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10"/>
  </bookViews>
  <sheets>
    <sheet name="封面" sheetId="1" r:id="rId1"/>
    <sheet name="目录" sheetId="2" r:id="rId2"/>
    <sheet name="1收支" sheetId="3" r:id="rId3"/>
    <sheet name="2收入" sheetId="4" r:id="rId4"/>
    <sheet name="4支出总表" sheetId="5" r:id="rId5"/>
    <sheet name="6工资福利" sheetId="6" r:id="rId6"/>
    <sheet name="7商品服务" sheetId="7" r:id="rId7"/>
    <sheet name="9项目汇总" sheetId="8" r:id="rId8"/>
    <sheet name="一般公共预算拨款支出分类汇总表" sheetId="9" r:id="rId9"/>
    <sheet name="11财政拨款" sheetId="10" r:id="rId10"/>
    <sheet name="20三公经费支出表" sheetId="11" r:id="rId11"/>
  </sheets>
  <definedNames>
    <definedName name="_xlnm.Print_Area" localSheetId="2">'1收支'!$A$1:$F$32</definedName>
    <definedName name="_xlnm.Print_Titles" localSheetId="4">'4支出总表'!$4:$7</definedName>
    <definedName name="_xlnm.Print_Titles" localSheetId="7">'9项目汇总'!$4:$8</definedName>
  </definedNames>
  <calcPr fullCalcOnLoad="1"/>
</workbook>
</file>

<file path=xl/sharedStrings.xml><?xml version="1.0" encoding="utf-8"?>
<sst xmlns="http://schemas.openxmlformats.org/spreadsheetml/2006/main" count="1026" uniqueCount="337">
  <si>
    <t xml:space="preserve">      商品和服务支出</t>
  </si>
  <si>
    <t>债务收入支出预算表..................</t>
  </si>
  <si>
    <t>预算01表</t>
  </si>
  <si>
    <t>301001</t>
  </si>
  <si>
    <t>标准化学校建设（含改薄）经费</t>
  </si>
  <si>
    <t>工资性支出</t>
  </si>
  <si>
    <t>十四、商业服务业等事务</t>
  </si>
  <si>
    <t>对个人和家庭的补助（专项）</t>
  </si>
  <si>
    <t>非税支出</t>
  </si>
  <si>
    <t>其他支出</t>
  </si>
  <si>
    <t>永兴县教育局机关</t>
  </si>
  <si>
    <t>名师津贴、县级骨干教师津贴、学科带头人津贴、名校长津贴、星级校长经费</t>
  </si>
  <si>
    <t>对个人和家庭的补助</t>
  </si>
  <si>
    <t>罚没收入</t>
  </si>
  <si>
    <t>项         目</t>
  </si>
  <si>
    <t>一般公共预算拨款支出预算分类汇总表</t>
  </si>
  <si>
    <t>援疆、“三区”教师补贴经费</t>
  </si>
  <si>
    <t>职业中学发展专项经费</t>
  </si>
  <si>
    <t>五、上缴上级支出</t>
  </si>
  <si>
    <t>2015年永兴部门预算报表目录</t>
  </si>
  <si>
    <t>永兴县2016年部门预算</t>
  </si>
  <si>
    <t>99</t>
  </si>
  <si>
    <t>单位名称：</t>
  </si>
  <si>
    <t>预算04表</t>
  </si>
  <si>
    <t>四、对附属单位补助支出</t>
  </si>
  <si>
    <t>职中助学金县级配套资金</t>
  </si>
  <si>
    <t>基本建设支出</t>
  </si>
  <si>
    <t>收入预算总表</t>
  </si>
  <si>
    <t>30.预算19表</t>
  </si>
  <si>
    <t>基本支出</t>
  </si>
  <si>
    <t>19.预算12-2表</t>
  </si>
  <si>
    <t>其他工资福利</t>
  </si>
  <si>
    <t>一、一般公共预算收入</t>
  </si>
  <si>
    <t>项目类别</t>
  </si>
  <si>
    <t>六、政府统筹支出</t>
  </si>
  <si>
    <t>缺编、顶岗实习教师经费</t>
  </si>
  <si>
    <t>基本支出预算明细表--工资福利支出..........</t>
  </si>
  <si>
    <t>16.预算11表</t>
  </si>
  <si>
    <t>上级补助收入</t>
  </si>
  <si>
    <t>引进特岗教师、乡村教师体检费</t>
  </si>
  <si>
    <t>本年预算</t>
  </si>
  <si>
    <t>26.预算15表</t>
  </si>
  <si>
    <t>一般公共预算拨款</t>
  </si>
  <si>
    <t>一般商品和服务支出</t>
  </si>
  <si>
    <t>上缴上级支出</t>
  </si>
  <si>
    <t>上年结转</t>
  </si>
  <si>
    <t>因公出国（境）费用</t>
  </si>
  <si>
    <t>9.预算07表</t>
  </si>
  <si>
    <t xml:space="preserve">      债务还本支出</t>
  </si>
  <si>
    <t>学生运动会、中小学艺术节经费</t>
  </si>
  <si>
    <t>教育发展引导资金（城区学校扩容）</t>
  </si>
  <si>
    <t>纳入预算管理的非税收入支出预算表--行政事业性收费.........</t>
  </si>
  <si>
    <t>专项收入</t>
  </si>
  <si>
    <t>工伤保险</t>
  </si>
  <si>
    <t>生育保险</t>
  </si>
  <si>
    <t>全县中小学食品安全强制保险经费</t>
  </si>
  <si>
    <t>其他资本性支出</t>
  </si>
  <si>
    <t>预算20表</t>
  </si>
  <si>
    <t>特优生奖励经费</t>
  </si>
  <si>
    <t xml:space="preserve">  其他结转</t>
  </si>
  <si>
    <t>2.预算02表</t>
  </si>
  <si>
    <t>本 年 收 入 合 计</t>
  </si>
  <si>
    <t>三、公共安全</t>
  </si>
  <si>
    <t>政府性基金收入拨款</t>
  </si>
  <si>
    <t>政府性基金拨款支出预算表............................</t>
  </si>
  <si>
    <t>支  出  总  计</t>
  </si>
  <si>
    <t>十三、资源勘探电力信息等事务</t>
  </si>
  <si>
    <t>贫困幼儿资助经费</t>
  </si>
  <si>
    <t>教育基建预决算评审经费</t>
  </si>
  <si>
    <t>高考设备购置及维修、学校安全视频监控系统</t>
  </si>
  <si>
    <t xml:space="preserve">      行政事业性收费收入</t>
  </si>
  <si>
    <t>13.预算10表A</t>
  </si>
  <si>
    <t>伙食补贴支出</t>
  </si>
  <si>
    <t>15.预算10表C</t>
  </si>
  <si>
    <t>14.预算10表B</t>
  </si>
  <si>
    <t>合计</t>
  </si>
  <si>
    <t>项       目</t>
  </si>
  <si>
    <t>23.预算12-6表</t>
  </si>
  <si>
    <t>21.预算12-4表</t>
  </si>
  <si>
    <t>附属单位上缴收入</t>
  </si>
  <si>
    <t>其他社会保险</t>
  </si>
  <si>
    <t>债务利息支出</t>
  </si>
  <si>
    <t>十五、金融监管等事务支出</t>
  </si>
  <si>
    <t>纳入预算管理的非税收入支出预算表--罚没收入.........</t>
  </si>
  <si>
    <t>预算11表</t>
  </si>
  <si>
    <t>对企事业单位的补贴</t>
  </si>
  <si>
    <t>二十、其他支出</t>
  </si>
  <si>
    <t>贫困寄宿生、优生优惠子女寄宿生生活费补助县级配套资金、</t>
  </si>
  <si>
    <t>单位基本情况表...................................</t>
  </si>
  <si>
    <t>津贴补贴</t>
  </si>
  <si>
    <t>跨年项目</t>
  </si>
  <si>
    <t>项目支出预算汇总表</t>
  </si>
  <si>
    <t>财政专户管理的非税收入拨款</t>
  </si>
  <si>
    <t>七、附属单位上缴收入</t>
  </si>
  <si>
    <t>教学质量奖、教学质量检测、教学研究及课程改革实施经费</t>
  </si>
  <si>
    <t>印刷费</t>
  </si>
  <si>
    <t xml:space="preserve">      债务利息支出</t>
  </si>
  <si>
    <t>十六、国土资源气象等事务</t>
  </si>
  <si>
    <t>财政拨款支出预算表</t>
  </si>
  <si>
    <t>书吧建设经费及阅读教育经费</t>
  </si>
  <si>
    <t>教育督导经费</t>
  </si>
  <si>
    <t>十九、国债还本付息支出</t>
  </si>
  <si>
    <t>差旅费</t>
  </si>
  <si>
    <t>支                  出</t>
  </si>
  <si>
    <t>25.预算14表</t>
  </si>
  <si>
    <t>5.预算03-1表</t>
  </si>
  <si>
    <t>行政事业性收费收入</t>
  </si>
  <si>
    <t>二十二、结转下年</t>
  </si>
  <si>
    <t>功能科目编码</t>
  </si>
  <si>
    <t>纳入预算管理的非税收入支出预算表--专项收入.........</t>
  </si>
  <si>
    <t>收入预算总表..............................</t>
  </si>
  <si>
    <t>其他商品服务支出</t>
  </si>
  <si>
    <t>债务还本支出</t>
  </si>
  <si>
    <t>事业单位经营服务收入</t>
  </si>
  <si>
    <t>三、事业单位经营服务支出</t>
  </si>
  <si>
    <t>财政拨款(补助)支出预算表..........................</t>
  </si>
  <si>
    <t>九、节能环保</t>
  </si>
  <si>
    <t xml:space="preserve">  301001</t>
  </si>
  <si>
    <t>单位（项目）名称</t>
  </si>
  <si>
    <t>八、医疗卫生</t>
  </si>
  <si>
    <t xml:space="preserve">      对企事业单位的补贴</t>
  </si>
  <si>
    <t>2050101</t>
  </si>
  <si>
    <t>公务用车经费</t>
  </si>
  <si>
    <t>奖金</t>
  </si>
  <si>
    <t>政府性基金补助</t>
  </si>
  <si>
    <t>七、结转下年</t>
  </si>
  <si>
    <t>类</t>
  </si>
  <si>
    <t xml:space="preserve">      对个人和家庭的补助（专项）</t>
  </si>
  <si>
    <t>长郡文昌中学免学费政府出资款</t>
  </si>
  <si>
    <t>一般公共预算拨款小计</t>
  </si>
  <si>
    <t xml:space="preserve">      基本建设支出</t>
  </si>
  <si>
    <t>国有资源（资产）有偿使用收入</t>
  </si>
  <si>
    <t>基本支出预算明细表--对个人和家庭的补助....</t>
  </si>
  <si>
    <t>单位代码</t>
  </si>
  <si>
    <t>免杂费县级配套资金</t>
  </si>
  <si>
    <t xml:space="preserve">      其他收入</t>
  </si>
  <si>
    <t xml:space="preserve">      对个人和家庭的补助</t>
  </si>
  <si>
    <t>国有资产（资源）有偿使用收入</t>
  </si>
  <si>
    <t>支出预算汇总表.............................</t>
  </si>
  <si>
    <t>基本养老保险</t>
  </si>
  <si>
    <t>运行维护费</t>
  </si>
  <si>
    <t>终止年</t>
  </si>
  <si>
    <t>社会保障缴费</t>
  </si>
  <si>
    <t>一、一般公共服务</t>
  </si>
  <si>
    <t>购置费</t>
  </si>
  <si>
    <t>绩效工资</t>
  </si>
  <si>
    <t>三、财政专户管理的非税收入拨款</t>
  </si>
  <si>
    <t>8.预算06表</t>
  </si>
  <si>
    <t>4.预算03表</t>
  </si>
  <si>
    <t>纳入预算管理的非税收入支出预算表--国有资源资产收入..</t>
  </si>
  <si>
    <t>政府统筹支出</t>
  </si>
  <si>
    <t>功能科目</t>
  </si>
  <si>
    <t>公务接待费</t>
  </si>
  <si>
    <t>六、上级补助收入</t>
  </si>
  <si>
    <t>3.预算03表</t>
  </si>
  <si>
    <t>联系电话：</t>
  </si>
  <si>
    <t>全县中小学自备井水质化验经费</t>
  </si>
  <si>
    <t>行政性事业收费收入</t>
  </si>
  <si>
    <t>退职、民办退休、离休、老干经费</t>
  </si>
  <si>
    <t>五、科学技术</t>
  </si>
  <si>
    <t>单位：万元</t>
  </si>
  <si>
    <t>教职工意外伤害保险费，教职工医疗互助金、生育关怀计生保险</t>
  </si>
  <si>
    <t>县三中偿还债务资金</t>
  </si>
  <si>
    <t>纳入专户管理的非税收入拨款</t>
  </si>
  <si>
    <t>2016</t>
  </si>
  <si>
    <t>其中：</t>
  </si>
  <si>
    <t>预算09表</t>
  </si>
  <si>
    <t>纳入预算管理的非税收入支出预算表--国有资本经营收入.........</t>
  </si>
  <si>
    <t>小计</t>
  </si>
  <si>
    <t>工资福利支出</t>
  </si>
  <si>
    <t>31.预算20表</t>
  </si>
  <si>
    <t>单位名称（功能科目)</t>
  </si>
  <si>
    <t>民办（代课）教师困难生活补助</t>
  </si>
  <si>
    <t>中小学、幼儿园校车补助经费</t>
  </si>
  <si>
    <t>校长绩效工资</t>
  </si>
  <si>
    <t>支出功能分类名称</t>
  </si>
  <si>
    <t xml:space="preserve">      其他资本性支出</t>
  </si>
  <si>
    <t>培训费</t>
  </si>
  <si>
    <t>2050199</t>
  </si>
  <si>
    <t>项目支出</t>
  </si>
  <si>
    <t>高中经济困难学生资助县级配套资金</t>
  </si>
  <si>
    <t>基本支出预算明细表-商品和服务支出</t>
  </si>
  <si>
    <t>十七、住房保障支出</t>
  </si>
  <si>
    <t>营养午餐县级配套经费</t>
  </si>
  <si>
    <t>其他收入</t>
  </si>
  <si>
    <t>7.预算05表</t>
  </si>
  <si>
    <t>项目支出预算明细表（经济科目）(C)............................</t>
  </si>
  <si>
    <t>22.预算12-5表</t>
  </si>
  <si>
    <t>校方责任保险</t>
  </si>
  <si>
    <t>失业保险</t>
  </si>
  <si>
    <t>政府性基金收入</t>
  </si>
  <si>
    <t>五、其他收入</t>
  </si>
  <si>
    <t>二、政府性基金收入</t>
  </si>
  <si>
    <t xml:space="preserve">      专项商品和服务支出</t>
  </si>
  <si>
    <t>二、国防</t>
  </si>
  <si>
    <t>29.预算18表</t>
  </si>
  <si>
    <t>寄宿制小学建设运行经费</t>
  </si>
  <si>
    <t>单位车辆情况表...................................</t>
  </si>
  <si>
    <t>对附属单位补助支出</t>
  </si>
  <si>
    <t>**</t>
  </si>
  <si>
    <t>中小学《环境教育读本》经费</t>
  </si>
  <si>
    <t>十、城乡社区事务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</si>
  <si>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</si>
  <si>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</si>
  <si>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</si>
  <si>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伙食费</t>
  </si>
  <si>
    <t>纳入预算管理的非税收入支出预算表..................</t>
  </si>
  <si>
    <t>项</t>
  </si>
  <si>
    <t>单位代码：</t>
  </si>
  <si>
    <t>总  计</t>
  </si>
  <si>
    <t>三公经费支出预算表..................</t>
  </si>
  <si>
    <t>28.预算17表</t>
  </si>
  <si>
    <t>非税征收计划表..............................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</si>
  <si>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</si>
  <si>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</si>
  <si>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</si>
  <si>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</si>
  <si>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</si>
  <si>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</si>
  <si>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工会经费、福利</t>
  </si>
  <si>
    <t>电教、仪器设备采购经费</t>
  </si>
  <si>
    <t>起始年</t>
  </si>
  <si>
    <t xml:space="preserve">  基金预算结转</t>
  </si>
  <si>
    <t>项目支出预算明细表（经济科目）（A）....................</t>
  </si>
  <si>
    <t>继续教育经费</t>
  </si>
  <si>
    <t>民办教育发展资金、政府购买学位经费</t>
  </si>
  <si>
    <t>创建校园足球试点县经费</t>
  </si>
  <si>
    <t>预算06表</t>
  </si>
  <si>
    <t>项目支出预算明细表（经济科目）(B)....................</t>
  </si>
  <si>
    <t>18.预算12-1表</t>
  </si>
  <si>
    <t>会议费</t>
  </si>
  <si>
    <t>县一中发展经费</t>
  </si>
  <si>
    <t xml:space="preserve">      国有资本经营收入</t>
  </si>
  <si>
    <t>六、文化体育与传媒</t>
  </si>
  <si>
    <t>纳入预算管理的非税收入支出预算表--其他收入.........</t>
  </si>
  <si>
    <t>高中、职中培优、奖励经费、电大社区学院</t>
  </si>
  <si>
    <t>三公经费支出</t>
  </si>
  <si>
    <t>单位名称</t>
  </si>
  <si>
    <t>九、上年结转</t>
  </si>
  <si>
    <t>项目支出预算汇总表.......................</t>
  </si>
  <si>
    <t>01</t>
  </si>
  <si>
    <t>国有资本经营收入</t>
  </si>
  <si>
    <t>政府采购金额</t>
  </si>
  <si>
    <t>事业单位经营服务支出</t>
  </si>
  <si>
    <t xml:space="preserve">      国有资源(资产)有偿使用收入</t>
  </si>
  <si>
    <t>6.预算04表</t>
  </si>
  <si>
    <t>单位名称（功能科目）</t>
  </si>
  <si>
    <t>八、债务收入</t>
  </si>
  <si>
    <t>预算11-1表</t>
  </si>
  <si>
    <t>总计</t>
  </si>
  <si>
    <t>12.预算9-1表</t>
  </si>
  <si>
    <t>基本支出预算明细表-工资福利支出</t>
  </si>
  <si>
    <t>二十一、转移性支出</t>
  </si>
  <si>
    <t>一般公共预算拨款合计</t>
  </si>
  <si>
    <t>支出预算汇总表</t>
  </si>
  <si>
    <t>政府采购预算表...................................</t>
  </si>
  <si>
    <t>办公费</t>
  </si>
  <si>
    <t>收                  入</t>
  </si>
  <si>
    <t>校舍维修、合格学校建设经费</t>
  </si>
  <si>
    <t>七、社会保障和就业</t>
  </si>
  <si>
    <t>高考奖金</t>
  </si>
  <si>
    <t>行政运行</t>
  </si>
  <si>
    <t>公共财政补助</t>
  </si>
  <si>
    <t>20.预算12-3表</t>
  </si>
  <si>
    <t>教师慰问及表彰经费</t>
  </si>
  <si>
    <t xml:space="preserve">      专项收入</t>
  </si>
  <si>
    <t>山区学校教师津贴</t>
  </si>
  <si>
    <t>国考、学业水平考试、中考组考、初中理化生实验操作考试等经费</t>
  </si>
  <si>
    <t>十八、粮油物资储备事务</t>
  </si>
  <si>
    <t>十一、农林水事务</t>
  </si>
  <si>
    <t>1.预算01表</t>
  </si>
  <si>
    <t>本　年　支　出　合　计</t>
  </si>
  <si>
    <t>基本工资</t>
  </si>
  <si>
    <t>预算07表</t>
  </si>
  <si>
    <t>二、项目支出</t>
  </si>
  <si>
    <t xml:space="preserve">  一般预算结转</t>
  </si>
  <si>
    <t>四、事业单位经营服务收入</t>
  </si>
  <si>
    <t>财政拨款</t>
  </si>
  <si>
    <t>27.预算16表</t>
  </si>
  <si>
    <t>收  支  预  算  总  表</t>
  </si>
  <si>
    <t>————————————————</t>
  </si>
  <si>
    <t>单位:万元</t>
  </si>
  <si>
    <t>17.预算12表</t>
  </si>
  <si>
    <t>单位人员情况表...................................</t>
  </si>
  <si>
    <t>公务用车购置及运行维护费</t>
  </si>
  <si>
    <t>收支预算总表.............................</t>
  </si>
  <si>
    <t>基本支出预算明细表--商品和服务支出........</t>
  </si>
  <si>
    <t>一、基本支出</t>
  </si>
  <si>
    <t>基本医疗保险</t>
  </si>
  <si>
    <t>珠心算进入地方课程试点经费</t>
  </si>
  <si>
    <t>预算02表</t>
  </si>
  <si>
    <t>因公出国（境）费</t>
  </si>
  <si>
    <t xml:space="preserve">      罚没收入</t>
  </si>
  <si>
    <t xml:space="preserve">      工资福利支出</t>
  </si>
  <si>
    <t>其他教育管理事务支出</t>
  </si>
  <si>
    <t>转业士官安置人员工资及相关费用</t>
  </si>
  <si>
    <t>十二、交通运输</t>
  </si>
  <si>
    <t>中小学“十三五”布局专项规划经费</t>
  </si>
  <si>
    <t xml:space="preserve">      其他支出</t>
  </si>
  <si>
    <t>水费</t>
  </si>
  <si>
    <t>205</t>
  </si>
  <si>
    <t>融资收入</t>
  </si>
  <si>
    <t>四、教育</t>
  </si>
  <si>
    <t xml:space="preserve">      政府性基金补助</t>
  </si>
  <si>
    <t>教育基金会经费</t>
  </si>
  <si>
    <t>专项商品和服务支出</t>
  </si>
  <si>
    <t>24.预算13表</t>
  </si>
  <si>
    <t>支出预算分类汇总表.............................</t>
  </si>
  <si>
    <t>公务用车运行维护费</t>
  </si>
  <si>
    <t>纳入预算管理的非税收入拨款</t>
  </si>
  <si>
    <t>10.预算08表</t>
  </si>
  <si>
    <t>其中：财政拨款</t>
  </si>
  <si>
    <t>收  入  总  计</t>
  </si>
  <si>
    <t xml:space="preserve">    财政拨款</t>
  </si>
  <si>
    <t xml:space="preserve">    纳入预算管理的非税收入拨款</t>
  </si>
  <si>
    <t>单位名称：永兴县教育局机关</t>
  </si>
  <si>
    <t>单位
代码</t>
  </si>
  <si>
    <t>其他
收入</t>
  </si>
  <si>
    <t>附属
单位
上缴
收入</t>
  </si>
  <si>
    <t>债务
收入</t>
  </si>
  <si>
    <t>上年
结转</t>
  </si>
  <si>
    <t>一般
公共
预算
拨款
小计</t>
  </si>
  <si>
    <t>财政
拨款</t>
  </si>
  <si>
    <t>公共
财政
补助</t>
  </si>
  <si>
    <t>政府性
基金
补助</t>
  </si>
  <si>
    <t>专项
收入</t>
  </si>
  <si>
    <t>罚没
收入</t>
  </si>
  <si>
    <t>单位名称
（功能科目）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</si>
  <si>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</si>
  <si>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</si>
  <si>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</si>
  <si>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</si>
  <si>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</si>
  <si>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</si>
  <si>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</si>
  <si>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</si>
  <si>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**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</si>
</sst>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5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1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centerContinuous" vertical="center"/>
      <protection/>
    </xf>
    <xf numFmtId="0" fontId="15" fillId="2" borderId="2" xfId="0" applyNumberFormat="1" applyFont="1" applyFill="1" applyBorder="1" applyAlignment="1" applyProtection="1">
      <alignment horizontal="centerContinuous" vertical="center"/>
      <protection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4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 wrapText="1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/>
      <protection/>
    </xf>
    <xf numFmtId="0" fontId="15" fillId="0" borderId="2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>
      <alignment/>
    </xf>
    <xf numFmtId="0" fontId="15" fillId="0" borderId="2" xfId="0" applyFont="1" applyBorder="1" applyAlignment="1">
      <alignment vertical="center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195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9" xfId="0" applyNumberFormat="1" applyFont="1" applyFill="1" applyBorder="1" applyAlignment="1" applyProtection="1">
      <alignment horizontal="center" vertical="center" wrapText="1"/>
      <protection/>
    </xf>
    <xf numFmtId="2" fontId="5" fillId="0" borderId="6" xfId="0" applyNumberFormat="1" applyFont="1" applyFill="1" applyBorder="1" applyAlignment="1" applyProtection="1">
      <alignment horizontal="center" vertical="center" wrapText="1"/>
      <protection/>
    </xf>
    <xf numFmtId="2" fontId="5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8" fillId="0" borderId="16" xfId="0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vertical="center" wrapText="1"/>
    </xf>
    <xf numFmtId="49" fontId="17" fillId="0" borderId="16" xfId="0" applyNumberFormat="1" applyFont="1" applyBorder="1" applyAlignment="1">
      <alignment vertical="center" wrapText="1"/>
    </xf>
    <xf numFmtId="49" fontId="17" fillId="0" borderId="19" xfId="0" applyNumberFormat="1" applyFont="1" applyBorder="1" applyAlignment="1">
      <alignment vertical="center" wrapText="1"/>
    </xf>
    <xf numFmtId="4" fontId="17" fillId="0" borderId="20" xfId="0" applyNumberFormat="1" applyFont="1" applyBorder="1" applyAlignment="1">
      <alignment vertical="center" wrapText="1"/>
    </xf>
    <xf numFmtId="4" fontId="17" fillId="0" borderId="18" xfId="0" applyNumberFormat="1" applyFont="1" applyBorder="1" applyAlignment="1">
      <alignment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7" fillId="0" borderId="19" xfId="0" applyNumberFormat="1" applyFont="1" applyBorder="1" applyAlignment="1">
      <alignment vertical="center" wrapText="1"/>
    </xf>
    <xf numFmtId="4" fontId="17" fillId="0" borderId="16" xfId="0" applyNumberFormat="1" applyFont="1" applyBorder="1" applyAlignment="1">
      <alignment vertical="center" wrapText="1"/>
    </xf>
    <xf numFmtId="4" fontId="17" fillId="0" borderId="15" xfId="0" applyNumberFormat="1" applyFont="1" applyBorder="1" applyAlignment="1">
      <alignment vertical="center" wrapText="1"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20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9"/>
      <c r="L13" s="9"/>
      <c r="M13" s="9"/>
    </row>
    <row r="14" spans="10:11" ht="12.75" customHeight="1">
      <c r="J14" s="9"/>
      <c r="K14" s="9"/>
    </row>
    <row r="15" spans="5:13" ht="28.5" customHeight="1">
      <c r="E15"/>
      <c r="F15"/>
      <c r="G15" s="6" t="s">
        <v>22</v>
      </c>
      <c r="I15" s="145"/>
      <c r="J15" s="145"/>
      <c r="K15" s="145"/>
      <c r="L15" s="9"/>
      <c r="M15" s="9"/>
    </row>
    <row r="16" spans="5:11" ht="28.5" customHeight="1">
      <c r="E16"/>
      <c r="F16"/>
      <c r="G16" s="6" t="s">
        <v>208</v>
      </c>
      <c r="I16" s="145"/>
      <c r="J16" s="145"/>
      <c r="K16" s="145"/>
    </row>
    <row r="17" spans="5:10" ht="28.5" customHeight="1">
      <c r="E17"/>
      <c r="F17"/>
      <c r="G17" s="6" t="s">
        <v>155</v>
      </c>
      <c r="J17" s="8" t="s">
        <v>280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A2" sqref="A2:AB2"/>
    </sheetView>
  </sheetViews>
  <sheetFormatPr defaultColWidth="9.16015625" defaultRowHeight="12.75" customHeight="1"/>
  <cols>
    <col min="1" max="3" width="5" style="10" customWidth="1"/>
    <col min="4" max="4" width="11.16015625" style="10" customWidth="1"/>
    <col min="5" max="5" width="13.5" style="10" customWidth="1"/>
    <col min="6" max="6" width="10.5" style="10" customWidth="1"/>
    <col min="7" max="10" width="9.16015625" style="10" customWidth="1"/>
    <col min="11" max="11" width="11" style="10" customWidth="1"/>
    <col min="12" max="12" width="11.16015625" style="10" customWidth="1"/>
    <col min="13" max="23" width="7.16015625" style="10" customWidth="1"/>
    <col min="24" max="16384" width="9.16015625" style="10" customWidth="1"/>
  </cols>
  <sheetData>
    <row r="1" ht="15.75" customHeight="1">
      <c r="W1" s="41" t="s">
        <v>84</v>
      </c>
    </row>
    <row r="2" spans="1:23" s="123" customFormat="1" ht="24.75" customHeight="1">
      <c r="A2" s="147" t="s">
        <v>98</v>
      </c>
      <c r="B2" s="147"/>
      <c r="C2" s="147"/>
      <c r="D2" s="147"/>
      <c r="E2" s="147"/>
      <c r="F2" s="147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s="123" customFormat="1" ht="18.75" customHeight="1">
      <c r="A3" s="162" t="s">
        <v>22</v>
      </c>
      <c r="B3" s="162"/>
      <c r="C3" s="162"/>
      <c r="D3" s="124" t="s">
        <v>10</v>
      </c>
      <c r="E3" s="125"/>
      <c r="W3" s="126" t="s">
        <v>160</v>
      </c>
    </row>
    <row r="4" spans="1:23" ht="23.25" customHeight="1">
      <c r="A4" s="148" t="s">
        <v>151</v>
      </c>
      <c r="B4" s="148"/>
      <c r="C4" s="148"/>
      <c r="D4" s="154" t="s">
        <v>133</v>
      </c>
      <c r="E4" s="148" t="s">
        <v>171</v>
      </c>
      <c r="F4" s="148" t="s">
        <v>209</v>
      </c>
      <c r="G4" s="148" t="s">
        <v>29</v>
      </c>
      <c r="H4" s="148"/>
      <c r="I4" s="148"/>
      <c r="J4" s="148"/>
      <c r="K4" s="148" t="s">
        <v>179</v>
      </c>
      <c r="L4" s="148"/>
      <c r="M4" s="148"/>
      <c r="N4" s="148"/>
      <c r="O4" s="148"/>
      <c r="P4" s="148"/>
      <c r="Q4" s="148"/>
      <c r="R4" s="148"/>
      <c r="S4" s="148"/>
      <c r="T4" s="148" t="s">
        <v>243</v>
      </c>
      <c r="U4" s="148" t="s">
        <v>198</v>
      </c>
      <c r="V4" s="148" t="s">
        <v>44</v>
      </c>
      <c r="W4" s="148" t="s">
        <v>150</v>
      </c>
    </row>
    <row r="5" spans="1:23" ht="61.5" customHeight="1">
      <c r="A5" s="47" t="s">
        <v>126</v>
      </c>
      <c r="B5" s="47" t="s">
        <v>214</v>
      </c>
      <c r="C5" s="48" t="s">
        <v>207</v>
      </c>
      <c r="D5" s="148"/>
      <c r="E5" s="148"/>
      <c r="F5" s="148"/>
      <c r="G5" s="48" t="s">
        <v>75</v>
      </c>
      <c r="H5" s="48" t="s">
        <v>169</v>
      </c>
      <c r="I5" s="48" t="s">
        <v>43</v>
      </c>
      <c r="J5" s="48" t="s">
        <v>12</v>
      </c>
      <c r="K5" s="48" t="s">
        <v>75</v>
      </c>
      <c r="L5" s="48" t="s">
        <v>305</v>
      </c>
      <c r="M5" s="48" t="s">
        <v>85</v>
      </c>
      <c r="N5" s="47" t="s">
        <v>26</v>
      </c>
      <c r="O5" s="47" t="s">
        <v>56</v>
      </c>
      <c r="P5" s="48" t="s">
        <v>81</v>
      </c>
      <c r="Q5" s="48" t="s">
        <v>112</v>
      </c>
      <c r="R5" s="48" t="s">
        <v>9</v>
      </c>
      <c r="S5" s="48" t="s">
        <v>12</v>
      </c>
      <c r="T5" s="148"/>
      <c r="U5" s="148"/>
      <c r="V5" s="148"/>
      <c r="W5" s="148"/>
    </row>
    <row r="6" spans="1:24" ht="17.25" customHeight="1">
      <c r="A6" s="85" t="s">
        <v>199</v>
      </c>
      <c r="B6" s="84" t="s">
        <v>199</v>
      </c>
      <c r="C6" s="84" t="s">
        <v>199</v>
      </c>
      <c r="D6" s="84" t="s">
        <v>199</v>
      </c>
      <c r="E6" s="85" t="s">
        <v>199</v>
      </c>
      <c r="F6" s="84">
        <v>1</v>
      </c>
      <c r="G6" s="84">
        <v>2</v>
      </c>
      <c r="H6" s="85">
        <v>3</v>
      </c>
      <c r="I6" s="85">
        <v>4</v>
      </c>
      <c r="J6" s="85">
        <v>5</v>
      </c>
      <c r="K6" s="85">
        <v>6</v>
      </c>
      <c r="L6" s="85">
        <v>7</v>
      </c>
      <c r="M6" s="84">
        <v>8</v>
      </c>
      <c r="N6" s="84">
        <v>9</v>
      </c>
      <c r="O6" s="84">
        <v>10</v>
      </c>
      <c r="P6" s="85">
        <v>11</v>
      </c>
      <c r="Q6" s="85">
        <v>12</v>
      </c>
      <c r="R6" s="85">
        <v>13</v>
      </c>
      <c r="S6" s="85">
        <v>14</v>
      </c>
      <c r="T6" s="127">
        <v>15</v>
      </c>
      <c r="U6" s="127">
        <v>16</v>
      </c>
      <c r="V6" s="128">
        <v>17</v>
      </c>
      <c r="W6" s="128">
        <v>18</v>
      </c>
      <c r="X6" s="12"/>
    </row>
    <row r="7" spans="1:23" s="12" customFormat="1" ht="25.5" customHeight="1">
      <c r="A7" s="61"/>
      <c r="B7" s="63"/>
      <c r="C7" s="61"/>
      <c r="D7" s="63"/>
      <c r="E7" s="61"/>
      <c r="F7" s="86">
        <v>2051.87</v>
      </c>
      <c r="G7" s="86">
        <v>392.17</v>
      </c>
      <c r="H7" s="86">
        <v>306.8</v>
      </c>
      <c r="I7" s="86">
        <v>85.37</v>
      </c>
      <c r="J7" s="86">
        <v>0</v>
      </c>
      <c r="K7" s="86">
        <v>1659.7</v>
      </c>
      <c r="L7" s="86">
        <v>1659.7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</row>
    <row r="8" spans="1:23" ht="25.5" customHeight="1">
      <c r="A8" s="61" t="s">
        <v>300</v>
      </c>
      <c r="B8" s="63" t="s">
        <v>240</v>
      </c>
      <c r="C8" s="61" t="s">
        <v>21</v>
      </c>
      <c r="D8" s="63" t="s">
        <v>3</v>
      </c>
      <c r="E8" s="61" t="s">
        <v>10</v>
      </c>
      <c r="F8" s="86">
        <v>1659.7</v>
      </c>
      <c r="G8" s="86">
        <v>0</v>
      </c>
      <c r="H8" s="86">
        <v>0</v>
      </c>
      <c r="I8" s="86">
        <v>0</v>
      </c>
      <c r="J8" s="86">
        <v>0</v>
      </c>
      <c r="K8" s="86">
        <v>1659.7</v>
      </c>
      <c r="L8" s="86">
        <v>1659.7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</row>
    <row r="9" spans="1:23" ht="25.5" customHeight="1">
      <c r="A9" s="61" t="s">
        <v>300</v>
      </c>
      <c r="B9" s="63" t="s">
        <v>240</v>
      </c>
      <c r="C9" s="61" t="s">
        <v>240</v>
      </c>
      <c r="D9" s="63" t="s">
        <v>3</v>
      </c>
      <c r="E9" s="61" t="s">
        <v>10</v>
      </c>
      <c r="F9" s="86">
        <v>392.17</v>
      </c>
      <c r="G9" s="86">
        <v>392.17</v>
      </c>
      <c r="H9" s="86">
        <v>306.8</v>
      </c>
      <c r="I9" s="86">
        <v>85.37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</row>
    <row r="10" spans="4:22" ht="12.75" customHeight="1">
      <c r="D10" s="12"/>
      <c r="E10" s="12"/>
      <c r="F10" s="12"/>
      <c r="H10" s="12"/>
      <c r="I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4:20" ht="12.75" customHeight="1">
      <c r="D11" s="12"/>
      <c r="E11" s="12"/>
      <c r="F11" s="12"/>
      <c r="H11" s="12"/>
      <c r="I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5:19" ht="12.75" customHeight="1">
      <c r="E12" s="12"/>
      <c r="F12" s="12"/>
      <c r="G12" s="12"/>
      <c r="H12" s="12"/>
      <c r="I12" s="12"/>
      <c r="K12" s="12"/>
      <c r="L12" s="12"/>
      <c r="M12" s="12"/>
      <c r="N12" s="12"/>
      <c r="P12" s="12"/>
      <c r="Q12" s="12"/>
      <c r="S12" s="12"/>
    </row>
    <row r="13" spans="5:10" ht="12.75" customHeight="1">
      <c r="E13" s="12"/>
      <c r="F13" s="12"/>
      <c r="G13" s="12"/>
      <c r="H13" s="12"/>
      <c r="J13" s="12"/>
    </row>
    <row r="14" spans="5:10" ht="12.75" customHeight="1">
      <c r="E14" s="12"/>
      <c r="F14" s="12"/>
      <c r="G14" s="12"/>
      <c r="J14" s="12"/>
    </row>
    <row r="15" spans="7:8" ht="12.75" customHeight="1">
      <c r="G15" s="12"/>
      <c r="H15" s="12"/>
    </row>
    <row r="16" spans="7:8" ht="12.75" customHeight="1">
      <c r="G16" s="12"/>
      <c r="H16" s="12"/>
    </row>
    <row r="17" ht="12.75" customHeight="1">
      <c r="H17" s="12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1">
      <selection activeCell="G11" sqref="G11"/>
    </sheetView>
  </sheetViews>
  <sheetFormatPr defaultColWidth="9.16015625" defaultRowHeight="12.75" customHeight="1"/>
  <cols>
    <col min="1" max="3" width="5.16015625" style="10" customWidth="1"/>
    <col min="4" max="4" width="11.33203125" style="10" customWidth="1"/>
    <col min="5" max="5" width="26.66015625" style="10" customWidth="1"/>
    <col min="6" max="7" width="9.16015625" style="10" customWidth="1"/>
    <col min="8" max="8" width="10.16015625" style="10" customWidth="1"/>
    <col min="9" max="13" width="9.16015625" style="10" customWidth="1"/>
    <col min="14" max="15" width="11.16015625" style="10" customWidth="1"/>
    <col min="16" max="16384" width="9.16015625" style="10" customWidth="1"/>
  </cols>
  <sheetData>
    <row r="1" ht="18.75" customHeight="1">
      <c r="O1" s="41" t="s">
        <v>57</v>
      </c>
    </row>
    <row r="2" spans="1:15" s="88" customFormat="1" ht="27.75" customHeight="1">
      <c r="A2" s="147" t="s">
        <v>236</v>
      </c>
      <c r="B2" s="147"/>
      <c r="C2" s="147"/>
      <c r="D2" s="147"/>
      <c r="E2" s="147"/>
      <c r="F2" s="147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21" customHeight="1">
      <c r="A3" s="163" t="s">
        <v>22</v>
      </c>
      <c r="B3" s="163"/>
      <c r="C3" s="163"/>
      <c r="D3" s="89" t="s">
        <v>10</v>
      </c>
      <c r="E3" s="90"/>
      <c r="F3" s="91"/>
      <c r="G3" s="91"/>
      <c r="H3" s="91"/>
      <c r="I3" s="91"/>
      <c r="J3" s="91"/>
      <c r="K3" s="91"/>
      <c r="L3" s="91"/>
      <c r="M3" s="91"/>
      <c r="N3" s="91"/>
      <c r="O3" s="92" t="s">
        <v>160</v>
      </c>
    </row>
    <row r="4" spans="1:15" ht="43.5" customHeight="1">
      <c r="A4" s="154" t="s">
        <v>151</v>
      </c>
      <c r="B4" s="154"/>
      <c r="C4" s="154"/>
      <c r="D4" s="148" t="s">
        <v>133</v>
      </c>
      <c r="E4" s="148" t="s">
        <v>246</v>
      </c>
      <c r="F4" s="148" t="s">
        <v>249</v>
      </c>
      <c r="G4" s="148" t="s">
        <v>152</v>
      </c>
      <c r="H4" s="148" t="s">
        <v>46</v>
      </c>
      <c r="I4" s="148" t="s">
        <v>284</v>
      </c>
      <c r="J4" s="148"/>
      <c r="K4" s="148"/>
      <c r="L4" s="148" t="s">
        <v>311</v>
      </c>
      <c r="M4" s="148"/>
      <c r="N4" s="151"/>
      <c r="O4" s="148"/>
    </row>
    <row r="5" spans="1:15" ht="62.25" customHeight="1">
      <c r="A5" s="46" t="s">
        <v>126</v>
      </c>
      <c r="B5" s="46" t="s">
        <v>214</v>
      </c>
      <c r="C5" s="46" t="s">
        <v>207</v>
      </c>
      <c r="D5" s="148"/>
      <c r="E5" s="148"/>
      <c r="F5" s="148"/>
      <c r="G5" s="148"/>
      <c r="H5" s="148"/>
      <c r="I5" s="48" t="s">
        <v>168</v>
      </c>
      <c r="J5" s="48" t="s">
        <v>144</v>
      </c>
      <c r="K5" s="48" t="s">
        <v>140</v>
      </c>
      <c r="L5" s="48" t="s">
        <v>168</v>
      </c>
      <c r="M5" s="93" t="s">
        <v>152</v>
      </c>
      <c r="N5" s="46" t="s">
        <v>291</v>
      </c>
      <c r="O5" s="94" t="s">
        <v>308</v>
      </c>
    </row>
    <row r="6" spans="1:15" ht="19.5" customHeight="1">
      <c r="A6" s="84" t="s">
        <v>199</v>
      </c>
      <c r="B6" s="85" t="s">
        <v>199</v>
      </c>
      <c r="C6" s="84" t="s">
        <v>199</v>
      </c>
      <c r="D6" s="84" t="s">
        <v>199</v>
      </c>
      <c r="E6" s="84" t="s">
        <v>199</v>
      </c>
      <c r="F6" s="84">
        <v>1</v>
      </c>
      <c r="G6" s="84">
        <v>2</v>
      </c>
      <c r="H6" s="85">
        <v>3</v>
      </c>
      <c r="I6" s="85">
        <v>4</v>
      </c>
      <c r="J6" s="85">
        <v>5</v>
      </c>
      <c r="K6" s="85">
        <v>6</v>
      </c>
      <c r="L6" s="85">
        <v>7</v>
      </c>
      <c r="M6" s="95">
        <v>8</v>
      </c>
      <c r="N6" s="50">
        <v>9</v>
      </c>
      <c r="O6" s="96">
        <v>10</v>
      </c>
    </row>
    <row r="7" spans="1:16" s="12" customFormat="1" ht="24.75" customHeight="1">
      <c r="A7" s="53"/>
      <c r="B7" s="53"/>
      <c r="C7" s="61"/>
      <c r="D7" s="62"/>
      <c r="E7" s="63"/>
      <c r="F7" s="97">
        <v>41.71</v>
      </c>
      <c r="G7" s="98">
        <v>31.21</v>
      </c>
      <c r="H7" s="99">
        <v>0</v>
      </c>
      <c r="I7" s="97">
        <v>10.5</v>
      </c>
      <c r="J7" s="98">
        <v>0</v>
      </c>
      <c r="K7" s="98">
        <v>10.5</v>
      </c>
      <c r="L7" s="99">
        <v>41.71</v>
      </c>
      <c r="M7" s="100">
        <v>31.21</v>
      </c>
      <c r="N7" s="97">
        <v>0</v>
      </c>
      <c r="O7" s="98">
        <v>10.5</v>
      </c>
      <c r="P7" s="101"/>
    </row>
    <row r="8" spans="1:17" ht="24.75" customHeight="1">
      <c r="A8" s="53" t="s">
        <v>300</v>
      </c>
      <c r="B8" s="53" t="s">
        <v>240</v>
      </c>
      <c r="C8" s="61" t="s">
        <v>240</v>
      </c>
      <c r="D8" s="62" t="s">
        <v>3</v>
      </c>
      <c r="E8" s="63" t="s">
        <v>10</v>
      </c>
      <c r="F8" s="97">
        <v>41.71</v>
      </c>
      <c r="G8" s="98">
        <v>31.20768</v>
      </c>
      <c r="H8" s="99">
        <v>0</v>
      </c>
      <c r="I8" s="97">
        <v>10.5</v>
      </c>
      <c r="J8" s="98">
        <v>0</v>
      </c>
      <c r="K8" s="98">
        <v>10.5</v>
      </c>
      <c r="L8" s="99">
        <v>41.71</v>
      </c>
      <c r="M8" s="100">
        <v>31.21</v>
      </c>
      <c r="N8" s="97">
        <v>0</v>
      </c>
      <c r="O8" s="98">
        <v>10.5</v>
      </c>
      <c r="Q8" s="12"/>
    </row>
    <row r="9" spans="3:14" ht="12.75" customHeight="1">
      <c r="C9" s="12"/>
      <c r="D9" s="12"/>
      <c r="E9" s="12"/>
      <c r="F9" s="12"/>
      <c r="G9" s="12"/>
      <c r="H9" s="12"/>
      <c r="I9" s="12"/>
      <c r="J9" s="12"/>
      <c r="K9" s="12"/>
      <c r="N9" s="12"/>
    </row>
    <row r="10" spans="3:14" ht="12.75" customHeight="1">
      <c r="C10" s="12"/>
      <c r="E10" s="12"/>
      <c r="F10" s="12"/>
      <c r="G10" s="12"/>
      <c r="H10" s="12"/>
      <c r="J10" s="12"/>
      <c r="N10" s="12"/>
    </row>
    <row r="11" spans="1:14" ht="12.75" customHeight="1">
      <c r="A11" s="12"/>
      <c r="E11" s="12"/>
      <c r="G11" s="12"/>
      <c r="H11" s="12"/>
      <c r="N11" s="12"/>
    </row>
    <row r="12" spans="5:8" ht="12.75" customHeight="1">
      <c r="E12" s="12"/>
      <c r="G12" s="12"/>
      <c r="H12" s="12"/>
    </row>
    <row r="13" spans="5:8" ht="12.75" customHeight="1">
      <c r="E13" s="12"/>
      <c r="F13" s="12"/>
      <c r="H13" s="12"/>
    </row>
    <row r="14" spans="6:7" ht="12.75" customHeight="1">
      <c r="F14" s="12"/>
      <c r="G14" s="12"/>
    </row>
    <row r="15" ht="12.75" customHeight="1">
      <c r="G15" s="12"/>
    </row>
    <row r="16" ht="12.75" customHeight="1">
      <c r="H16" s="12"/>
    </row>
    <row r="17" ht="12.75" customHeight="1">
      <c r="K17" s="12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146" t="s">
        <v>19</v>
      </c>
      <c r="B1" s="146"/>
      <c r="C1" s="146"/>
      <c r="D1" s="146"/>
      <c r="E1" s="146"/>
      <c r="F1" s="146"/>
    </row>
    <row r="2" spans="1:6" ht="28.5" customHeight="1">
      <c r="A2" s="1" t="s">
        <v>270</v>
      </c>
      <c r="B2" s="1" t="s">
        <v>285</v>
      </c>
      <c r="C2" s="3">
        <v>1</v>
      </c>
      <c r="D2" s="3" t="s">
        <v>37</v>
      </c>
      <c r="E2" s="1" t="s">
        <v>115</v>
      </c>
      <c r="F2" s="3">
        <v>16</v>
      </c>
    </row>
    <row r="3" spans="1:6" ht="28.5" customHeight="1">
      <c r="A3" s="1" t="s">
        <v>60</v>
      </c>
      <c r="B3" s="1" t="s">
        <v>110</v>
      </c>
      <c r="C3" s="3">
        <v>2</v>
      </c>
      <c r="D3" s="3" t="s">
        <v>282</v>
      </c>
      <c r="E3" s="1" t="s">
        <v>206</v>
      </c>
      <c r="F3" s="3">
        <v>17</v>
      </c>
    </row>
    <row r="4" spans="1:6" ht="28.5" customHeight="1">
      <c r="A4" s="1" t="s">
        <v>154</v>
      </c>
      <c r="B4" s="1" t="s">
        <v>212</v>
      </c>
      <c r="C4" s="3">
        <v>3</v>
      </c>
      <c r="D4" s="3" t="s">
        <v>229</v>
      </c>
      <c r="E4" s="1" t="s">
        <v>51</v>
      </c>
      <c r="F4" s="3">
        <v>18</v>
      </c>
    </row>
    <row r="5" spans="1:6" ht="28.5" customHeight="1">
      <c r="A5" s="1" t="s">
        <v>148</v>
      </c>
      <c r="B5" s="1" t="s">
        <v>218</v>
      </c>
      <c r="C5" s="3">
        <v>4</v>
      </c>
      <c r="D5" s="3" t="s">
        <v>30</v>
      </c>
      <c r="E5" s="1" t="s">
        <v>109</v>
      </c>
      <c r="F5" s="3">
        <v>19</v>
      </c>
    </row>
    <row r="6" spans="1:6" ht="28.5" customHeight="1">
      <c r="A6" s="1" t="s">
        <v>105</v>
      </c>
      <c r="B6" s="1" t="s">
        <v>217</v>
      </c>
      <c r="C6" s="3">
        <v>5</v>
      </c>
      <c r="D6" s="3" t="s">
        <v>263</v>
      </c>
      <c r="E6" s="1" t="s">
        <v>83</v>
      </c>
      <c r="F6" s="3">
        <v>20</v>
      </c>
    </row>
    <row r="7" spans="1:6" ht="28.5" customHeight="1">
      <c r="A7" s="1" t="s">
        <v>245</v>
      </c>
      <c r="B7" s="1" t="s">
        <v>138</v>
      </c>
      <c r="C7" s="3">
        <v>6</v>
      </c>
      <c r="D7" s="3" t="s">
        <v>78</v>
      </c>
      <c r="E7" s="1" t="s">
        <v>167</v>
      </c>
      <c r="F7" s="3">
        <v>21</v>
      </c>
    </row>
    <row r="8" spans="1:6" ht="28.5" customHeight="1">
      <c r="A8" s="1" t="s">
        <v>185</v>
      </c>
      <c r="B8" s="1" t="s">
        <v>307</v>
      </c>
      <c r="C8" s="3">
        <v>7</v>
      </c>
      <c r="D8" s="3" t="s">
        <v>187</v>
      </c>
      <c r="E8" s="1" t="s">
        <v>149</v>
      </c>
      <c r="F8" s="3">
        <v>22</v>
      </c>
    </row>
    <row r="9" spans="1:6" ht="28.5" customHeight="1">
      <c r="A9" s="1" t="s">
        <v>147</v>
      </c>
      <c r="B9" s="1" t="s">
        <v>36</v>
      </c>
      <c r="C9" s="3">
        <v>8</v>
      </c>
      <c r="D9" s="3" t="s">
        <v>77</v>
      </c>
      <c r="E9" s="1" t="s">
        <v>234</v>
      </c>
      <c r="F9" s="3">
        <v>23</v>
      </c>
    </row>
    <row r="10" spans="1:6" ht="28.5" customHeight="1">
      <c r="A10" s="1" t="s">
        <v>47</v>
      </c>
      <c r="B10" s="1" t="s">
        <v>286</v>
      </c>
      <c r="C10" s="3">
        <v>9</v>
      </c>
      <c r="D10" s="3" t="s">
        <v>306</v>
      </c>
      <c r="E10" s="1" t="s">
        <v>64</v>
      </c>
      <c r="F10" s="3">
        <v>24</v>
      </c>
    </row>
    <row r="11" spans="1:6" ht="28.5" customHeight="1">
      <c r="A11" s="1" t="s">
        <v>310</v>
      </c>
      <c r="B11" s="1" t="s">
        <v>132</v>
      </c>
      <c r="C11" s="3">
        <v>10</v>
      </c>
      <c r="D11" s="3" t="s">
        <v>104</v>
      </c>
      <c r="E11" s="1" t="s">
        <v>202</v>
      </c>
      <c r="F11" s="3">
        <v>25</v>
      </c>
    </row>
    <row r="12" spans="1:6" ht="28.5" customHeight="1">
      <c r="A12" s="1" t="s">
        <v>215</v>
      </c>
      <c r="B12" s="1" t="s">
        <v>239</v>
      </c>
      <c r="C12" s="3">
        <v>11</v>
      </c>
      <c r="D12" s="3" t="s">
        <v>41</v>
      </c>
      <c r="E12" s="1" t="s">
        <v>255</v>
      </c>
      <c r="F12" s="3">
        <v>26</v>
      </c>
    </row>
    <row r="13" spans="1:6" ht="28.5" customHeight="1">
      <c r="A13" s="1" t="s">
        <v>250</v>
      </c>
      <c r="B13" s="1" t="s">
        <v>239</v>
      </c>
      <c r="C13" s="3">
        <v>12</v>
      </c>
      <c r="D13" s="3" t="s">
        <v>278</v>
      </c>
      <c r="E13" s="1" t="s">
        <v>283</v>
      </c>
      <c r="F13" s="3">
        <v>27</v>
      </c>
    </row>
    <row r="14" spans="1:6" ht="28.5" customHeight="1">
      <c r="A14" s="1" t="s">
        <v>71</v>
      </c>
      <c r="B14" s="1" t="s">
        <v>223</v>
      </c>
      <c r="C14" s="3">
        <v>13</v>
      </c>
      <c r="D14" s="3" t="s">
        <v>211</v>
      </c>
      <c r="E14" s="1" t="s">
        <v>88</v>
      </c>
      <c r="F14" s="3">
        <v>28</v>
      </c>
    </row>
    <row r="15" spans="1:6" ht="28.5" customHeight="1">
      <c r="A15" s="1" t="s">
        <v>74</v>
      </c>
      <c r="B15" s="1" t="s">
        <v>228</v>
      </c>
      <c r="C15" s="3">
        <v>14</v>
      </c>
      <c r="D15" s="3" t="s">
        <v>195</v>
      </c>
      <c r="E15" s="1" t="s">
        <v>197</v>
      </c>
      <c r="F15" s="3">
        <v>29</v>
      </c>
    </row>
    <row r="16" spans="1:6" ht="28.5" customHeight="1">
      <c r="A16" s="3" t="s">
        <v>73</v>
      </c>
      <c r="B16" s="1" t="s">
        <v>186</v>
      </c>
      <c r="C16" s="3">
        <v>15</v>
      </c>
      <c r="D16" s="3" t="s">
        <v>28</v>
      </c>
      <c r="E16" s="1" t="s">
        <v>1</v>
      </c>
      <c r="F16" s="3">
        <v>30</v>
      </c>
    </row>
    <row r="17" spans="1:6" ht="28.5" customHeight="1">
      <c r="A17" s="3" t="s">
        <v>37</v>
      </c>
      <c r="B17" s="1" t="s">
        <v>115</v>
      </c>
      <c r="C17" s="3">
        <v>16</v>
      </c>
      <c r="D17" s="3" t="s">
        <v>170</v>
      </c>
      <c r="E17" s="1" t="s">
        <v>210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A2" sqref="A2:AB2"/>
    </sheetView>
  </sheetViews>
  <sheetFormatPr defaultColWidth="9.16015625" defaultRowHeight="11.25"/>
  <cols>
    <col min="1" max="1" width="42.16015625" style="10" customWidth="1"/>
    <col min="2" max="2" width="14.83203125" style="10" customWidth="1"/>
    <col min="3" max="3" width="35" style="10" customWidth="1"/>
    <col min="4" max="4" width="15.5" style="10" customWidth="1"/>
    <col min="5" max="5" width="39.66015625" style="10" customWidth="1"/>
    <col min="6" max="6" width="15.5" style="10" customWidth="1"/>
    <col min="7" max="16384" width="9.16015625" style="10" customWidth="1"/>
  </cols>
  <sheetData>
    <row r="1" spans="1:6" ht="12" customHeight="1">
      <c r="A1" s="23" t="s">
        <v>204</v>
      </c>
      <c r="B1" s="23"/>
      <c r="C1" s="23"/>
      <c r="D1" s="23"/>
      <c r="E1" s="23"/>
      <c r="F1" s="24" t="s">
        <v>2</v>
      </c>
    </row>
    <row r="2" spans="1:6" ht="21.75" customHeight="1">
      <c r="A2" s="147" t="s">
        <v>279</v>
      </c>
      <c r="B2" s="147"/>
      <c r="C2" s="147"/>
      <c r="D2" s="147"/>
      <c r="E2" s="147"/>
      <c r="F2" s="147"/>
    </row>
    <row r="3" spans="1:12" s="15" customFormat="1" ht="14.25" customHeight="1">
      <c r="A3" s="23" t="s">
        <v>315</v>
      </c>
      <c r="B3" s="25"/>
      <c r="C3" s="23"/>
      <c r="D3" s="23"/>
      <c r="E3" s="23"/>
      <c r="F3" s="24" t="s">
        <v>281</v>
      </c>
      <c r="G3" s="14"/>
      <c r="H3" s="14"/>
      <c r="I3" s="14"/>
      <c r="J3" s="14"/>
      <c r="K3" s="14"/>
      <c r="L3" s="14"/>
    </row>
    <row r="4" spans="1:12" s="17" customFormat="1" ht="14.25" customHeight="1">
      <c r="A4" s="26" t="s">
        <v>257</v>
      </c>
      <c r="B4" s="26"/>
      <c r="C4" s="26" t="s">
        <v>103</v>
      </c>
      <c r="D4" s="27"/>
      <c r="E4" s="26"/>
      <c r="F4" s="26"/>
      <c r="G4" s="16"/>
      <c r="H4" s="16"/>
      <c r="I4" s="16"/>
      <c r="J4" s="16"/>
      <c r="K4" s="16"/>
      <c r="L4" s="16"/>
    </row>
    <row r="5" spans="1:12" s="17" customFormat="1" ht="14.25" customHeight="1">
      <c r="A5" s="39" t="s">
        <v>14</v>
      </c>
      <c r="B5" s="39" t="s">
        <v>40</v>
      </c>
      <c r="C5" s="28" t="s">
        <v>76</v>
      </c>
      <c r="D5" s="39" t="s">
        <v>40</v>
      </c>
      <c r="E5" s="28" t="s">
        <v>14</v>
      </c>
      <c r="F5" s="39" t="s">
        <v>40</v>
      </c>
      <c r="G5" s="16"/>
      <c r="H5" s="16"/>
      <c r="I5" s="16"/>
      <c r="J5" s="16"/>
      <c r="K5" s="16"/>
      <c r="L5" s="16"/>
    </row>
    <row r="6" spans="1:7" s="15" customFormat="1" ht="14.25" customHeight="1">
      <c r="A6" s="35" t="s">
        <v>32</v>
      </c>
      <c r="B6" s="29">
        <v>6009.87</v>
      </c>
      <c r="C6" s="33" t="s">
        <v>143</v>
      </c>
      <c r="D6" s="30">
        <v>0</v>
      </c>
      <c r="E6" s="33" t="s">
        <v>287</v>
      </c>
      <c r="F6" s="30">
        <v>392.17</v>
      </c>
      <c r="G6" s="18"/>
    </row>
    <row r="7" spans="1:8" s="15" customFormat="1" ht="14.25" customHeight="1">
      <c r="A7" s="33" t="s">
        <v>313</v>
      </c>
      <c r="B7" s="30">
        <v>2051.87</v>
      </c>
      <c r="C7" s="33" t="s">
        <v>194</v>
      </c>
      <c r="D7" s="30">
        <v>0</v>
      </c>
      <c r="E7" s="33" t="s">
        <v>293</v>
      </c>
      <c r="F7" s="30">
        <v>306.8</v>
      </c>
      <c r="G7" s="18"/>
      <c r="H7" s="19"/>
    </row>
    <row r="8" spans="1:7" s="15" customFormat="1" ht="14.25" customHeight="1">
      <c r="A8" s="33" t="s">
        <v>314</v>
      </c>
      <c r="B8" s="30">
        <v>3958</v>
      </c>
      <c r="C8" s="33" t="s">
        <v>62</v>
      </c>
      <c r="D8" s="30">
        <v>0</v>
      </c>
      <c r="E8" s="33" t="s">
        <v>0</v>
      </c>
      <c r="F8" s="30">
        <v>85.37</v>
      </c>
      <c r="G8" s="18"/>
    </row>
    <row r="9" spans="1:9" s="15" customFormat="1" ht="14.25" customHeight="1">
      <c r="A9" s="33" t="s">
        <v>265</v>
      </c>
      <c r="B9" s="30">
        <v>3958</v>
      </c>
      <c r="C9" s="33" t="s">
        <v>302</v>
      </c>
      <c r="D9" s="30">
        <v>20005.07</v>
      </c>
      <c r="E9" s="33" t="s">
        <v>136</v>
      </c>
      <c r="F9" s="30">
        <v>0</v>
      </c>
      <c r="G9" s="18"/>
      <c r="H9" s="19"/>
      <c r="I9" s="19"/>
    </row>
    <row r="10" spans="1:9" s="15" customFormat="1" ht="14.25" customHeight="1">
      <c r="A10" s="33" t="s">
        <v>70</v>
      </c>
      <c r="B10" s="30">
        <v>0</v>
      </c>
      <c r="C10" s="33" t="s">
        <v>159</v>
      </c>
      <c r="D10" s="30">
        <v>0</v>
      </c>
      <c r="E10" s="33" t="s">
        <v>274</v>
      </c>
      <c r="F10" s="30">
        <v>19612.9</v>
      </c>
      <c r="G10" s="18"/>
      <c r="H10" s="19"/>
      <c r="I10" s="19"/>
    </row>
    <row r="11" spans="1:8" s="15" customFormat="1" ht="14.25" customHeight="1">
      <c r="A11" s="33" t="s">
        <v>292</v>
      </c>
      <c r="B11" s="30">
        <v>0</v>
      </c>
      <c r="C11" s="33" t="s">
        <v>233</v>
      </c>
      <c r="D11" s="30">
        <v>0</v>
      </c>
      <c r="E11" s="33" t="s">
        <v>193</v>
      </c>
      <c r="F11" s="30">
        <v>19612.9</v>
      </c>
      <c r="G11" s="18"/>
      <c r="H11" s="19"/>
    </row>
    <row r="12" spans="1:8" s="15" customFormat="1" ht="14.25" customHeight="1">
      <c r="A12" s="33" t="s">
        <v>232</v>
      </c>
      <c r="B12" s="30">
        <v>0</v>
      </c>
      <c r="C12" s="33" t="s">
        <v>259</v>
      </c>
      <c r="D12" s="30">
        <v>0</v>
      </c>
      <c r="E12" s="33" t="s">
        <v>120</v>
      </c>
      <c r="F12" s="30">
        <v>0</v>
      </c>
      <c r="G12" s="18"/>
      <c r="H12" s="18"/>
    </row>
    <row r="13" spans="1:10" s="15" customFormat="1" ht="14.25" customHeight="1">
      <c r="A13" s="33" t="s">
        <v>244</v>
      </c>
      <c r="B13" s="30">
        <v>0</v>
      </c>
      <c r="C13" s="33" t="s">
        <v>119</v>
      </c>
      <c r="D13" s="30">
        <v>0</v>
      </c>
      <c r="E13" s="33" t="s">
        <v>130</v>
      </c>
      <c r="F13" s="30">
        <v>0</v>
      </c>
      <c r="G13" s="18"/>
      <c r="H13" s="18"/>
      <c r="J13" s="19"/>
    </row>
    <row r="14" spans="1:8" s="15" customFormat="1" ht="14.25" customHeight="1">
      <c r="A14" s="33" t="s">
        <v>135</v>
      </c>
      <c r="B14" s="29">
        <v>0</v>
      </c>
      <c r="C14" s="33" t="s">
        <v>116</v>
      </c>
      <c r="D14" s="30">
        <v>0</v>
      </c>
      <c r="E14" s="33" t="s">
        <v>176</v>
      </c>
      <c r="F14" s="30">
        <v>0</v>
      </c>
      <c r="G14" s="18"/>
      <c r="H14" s="19"/>
    </row>
    <row r="15" spans="1:9" s="15" customFormat="1" ht="14.25" customHeight="1">
      <c r="A15" s="33" t="s">
        <v>192</v>
      </c>
      <c r="B15" s="29">
        <v>0</v>
      </c>
      <c r="C15" s="33" t="s">
        <v>201</v>
      </c>
      <c r="D15" s="30">
        <v>0</v>
      </c>
      <c r="E15" s="33" t="s">
        <v>96</v>
      </c>
      <c r="F15" s="30">
        <v>0</v>
      </c>
      <c r="G15" s="18"/>
      <c r="I15" s="19"/>
    </row>
    <row r="16" spans="1:10" s="15" customFormat="1" ht="14.25" customHeight="1">
      <c r="A16" s="33" t="s">
        <v>146</v>
      </c>
      <c r="B16" s="29">
        <v>70</v>
      </c>
      <c r="C16" s="33" t="s">
        <v>269</v>
      </c>
      <c r="D16" s="30">
        <v>0</v>
      </c>
      <c r="E16" s="33" t="s">
        <v>48</v>
      </c>
      <c r="F16" s="30">
        <v>0</v>
      </c>
      <c r="G16" s="18"/>
      <c r="I16" s="19"/>
      <c r="J16" s="19"/>
    </row>
    <row r="17" spans="1:12" s="15" customFormat="1" ht="14.25" customHeight="1">
      <c r="A17" s="33" t="s">
        <v>276</v>
      </c>
      <c r="B17" s="29">
        <v>0</v>
      </c>
      <c r="C17" s="36" t="s">
        <v>296</v>
      </c>
      <c r="D17" s="30">
        <v>0</v>
      </c>
      <c r="E17" s="33" t="s">
        <v>298</v>
      </c>
      <c r="F17" s="30">
        <v>0</v>
      </c>
      <c r="G17" s="18"/>
      <c r="L17" s="18"/>
    </row>
    <row r="18" spans="1:8" s="15" customFormat="1" ht="14.25" customHeight="1">
      <c r="A18" s="33" t="s">
        <v>191</v>
      </c>
      <c r="B18" s="29">
        <v>0</v>
      </c>
      <c r="C18" s="36" t="s">
        <v>66</v>
      </c>
      <c r="D18" s="30">
        <v>0</v>
      </c>
      <c r="E18" s="33" t="s">
        <v>127</v>
      </c>
      <c r="F18" s="30">
        <v>0</v>
      </c>
      <c r="G18" s="18"/>
      <c r="H18" s="19"/>
    </row>
    <row r="19" spans="1:9" s="15" customFormat="1" ht="14.25" customHeight="1">
      <c r="A19" s="33" t="s">
        <v>153</v>
      </c>
      <c r="B19" s="29">
        <v>12663.7</v>
      </c>
      <c r="C19" s="36" t="s">
        <v>6</v>
      </c>
      <c r="D19" s="30">
        <v>0</v>
      </c>
      <c r="E19" s="33" t="s">
        <v>114</v>
      </c>
      <c r="F19" s="30">
        <v>0</v>
      </c>
      <c r="G19" s="18"/>
      <c r="I19" s="19"/>
    </row>
    <row r="20" spans="1:9" s="15" customFormat="1" ht="14.25" customHeight="1">
      <c r="A20" s="33" t="s">
        <v>203</v>
      </c>
      <c r="B20" s="29">
        <v>12663.7</v>
      </c>
      <c r="C20" s="31" t="s">
        <v>82</v>
      </c>
      <c r="D20" s="30">
        <v>0</v>
      </c>
      <c r="E20" s="33" t="s">
        <v>24</v>
      </c>
      <c r="F20" s="30">
        <v>0</v>
      </c>
      <c r="G20" s="19"/>
      <c r="H20" s="19"/>
      <c r="I20" s="19"/>
    </row>
    <row r="21" spans="1:8" s="15" customFormat="1" ht="14.25" customHeight="1">
      <c r="A21" s="33" t="s">
        <v>303</v>
      </c>
      <c r="B21" s="29">
        <v>0</v>
      </c>
      <c r="C21" s="36" t="s">
        <v>97</v>
      </c>
      <c r="D21" s="30">
        <v>0</v>
      </c>
      <c r="E21" s="33" t="s">
        <v>18</v>
      </c>
      <c r="F21" s="30">
        <v>0</v>
      </c>
      <c r="G21" s="19"/>
      <c r="H21" s="19"/>
    </row>
    <row r="22" spans="1:6" s="15" customFormat="1" ht="14.25" customHeight="1">
      <c r="A22" s="33" t="s">
        <v>93</v>
      </c>
      <c r="B22" s="29">
        <v>0</v>
      </c>
      <c r="C22" s="36" t="s">
        <v>182</v>
      </c>
      <c r="D22" s="30">
        <v>0</v>
      </c>
      <c r="E22" s="33" t="s">
        <v>34</v>
      </c>
      <c r="F22" s="30">
        <v>0</v>
      </c>
    </row>
    <row r="23" spans="1:9" s="15" customFormat="1" ht="14.25" customHeight="1">
      <c r="A23" s="33" t="s">
        <v>247</v>
      </c>
      <c r="B23" s="29">
        <v>0</v>
      </c>
      <c r="C23" s="36" t="s">
        <v>268</v>
      </c>
      <c r="D23" s="30">
        <v>0</v>
      </c>
      <c r="E23" s="37"/>
      <c r="F23" s="32"/>
      <c r="I23" s="19"/>
    </row>
    <row r="24" spans="1:8" s="15" customFormat="1" ht="14.25" customHeight="1">
      <c r="A24" s="31"/>
      <c r="B24" s="32"/>
      <c r="C24" s="36" t="s">
        <v>101</v>
      </c>
      <c r="D24" s="30">
        <v>0</v>
      </c>
      <c r="E24" s="33"/>
      <c r="F24" s="32"/>
      <c r="H24" s="19"/>
    </row>
    <row r="25" spans="1:8" s="15" customFormat="1" ht="14.25" customHeight="1">
      <c r="A25" s="28"/>
      <c r="B25" s="32"/>
      <c r="C25" s="36" t="s">
        <v>86</v>
      </c>
      <c r="D25" s="30">
        <v>0</v>
      </c>
      <c r="E25" s="28"/>
      <c r="F25" s="32"/>
      <c r="H25" s="19"/>
    </row>
    <row r="26" spans="1:8" s="15" customFormat="1" ht="14.25" customHeight="1">
      <c r="A26" s="28"/>
      <c r="B26" s="32"/>
      <c r="C26" s="36" t="s">
        <v>252</v>
      </c>
      <c r="D26" s="30">
        <v>0</v>
      </c>
      <c r="E26" s="28"/>
      <c r="F26" s="32"/>
      <c r="H26" s="19"/>
    </row>
    <row r="27" spans="1:8" s="15" customFormat="1" ht="14.25" customHeight="1">
      <c r="A27" s="28" t="s">
        <v>61</v>
      </c>
      <c r="B27" s="32">
        <f>SUM(B23,B22,B19,B18,B17,B16,B15,B8,B7)</f>
        <v>18743.57</v>
      </c>
      <c r="C27" s="28" t="s">
        <v>271</v>
      </c>
      <c r="D27" s="32">
        <f>SUM(D6:D26)</f>
        <v>20005.07</v>
      </c>
      <c r="E27" s="28" t="s">
        <v>271</v>
      </c>
      <c r="F27" s="32">
        <f>SUM(F19:F22,F10,F6)</f>
        <v>20005.07</v>
      </c>
      <c r="G27" s="18"/>
      <c r="H27" s="18"/>
    </row>
    <row r="28" spans="1:7" s="15" customFormat="1" ht="14.25" customHeight="1">
      <c r="A28" s="33" t="s">
        <v>238</v>
      </c>
      <c r="B28" s="32">
        <f>B29+B30+B31</f>
        <v>1261.5</v>
      </c>
      <c r="C28" s="33" t="s">
        <v>107</v>
      </c>
      <c r="D28" s="32">
        <f>B32-D27</f>
        <v>0</v>
      </c>
      <c r="E28" s="33" t="s">
        <v>125</v>
      </c>
      <c r="F28" s="32">
        <f>D28</f>
        <v>0</v>
      </c>
      <c r="G28" s="18"/>
    </row>
    <row r="29" spans="1:7" s="20" customFormat="1" ht="14.25" customHeight="1">
      <c r="A29" s="33" t="s">
        <v>275</v>
      </c>
      <c r="B29" s="29">
        <v>1261.5</v>
      </c>
      <c r="C29" s="33"/>
      <c r="D29" s="32"/>
      <c r="E29" s="33"/>
      <c r="F29" s="32"/>
      <c r="G29" s="18"/>
    </row>
    <row r="30" spans="1:7" s="20" customFormat="1" ht="14.25" customHeight="1">
      <c r="A30" s="33" t="s">
        <v>222</v>
      </c>
      <c r="B30" s="29">
        <v>0</v>
      </c>
      <c r="C30" s="33"/>
      <c r="D30" s="32"/>
      <c r="E30" s="33"/>
      <c r="F30" s="32"/>
      <c r="G30" s="18"/>
    </row>
    <row r="31" spans="1:7" s="20" customFormat="1" ht="14.25" customHeight="1">
      <c r="A31" s="38" t="s">
        <v>59</v>
      </c>
      <c r="B31" s="30">
        <v>0</v>
      </c>
      <c r="C31" s="33"/>
      <c r="D31" s="32"/>
      <c r="E31" s="34"/>
      <c r="F31" s="32"/>
      <c r="G31" s="18"/>
    </row>
    <row r="32" spans="1:7" s="15" customFormat="1" ht="14.25" customHeight="1">
      <c r="A32" s="28" t="s">
        <v>312</v>
      </c>
      <c r="B32" s="32">
        <f>B27+B28</f>
        <v>20005.07</v>
      </c>
      <c r="C32" s="28" t="s">
        <v>65</v>
      </c>
      <c r="D32" s="32">
        <f>D27+D28</f>
        <v>20005.07</v>
      </c>
      <c r="E32" s="28" t="s">
        <v>65</v>
      </c>
      <c r="F32" s="32">
        <f>F27+F28</f>
        <v>20005.07</v>
      </c>
      <c r="G32" s="19"/>
    </row>
    <row r="33" spans="1:3" ht="19.5" customHeight="1">
      <c r="A33" s="13"/>
      <c r="B33" s="11"/>
      <c r="C33" s="12"/>
    </row>
    <row r="34" spans="1:5" ht="19.5" customHeight="1">
      <c r="A34" s="13"/>
      <c r="B34" s="11"/>
      <c r="D34" s="12"/>
      <c r="E34" s="12"/>
    </row>
    <row r="35" ht="19.5" customHeight="1">
      <c r="A35" s="13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" sqref="A2:AB2"/>
    </sheetView>
  </sheetViews>
  <sheetFormatPr defaultColWidth="9.16015625" defaultRowHeight="12.75" customHeight="1"/>
  <cols>
    <col min="1" max="1" width="8.16015625" style="0" customWidth="1"/>
    <col min="2" max="2" width="9.83203125" style="0" customWidth="1"/>
    <col min="3" max="7" width="10.16015625" style="0" customWidth="1"/>
    <col min="8" max="10" width="6.16015625" style="0" customWidth="1"/>
    <col min="11" max="11" width="8.33203125" style="0" customWidth="1"/>
    <col min="12" max="13" width="6.16015625" style="0" customWidth="1"/>
    <col min="14" max="14" width="7.66015625" style="0" customWidth="1"/>
    <col min="15" max="16" width="6.16015625" style="0" customWidth="1"/>
    <col min="17" max="17" width="10.16015625" style="0" customWidth="1"/>
    <col min="18" max="18" width="7.66015625" style="0" customWidth="1"/>
    <col min="19" max="20" width="6.16015625" style="0" customWidth="1"/>
    <col min="21" max="21" width="10.16015625" style="0" customWidth="1"/>
  </cols>
  <sheetData>
    <row r="1" spans="1:2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0"/>
      <c r="O1" s="10"/>
      <c r="P1" s="10"/>
      <c r="Q1" s="10"/>
      <c r="R1" s="10"/>
      <c r="S1" s="10"/>
      <c r="T1" s="10"/>
      <c r="U1" s="41" t="s">
        <v>290</v>
      </c>
    </row>
    <row r="2" spans="1:21" ht="24.75" customHeight="1">
      <c r="A2" s="147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ht="18.75" customHeight="1">
      <c r="A3" s="42" t="s">
        <v>315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 t="s">
        <v>160</v>
      </c>
    </row>
    <row r="4" spans="1:21" ht="26.25" customHeight="1">
      <c r="A4" s="148" t="s">
        <v>316</v>
      </c>
      <c r="B4" s="150" t="s">
        <v>237</v>
      </c>
      <c r="C4" s="149" t="s">
        <v>249</v>
      </c>
      <c r="D4" s="148" t="s">
        <v>42</v>
      </c>
      <c r="E4" s="148"/>
      <c r="F4" s="148"/>
      <c r="G4" s="148"/>
      <c r="H4" s="148"/>
      <c r="I4" s="148"/>
      <c r="J4" s="148"/>
      <c r="K4" s="148"/>
      <c r="L4" s="148"/>
      <c r="M4" s="148" t="s">
        <v>190</v>
      </c>
      <c r="N4" s="148" t="s">
        <v>92</v>
      </c>
      <c r="O4" s="148" t="s">
        <v>113</v>
      </c>
      <c r="P4" s="148" t="s">
        <v>317</v>
      </c>
      <c r="Q4" s="148" t="s">
        <v>38</v>
      </c>
      <c r="R4" s="148"/>
      <c r="S4" s="148" t="s">
        <v>318</v>
      </c>
      <c r="T4" s="148" t="s">
        <v>319</v>
      </c>
      <c r="U4" s="148" t="s">
        <v>320</v>
      </c>
    </row>
    <row r="5" spans="1:21" ht="28.5" customHeight="1">
      <c r="A5" s="148"/>
      <c r="B5" s="150"/>
      <c r="C5" s="149"/>
      <c r="D5" s="148" t="s">
        <v>321</v>
      </c>
      <c r="E5" s="148" t="s">
        <v>322</v>
      </c>
      <c r="F5" s="148" t="s">
        <v>309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 t="s">
        <v>323</v>
      </c>
      <c r="R5" s="148" t="s">
        <v>324</v>
      </c>
      <c r="S5" s="148"/>
      <c r="T5" s="148"/>
      <c r="U5" s="148"/>
    </row>
    <row r="6" spans="1:21" ht="65.25" customHeight="1">
      <c r="A6" s="148"/>
      <c r="B6" s="150"/>
      <c r="C6" s="149"/>
      <c r="D6" s="148"/>
      <c r="E6" s="148"/>
      <c r="F6" s="47" t="s">
        <v>75</v>
      </c>
      <c r="G6" s="47" t="s">
        <v>325</v>
      </c>
      <c r="H6" s="48" t="s">
        <v>106</v>
      </c>
      <c r="I6" s="48" t="s">
        <v>326</v>
      </c>
      <c r="J6" s="46" t="s">
        <v>241</v>
      </c>
      <c r="K6" s="48" t="s">
        <v>131</v>
      </c>
      <c r="L6" s="48" t="s">
        <v>317</v>
      </c>
      <c r="M6" s="148"/>
      <c r="N6" s="148"/>
      <c r="O6" s="148"/>
      <c r="P6" s="148"/>
      <c r="Q6" s="148"/>
      <c r="R6" s="148"/>
      <c r="S6" s="148"/>
      <c r="T6" s="148"/>
      <c r="U6" s="151"/>
    </row>
    <row r="7" spans="1:22" ht="30" customHeight="1">
      <c r="A7" s="50" t="s">
        <v>199</v>
      </c>
      <c r="B7" s="50" t="s">
        <v>199</v>
      </c>
      <c r="C7" s="50">
        <v>1</v>
      </c>
      <c r="D7" s="49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  <c r="R7" s="46">
        <v>16</v>
      </c>
      <c r="S7" s="46">
        <v>17</v>
      </c>
      <c r="T7" s="51">
        <v>18</v>
      </c>
      <c r="U7" s="52">
        <v>19</v>
      </c>
      <c r="V7" s="21"/>
    </row>
    <row r="8" spans="1:21" s="21" customFormat="1" ht="21.75" customHeight="1">
      <c r="A8" s="53"/>
      <c r="B8" s="53"/>
      <c r="C8" s="54">
        <v>20005.07</v>
      </c>
      <c r="D8" s="55">
        <v>6009.87</v>
      </c>
      <c r="E8" s="56">
        <v>2051.87</v>
      </c>
      <c r="F8" s="54">
        <v>3958</v>
      </c>
      <c r="G8" s="54">
        <v>3958</v>
      </c>
      <c r="H8" s="54">
        <v>0</v>
      </c>
      <c r="I8" s="54">
        <v>0</v>
      </c>
      <c r="J8" s="54">
        <v>0</v>
      </c>
      <c r="K8" s="54">
        <v>0</v>
      </c>
      <c r="L8" s="55">
        <v>0</v>
      </c>
      <c r="M8" s="56">
        <v>0</v>
      </c>
      <c r="N8" s="54">
        <v>70</v>
      </c>
      <c r="O8" s="54">
        <v>0</v>
      </c>
      <c r="P8" s="54">
        <v>0</v>
      </c>
      <c r="Q8" s="54">
        <v>12663.7</v>
      </c>
      <c r="R8" s="54">
        <v>0</v>
      </c>
      <c r="S8" s="54">
        <v>0</v>
      </c>
      <c r="T8" s="54">
        <v>0</v>
      </c>
      <c r="U8" s="57">
        <v>1261.5</v>
      </c>
    </row>
    <row r="9" spans="1:23" ht="30.75" customHeight="1">
      <c r="A9" s="53" t="s">
        <v>3</v>
      </c>
      <c r="B9" s="53" t="s">
        <v>10</v>
      </c>
      <c r="C9" s="54">
        <v>20005.07</v>
      </c>
      <c r="D9" s="55">
        <v>6009.87</v>
      </c>
      <c r="E9" s="56">
        <v>2051.87</v>
      </c>
      <c r="F9" s="54">
        <v>3958</v>
      </c>
      <c r="G9" s="54">
        <v>3958</v>
      </c>
      <c r="H9" s="54">
        <v>0</v>
      </c>
      <c r="I9" s="54">
        <v>0</v>
      </c>
      <c r="J9" s="54">
        <v>0</v>
      </c>
      <c r="K9" s="54">
        <v>0</v>
      </c>
      <c r="L9" s="55">
        <v>0</v>
      </c>
      <c r="M9" s="56">
        <v>0</v>
      </c>
      <c r="N9" s="54">
        <v>70</v>
      </c>
      <c r="O9" s="54">
        <v>0</v>
      </c>
      <c r="P9" s="54">
        <v>0</v>
      </c>
      <c r="Q9" s="54">
        <v>12663.7</v>
      </c>
      <c r="R9" s="54">
        <v>0</v>
      </c>
      <c r="S9" s="54">
        <v>0</v>
      </c>
      <c r="T9" s="54">
        <v>0</v>
      </c>
      <c r="U9" s="57">
        <v>1261.5</v>
      </c>
      <c r="V9" s="21"/>
      <c r="W9" s="21"/>
    </row>
    <row r="10" spans="1:22" ht="12.75" customHeight="1">
      <c r="A10" s="10"/>
      <c r="B10" s="12"/>
      <c r="C10" s="12"/>
      <c r="D10" s="12"/>
      <c r="E10" s="12"/>
      <c r="F10" s="12"/>
      <c r="G10" s="10"/>
      <c r="H10" s="12"/>
      <c r="I10" s="12"/>
      <c r="J10" s="10"/>
      <c r="K10" s="12"/>
      <c r="L10" s="12"/>
      <c r="M10" s="10"/>
      <c r="N10" s="10"/>
      <c r="O10" s="12"/>
      <c r="P10" s="10"/>
      <c r="Q10" s="12"/>
      <c r="R10" s="10"/>
      <c r="S10" s="10"/>
      <c r="T10" s="10"/>
      <c r="U10" s="10"/>
      <c r="V10" s="21"/>
    </row>
    <row r="11" spans="1:22" ht="12.75" customHeight="1">
      <c r="A11" s="10"/>
      <c r="B11" s="10"/>
      <c r="C11" s="12"/>
      <c r="D11" s="12"/>
      <c r="E11" s="12"/>
      <c r="F11" s="12"/>
      <c r="G11" s="12"/>
      <c r="H11" s="10"/>
      <c r="I11" s="1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21"/>
    </row>
    <row r="12" spans="1:22" ht="12.75" customHeight="1">
      <c r="A12" s="10"/>
      <c r="B12" s="10"/>
      <c r="C12" s="12"/>
      <c r="D12" s="12"/>
      <c r="E12" s="12"/>
      <c r="F12" s="10"/>
      <c r="G12" s="12"/>
      <c r="H12" s="10"/>
      <c r="I12" s="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21"/>
    </row>
    <row r="13" spans="1:21" ht="12.75" customHeight="1">
      <c r="A13" s="10"/>
      <c r="B13" s="10"/>
      <c r="C13" s="10"/>
      <c r="D13" s="10"/>
      <c r="E13" s="12"/>
      <c r="F13" s="10"/>
      <c r="G13" s="12"/>
      <c r="H13" s="1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2"/>
    </row>
    <row r="14" spans="1:21" ht="12.75" customHeight="1">
      <c r="A14" s="10"/>
      <c r="B14" s="10"/>
      <c r="C14" s="10"/>
      <c r="D14" s="10"/>
      <c r="E14" s="12"/>
      <c r="F14" s="12"/>
      <c r="G14" s="10"/>
      <c r="H14" s="1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 customHeight="1">
      <c r="A15" s="10"/>
      <c r="B15" s="10"/>
      <c r="C15" s="10"/>
      <c r="D15" s="10"/>
      <c r="E15" s="12"/>
      <c r="F15" s="12"/>
      <c r="G15" s="10"/>
      <c r="H15" s="12"/>
      <c r="I15" s="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 customHeight="1">
      <c r="A16" s="10"/>
      <c r="B16" s="10"/>
      <c r="C16" s="10"/>
      <c r="D16" s="10"/>
      <c r="E16" s="10"/>
      <c r="F16" s="12"/>
      <c r="G16" s="12"/>
      <c r="H16" s="10"/>
      <c r="I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 customHeight="1">
      <c r="A17" s="10"/>
      <c r="B17" s="10"/>
      <c r="C17" s="10"/>
      <c r="D17" s="10"/>
      <c r="E17" s="10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 customHeight="1">
      <c r="A18" s="10"/>
      <c r="B18" s="10"/>
      <c r="C18" s="10"/>
      <c r="D18" s="10"/>
      <c r="E18" s="10"/>
      <c r="F18" s="10"/>
      <c r="G18" s="12"/>
      <c r="H18" s="12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8:9" ht="12.75" customHeight="1">
      <c r="H19" s="21"/>
      <c r="I19" s="21"/>
    </row>
  </sheetData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showGridLines="0" showZeros="0" workbookViewId="0" topLeftCell="A58">
      <selection activeCell="A2" sqref="A2:AB2"/>
    </sheetView>
  </sheetViews>
  <sheetFormatPr defaultColWidth="9.16015625" defaultRowHeight="12.75" customHeight="1"/>
  <cols>
    <col min="1" max="3" width="5.16015625" style="10" customWidth="1"/>
    <col min="4" max="4" width="8.83203125" style="10" customWidth="1"/>
    <col min="5" max="5" width="16.83203125" style="10" customWidth="1"/>
    <col min="6" max="6" width="11.16015625" style="10" customWidth="1"/>
    <col min="7" max="10" width="9.66015625" style="10" customWidth="1"/>
    <col min="11" max="19" width="7.33203125" style="10" customWidth="1"/>
    <col min="20" max="20" width="11.16015625" style="10" customWidth="1"/>
    <col min="21" max="23" width="7.33203125" style="10" customWidth="1"/>
    <col min="24" max="24" width="9.5" style="10" customWidth="1"/>
    <col min="25" max="16384" width="7.33203125" style="10" customWidth="1"/>
  </cols>
  <sheetData>
    <row r="1" ht="12.75" customHeight="1">
      <c r="X1" s="41" t="s">
        <v>23</v>
      </c>
    </row>
    <row r="2" spans="1:24" s="22" customFormat="1" ht="29.25" customHeight="1">
      <c r="A2" s="147" t="s">
        <v>254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4" s="22" customFormat="1" ht="21" customHeight="1">
      <c r="A3" s="70" t="s">
        <v>22</v>
      </c>
      <c r="B3" s="70"/>
      <c r="C3" s="68" t="s">
        <v>10</v>
      </c>
      <c r="D3" s="69"/>
      <c r="E3" s="71"/>
      <c r="X3" s="58" t="s">
        <v>160</v>
      </c>
    </row>
    <row r="4" spans="1:24" ht="19.5" customHeight="1">
      <c r="A4" s="148" t="s">
        <v>151</v>
      </c>
      <c r="B4" s="148"/>
      <c r="C4" s="148"/>
      <c r="D4" s="148" t="s">
        <v>133</v>
      </c>
      <c r="E4" s="148" t="s">
        <v>246</v>
      </c>
      <c r="F4" s="148" t="s">
        <v>249</v>
      </c>
      <c r="G4" s="152" t="s">
        <v>42</v>
      </c>
      <c r="H4" s="152"/>
      <c r="I4" s="152"/>
      <c r="J4" s="152"/>
      <c r="K4" s="152"/>
      <c r="L4" s="152"/>
      <c r="M4" s="152"/>
      <c r="N4" s="152"/>
      <c r="O4" s="152"/>
      <c r="P4" s="148" t="s">
        <v>63</v>
      </c>
      <c r="Q4" s="148" t="s">
        <v>163</v>
      </c>
      <c r="R4" s="148" t="s">
        <v>113</v>
      </c>
      <c r="S4" s="148" t="s">
        <v>184</v>
      </c>
      <c r="T4" s="148" t="s">
        <v>38</v>
      </c>
      <c r="U4" s="148"/>
      <c r="V4" s="148" t="s">
        <v>79</v>
      </c>
      <c r="W4" s="148" t="s">
        <v>301</v>
      </c>
      <c r="X4" s="148" t="s">
        <v>45</v>
      </c>
    </row>
    <row r="5" spans="1:24" ht="19.5" customHeight="1">
      <c r="A5" s="148" t="s">
        <v>126</v>
      </c>
      <c r="B5" s="148" t="s">
        <v>214</v>
      </c>
      <c r="C5" s="148" t="s">
        <v>207</v>
      </c>
      <c r="D5" s="148"/>
      <c r="E5" s="148"/>
      <c r="F5" s="148"/>
      <c r="G5" s="148" t="s">
        <v>253</v>
      </c>
      <c r="H5" s="148" t="s">
        <v>277</v>
      </c>
      <c r="I5" s="148" t="s">
        <v>309</v>
      </c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 t="s">
        <v>262</v>
      </c>
      <c r="U5" s="148" t="s">
        <v>124</v>
      </c>
      <c r="V5" s="148"/>
      <c r="W5" s="148"/>
      <c r="X5" s="148"/>
    </row>
    <row r="6" spans="1:24" ht="64.5" customHeight="1">
      <c r="A6" s="148"/>
      <c r="B6" s="148"/>
      <c r="C6" s="148"/>
      <c r="D6" s="148"/>
      <c r="E6" s="148"/>
      <c r="F6" s="148"/>
      <c r="G6" s="148"/>
      <c r="H6" s="148"/>
      <c r="I6" s="46" t="s">
        <v>75</v>
      </c>
      <c r="J6" s="46" t="s">
        <v>52</v>
      </c>
      <c r="K6" s="46" t="s">
        <v>106</v>
      </c>
      <c r="L6" s="46" t="s">
        <v>13</v>
      </c>
      <c r="M6" s="46" t="s">
        <v>241</v>
      </c>
      <c r="N6" s="46" t="s">
        <v>131</v>
      </c>
      <c r="O6" s="46" t="s">
        <v>184</v>
      </c>
      <c r="P6" s="148"/>
      <c r="Q6" s="148"/>
      <c r="R6" s="148"/>
      <c r="S6" s="148"/>
      <c r="T6" s="148"/>
      <c r="U6" s="148"/>
      <c r="V6" s="148"/>
      <c r="W6" s="148"/>
      <c r="X6" s="148"/>
    </row>
    <row r="7" spans="1:24" ht="19.5" customHeight="1">
      <c r="A7" s="50" t="s">
        <v>199</v>
      </c>
      <c r="B7" s="50" t="s">
        <v>199</v>
      </c>
      <c r="C7" s="50" t="s">
        <v>199</v>
      </c>
      <c r="D7" s="50" t="s">
        <v>199</v>
      </c>
      <c r="E7" s="50" t="s">
        <v>199</v>
      </c>
      <c r="F7" s="50">
        <v>1</v>
      </c>
      <c r="G7" s="50">
        <v>2</v>
      </c>
      <c r="H7" s="46">
        <v>3</v>
      </c>
      <c r="I7" s="46">
        <v>4</v>
      </c>
      <c r="J7" s="46">
        <v>5</v>
      </c>
      <c r="K7" s="46">
        <v>6</v>
      </c>
      <c r="L7" s="46">
        <v>7</v>
      </c>
      <c r="M7" s="46">
        <v>8</v>
      </c>
      <c r="N7" s="46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50">
        <v>16</v>
      </c>
      <c r="V7" s="50">
        <v>17</v>
      </c>
      <c r="W7" s="59">
        <v>18</v>
      </c>
      <c r="X7" s="52">
        <v>19</v>
      </c>
    </row>
    <row r="8" spans="1:24" s="12" customFormat="1" ht="20.25" customHeight="1">
      <c r="A8" s="61"/>
      <c r="B8" s="62"/>
      <c r="C8" s="63"/>
      <c r="D8" s="53"/>
      <c r="E8" s="64"/>
      <c r="F8" s="54">
        <v>20005.07</v>
      </c>
      <c r="G8" s="55">
        <v>6009.87</v>
      </c>
      <c r="H8" s="56">
        <v>2051.87</v>
      </c>
      <c r="I8" s="54">
        <v>3958</v>
      </c>
      <c r="J8" s="54">
        <v>3958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70</v>
      </c>
      <c r="R8" s="54">
        <v>0</v>
      </c>
      <c r="S8" s="54">
        <v>0</v>
      </c>
      <c r="T8" s="54">
        <v>12663.7</v>
      </c>
      <c r="U8" s="54">
        <v>0</v>
      </c>
      <c r="V8" s="54">
        <v>0</v>
      </c>
      <c r="W8" s="54">
        <v>0</v>
      </c>
      <c r="X8" s="57">
        <v>1261.5</v>
      </c>
    </row>
    <row r="9" spans="1:24" ht="20.25" customHeight="1">
      <c r="A9" s="61"/>
      <c r="B9" s="62"/>
      <c r="C9" s="63"/>
      <c r="D9" s="53" t="s">
        <v>3</v>
      </c>
      <c r="E9" s="64"/>
      <c r="F9" s="54">
        <v>20005.07</v>
      </c>
      <c r="G9" s="55">
        <v>6009.87</v>
      </c>
      <c r="H9" s="56">
        <v>2051.87</v>
      </c>
      <c r="I9" s="54">
        <v>3958</v>
      </c>
      <c r="J9" s="54">
        <v>3958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70</v>
      </c>
      <c r="R9" s="54">
        <v>0</v>
      </c>
      <c r="S9" s="54">
        <v>0</v>
      </c>
      <c r="T9" s="54">
        <v>12663.7</v>
      </c>
      <c r="U9" s="54">
        <v>0</v>
      </c>
      <c r="V9" s="54">
        <v>0</v>
      </c>
      <c r="W9" s="54">
        <v>0</v>
      </c>
      <c r="X9" s="57">
        <v>1261.5</v>
      </c>
    </row>
    <row r="10" spans="1:24" ht="28.5" customHeight="1">
      <c r="A10" s="61" t="s">
        <v>300</v>
      </c>
      <c r="B10" s="62" t="s">
        <v>240</v>
      </c>
      <c r="C10" s="63" t="s">
        <v>21</v>
      </c>
      <c r="D10" s="53" t="s">
        <v>117</v>
      </c>
      <c r="E10" s="64" t="s">
        <v>294</v>
      </c>
      <c r="F10" s="65">
        <v>89</v>
      </c>
      <c r="G10" s="72">
        <v>89</v>
      </c>
      <c r="H10" s="66">
        <v>89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7">
        <v>0</v>
      </c>
    </row>
    <row r="11" spans="1:24" ht="28.5" customHeight="1">
      <c r="A11" s="61"/>
      <c r="B11" s="62" t="s">
        <v>240</v>
      </c>
      <c r="C11" s="63" t="s">
        <v>21</v>
      </c>
      <c r="D11" s="53" t="s">
        <v>117</v>
      </c>
      <c r="E11" s="64" t="s">
        <v>294</v>
      </c>
      <c r="F11" s="65">
        <v>8.5</v>
      </c>
      <c r="G11" s="72">
        <v>8.5</v>
      </c>
      <c r="H11" s="66">
        <v>8.5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7">
        <v>0</v>
      </c>
    </row>
    <row r="12" spans="1:24" ht="28.5" customHeight="1">
      <c r="A12" s="61"/>
      <c r="B12" s="62" t="s">
        <v>240</v>
      </c>
      <c r="C12" s="63" t="s">
        <v>21</v>
      </c>
      <c r="D12" s="53" t="s">
        <v>117</v>
      </c>
      <c r="E12" s="64" t="s">
        <v>294</v>
      </c>
      <c r="F12" s="65">
        <v>131.3</v>
      </c>
      <c r="G12" s="72">
        <v>131.3</v>
      </c>
      <c r="H12" s="66">
        <v>0</v>
      </c>
      <c r="I12" s="65">
        <v>131.3</v>
      </c>
      <c r="J12" s="65">
        <v>131.3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7">
        <v>0</v>
      </c>
    </row>
    <row r="13" spans="1:24" ht="28.5" customHeight="1">
      <c r="A13" s="61"/>
      <c r="B13" s="62" t="s">
        <v>240</v>
      </c>
      <c r="C13" s="63" t="s">
        <v>21</v>
      </c>
      <c r="D13" s="53" t="s">
        <v>117</v>
      </c>
      <c r="E13" s="64" t="s">
        <v>294</v>
      </c>
      <c r="F13" s="65">
        <v>96</v>
      </c>
      <c r="G13" s="72">
        <v>96</v>
      </c>
      <c r="H13" s="66">
        <v>96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7">
        <v>0</v>
      </c>
    </row>
    <row r="14" spans="1:24" ht="28.5" customHeight="1">
      <c r="A14" s="61"/>
      <c r="B14" s="62" t="s">
        <v>240</v>
      </c>
      <c r="C14" s="63" t="s">
        <v>21</v>
      </c>
      <c r="D14" s="53" t="s">
        <v>117</v>
      </c>
      <c r="E14" s="64" t="s">
        <v>294</v>
      </c>
      <c r="F14" s="65">
        <v>75</v>
      </c>
      <c r="G14" s="72">
        <v>75</v>
      </c>
      <c r="H14" s="66">
        <v>75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7">
        <v>0</v>
      </c>
    </row>
    <row r="15" spans="1:24" ht="28.5" customHeight="1">
      <c r="A15" s="61"/>
      <c r="B15" s="62" t="s">
        <v>240</v>
      </c>
      <c r="C15" s="63" t="s">
        <v>21</v>
      </c>
      <c r="D15" s="53" t="s">
        <v>117</v>
      </c>
      <c r="E15" s="64" t="s">
        <v>294</v>
      </c>
      <c r="F15" s="65">
        <v>190</v>
      </c>
      <c r="G15" s="72">
        <v>190</v>
      </c>
      <c r="H15" s="66">
        <v>0</v>
      </c>
      <c r="I15" s="65">
        <v>190</v>
      </c>
      <c r="J15" s="65">
        <v>190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7">
        <v>0</v>
      </c>
    </row>
    <row r="16" spans="1:24" ht="28.5" customHeight="1">
      <c r="A16" s="61"/>
      <c r="B16" s="62" t="s">
        <v>240</v>
      </c>
      <c r="C16" s="63" t="s">
        <v>240</v>
      </c>
      <c r="D16" s="53" t="s">
        <v>117</v>
      </c>
      <c r="E16" s="64" t="s">
        <v>261</v>
      </c>
      <c r="F16" s="65">
        <v>85.37</v>
      </c>
      <c r="G16" s="72">
        <v>85.37</v>
      </c>
      <c r="H16" s="66">
        <v>85.37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7">
        <v>0</v>
      </c>
    </row>
    <row r="17" spans="1:24" ht="28.5" customHeight="1">
      <c r="A17" s="61"/>
      <c r="B17" s="62" t="s">
        <v>240</v>
      </c>
      <c r="C17" s="63" t="s">
        <v>21</v>
      </c>
      <c r="D17" s="53" t="s">
        <v>117</v>
      </c>
      <c r="E17" s="64" t="s">
        <v>294</v>
      </c>
      <c r="F17" s="65">
        <v>100</v>
      </c>
      <c r="G17" s="72">
        <v>100</v>
      </c>
      <c r="H17" s="66">
        <v>0</v>
      </c>
      <c r="I17" s="65">
        <v>100</v>
      </c>
      <c r="J17" s="65">
        <v>100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7">
        <v>0</v>
      </c>
    </row>
    <row r="18" spans="1:24" ht="28.5" customHeight="1">
      <c r="A18" s="61"/>
      <c r="B18" s="62" t="s">
        <v>240</v>
      </c>
      <c r="C18" s="63" t="s">
        <v>21</v>
      </c>
      <c r="D18" s="53" t="s">
        <v>117</v>
      </c>
      <c r="E18" s="64" t="s">
        <v>294</v>
      </c>
      <c r="F18" s="65">
        <v>28.3</v>
      </c>
      <c r="G18" s="72">
        <v>28.3</v>
      </c>
      <c r="H18" s="66">
        <v>28.3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7">
        <v>0</v>
      </c>
    </row>
    <row r="19" spans="1:24" ht="28.5" customHeight="1">
      <c r="A19" s="61"/>
      <c r="B19" s="62" t="s">
        <v>240</v>
      </c>
      <c r="C19" s="63" t="s">
        <v>21</v>
      </c>
      <c r="D19" s="53" t="s">
        <v>117</v>
      </c>
      <c r="E19" s="64" t="s">
        <v>294</v>
      </c>
      <c r="F19" s="65">
        <v>86.5</v>
      </c>
      <c r="G19" s="72">
        <v>6.5</v>
      </c>
      <c r="H19" s="66">
        <v>6.5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7">
        <v>80</v>
      </c>
    </row>
    <row r="20" spans="1:24" ht="28.5" customHeight="1">
      <c r="A20" s="61"/>
      <c r="B20" s="62" t="s">
        <v>240</v>
      </c>
      <c r="C20" s="63" t="s">
        <v>21</v>
      </c>
      <c r="D20" s="53" t="s">
        <v>117</v>
      </c>
      <c r="E20" s="64" t="s">
        <v>294</v>
      </c>
      <c r="F20" s="65">
        <v>10.2</v>
      </c>
      <c r="G20" s="72">
        <v>0</v>
      </c>
      <c r="H20" s="66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10.2</v>
      </c>
      <c r="U20" s="65">
        <v>0</v>
      </c>
      <c r="V20" s="65">
        <v>0</v>
      </c>
      <c r="W20" s="65">
        <v>0</v>
      </c>
      <c r="X20" s="67">
        <v>0</v>
      </c>
    </row>
    <row r="21" spans="1:24" ht="28.5" customHeight="1">
      <c r="A21" s="61"/>
      <c r="B21" s="62" t="s">
        <v>240</v>
      </c>
      <c r="C21" s="63" t="s">
        <v>21</v>
      </c>
      <c r="D21" s="53" t="s">
        <v>117</v>
      </c>
      <c r="E21" s="64" t="s">
        <v>294</v>
      </c>
      <c r="F21" s="65">
        <v>25</v>
      </c>
      <c r="G21" s="72">
        <v>25</v>
      </c>
      <c r="H21" s="66">
        <v>25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7">
        <v>0</v>
      </c>
    </row>
    <row r="22" spans="1:24" ht="28.5" customHeight="1">
      <c r="A22" s="61"/>
      <c r="B22" s="62" t="s">
        <v>240</v>
      </c>
      <c r="C22" s="63" t="s">
        <v>21</v>
      </c>
      <c r="D22" s="53" t="s">
        <v>117</v>
      </c>
      <c r="E22" s="64" t="s">
        <v>294</v>
      </c>
      <c r="F22" s="65">
        <v>31.3</v>
      </c>
      <c r="G22" s="72">
        <v>31.3</v>
      </c>
      <c r="H22" s="66">
        <v>31.3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7">
        <v>0</v>
      </c>
    </row>
    <row r="23" spans="1:24" ht="28.5" customHeight="1">
      <c r="A23" s="61"/>
      <c r="B23" s="62" t="s">
        <v>240</v>
      </c>
      <c r="C23" s="63" t="s">
        <v>21</v>
      </c>
      <c r="D23" s="53" t="s">
        <v>117</v>
      </c>
      <c r="E23" s="64" t="s">
        <v>294</v>
      </c>
      <c r="F23" s="65">
        <v>10</v>
      </c>
      <c r="G23" s="72">
        <v>10</v>
      </c>
      <c r="H23" s="66">
        <v>10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7">
        <v>0</v>
      </c>
    </row>
    <row r="24" spans="1:24" ht="28.5" customHeight="1">
      <c r="A24" s="61"/>
      <c r="B24" s="62" t="s">
        <v>240</v>
      </c>
      <c r="C24" s="63" t="s">
        <v>21</v>
      </c>
      <c r="D24" s="53" t="s">
        <v>117</v>
      </c>
      <c r="E24" s="64" t="s">
        <v>294</v>
      </c>
      <c r="F24" s="65">
        <v>16</v>
      </c>
      <c r="G24" s="72">
        <v>10</v>
      </c>
      <c r="H24" s="66">
        <v>10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7">
        <v>6</v>
      </c>
    </row>
    <row r="25" spans="1:24" ht="28.5" customHeight="1">
      <c r="A25" s="61"/>
      <c r="B25" s="62" t="s">
        <v>240</v>
      </c>
      <c r="C25" s="63" t="s">
        <v>21</v>
      </c>
      <c r="D25" s="53" t="s">
        <v>117</v>
      </c>
      <c r="E25" s="64" t="s">
        <v>294</v>
      </c>
      <c r="F25" s="65">
        <v>145.5</v>
      </c>
      <c r="G25" s="72">
        <v>0</v>
      </c>
      <c r="H25" s="66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7">
        <v>145.5</v>
      </c>
    </row>
    <row r="26" spans="1:24" ht="28.5" customHeight="1">
      <c r="A26" s="61"/>
      <c r="B26" s="62" t="s">
        <v>240</v>
      </c>
      <c r="C26" s="63" t="s">
        <v>21</v>
      </c>
      <c r="D26" s="53" t="s">
        <v>117</v>
      </c>
      <c r="E26" s="64" t="s">
        <v>294</v>
      </c>
      <c r="F26" s="65">
        <v>574.8</v>
      </c>
      <c r="G26" s="72">
        <v>384.8</v>
      </c>
      <c r="H26" s="66">
        <v>276.6</v>
      </c>
      <c r="I26" s="65">
        <v>108.2</v>
      </c>
      <c r="J26" s="65">
        <v>108.2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7">
        <v>190</v>
      </c>
    </row>
    <row r="27" spans="1:24" ht="28.5" customHeight="1">
      <c r="A27" s="61"/>
      <c r="B27" s="62" t="s">
        <v>240</v>
      </c>
      <c r="C27" s="63" t="s">
        <v>21</v>
      </c>
      <c r="D27" s="53" t="s">
        <v>117</v>
      </c>
      <c r="E27" s="64" t="s">
        <v>294</v>
      </c>
      <c r="F27" s="65">
        <v>80</v>
      </c>
      <c r="G27" s="72">
        <v>80</v>
      </c>
      <c r="H27" s="66">
        <v>80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7">
        <v>0</v>
      </c>
    </row>
    <row r="28" spans="1:24" ht="28.5" customHeight="1">
      <c r="A28" s="61"/>
      <c r="B28" s="62" t="s">
        <v>240</v>
      </c>
      <c r="C28" s="63" t="s">
        <v>21</v>
      </c>
      <c r="D28" s="53" t="s">
        <v>117</v>
      </c>
      <c r="E28" s="64" t="s">
        <v>294</v>
      </c>
      <c r="F28" s="65">
        <v>1200</v>
      </c>
      <c r="G28" s="72">
        <v>587</v>
      </c>
      <c r="H28" s="66">
        <v>0</v>
      </c>
      <c r="I28" s="65">
        <v>587</v>
      </c>
      <c r="J28" s="65">
        <v>587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613</v>
      </c>
      <c r="U28" s="65">
        <v>0</v>
      </c>
      <c r="V28" s="65">
        <v>0</v>
      </c>
      <c r="W28" s="65">
        <v>0</v>
      </c>
      <c r="X28" s="67">
        <v>0</v>
      </c>
    </row>
    <row r="29" spans="1:24" ht="28.5" customHeight="1">
      <c r="A29" s="61"/>
      <c r="B29" s="62" t="s">
        <v>240</v>
      </c>
      <c r="C29" s="63" t="s">
        <v>21</v>
      </c>
      <c r="D29" s="53" t="s">
        <v>117</v>
      </c>
      <c r="E29" s="64" t="s">
        <v>294</v>
      </c>
      <c r="F29" s="65">
        <v>200</v>
      </c>
      <c r="G29" s="72">
        <v>200</v>
      </c>
      <c r="H29" s="66">
        <v>0</v>
      </c>
      <c r="I29" s="65">
        <v>200</v>
      </c>
      <c r="J29" s="65">
        <v>200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7">
        <v>0</v>
      </c>
    </row>
    <row r="30" spans="1:24" ht="28.5" customHeight="1">
      <c r="A30" s="61"/>
      <c r="B30" s="62" t="s">
        <v>240</v>
      </c>
      <c r="C30" s="63" t="s">
        <v>21</v>
      </c>
      <c r="D30" s="53" t="s">
        <v>117</v>
      </c>
      <c r="E30" s="64" t="s">
        <v>294</v>
      </c>
      <c r="F30" s="65">
        <v>21</v>
      </c>
      <c r="G30" s="72">
        <v>21</v>
      </c>
      <c r="H30" s="66">
        <v>21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7">
        <v>0</v>
      </c>
    </row>
    <row r="31" spans="1:24" ht="28.5" customHeight="1">
      <c r="A31" s="61"/>
      <c r="B31" s="62" t="s">
        <v>240</v>
      </c>
      <c r="C31" s="63" t="s">
        <v>21</v>
      </c>
      <c r="D31" s="53" t="s">
        <v>117</v>
      </c>
      <c r="E31" s="64" t="s">
        <v>294</v>
      </c>
      <c r="F31" s="65">
        <v>10</v>
      </c>
      <c r="G31" s="72">
        <v>10</v>
      </c>
      <c r="H31" s="66">
        <v>10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7">
        <v>0</v>
      </c>
    </row>
    <row r="32" spans="1:24" ht="28.5" customHeight="1">
      <c r="A32" s="61"/>
      <c r="B32" s="62" t="s">
        <v>240</v>
      </c>
      <c r="C32" s="63" t="s">
        <v>21</v>
      </c>
      <c r="D32" s="53" t="s">
        <v>117</v>
      </c>
      <c r="E32" s="64" t="s">
        <v>294</v>
      </c>
      <c r="F32" s="65">
        <v>136</v>
      </c>
      <c r="G32" s="72">
        <v>136</v>
      </c>
      <c r="H32" s="66">
        <v>0</v>
      </c>
      <c r="I32" s="65">
        <v>136</v>
      </c>
      <c r="J32" s="65">
        <v>136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7">
        <v>0</v>
      </c>
    </row>
    <row r="33" spans="1:24" ht="28.5" customHeight="1">
      <c r="A33" s="61"/>
      <c r="B33" s="62" t="s">
        <v>240</v>
      </c>
      <c r="C33" s="63" t="s">
        <v>21</v>
      </c>
      <c r="D33" s="53" t="s">
        <v>117</v>
      </c>
      <c r="E33" s="64" t="s">
        <v>294</v>
      </c>
      <c r="F33" s="65">
        <v>1039</v>
      </c>
      <c r="G33" s="72">
        <v>259</v>
      </c>
      <c r="H33" s="66">
        <v>0</v>
      </c>
      <c r="I33" s="65">
        <v>259</v>
      </c>
      <c r="J33" s="65">
        <v>259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780</v>
      </c>
      <c r="U33" s="65">
        <v>0</v>
      </c>
      <c r="V33" s="65">
        <v>0</v>
      </c>
      <c r="W33" s="65">
        <v>0</v>
      </c>
      <c r="X33" s="67">
        <v>0</v>
      </c>
    </row>
    <row r="34" spans="1:24" ht="28.5" customHeight="1">
      <c r="A34" s="61"/>
      <c r="B34" s="62" t="s">
        <v>240</v>
      </c>
      <c r="C34" s="63" t="s">
        <v>21</v>
      </c>
      <c r="D34" s="53" t="s">
        <v>117</v>
      </c>
      <c r="E34" s="64" t="s">
        <v>294</v>
      </c>
      <c r="F34" s="65">
        <v>5703</v>
      </c>
      <c r="G34" s="72">
        <v>452</v>
      </c>
      <c r="H34" s="66">
        <v>0</v>
      </c>
      <c r="I34" s="65">
        <v>452</v>
      </c>
      <c r="J34" s="65">
        <v>452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5251</v>
      </c>
      <c r="U34" s="65">
        <v>0</v>
      </c>
      <c r="V34" s="65">
        <v>0</v>
      </c>
      <c r="W34" s="65">
        <v>0</v>
      </c>
      <c r="X34" s="67">
        <v>0</v>
      </c>
    </row>
    <row r="35" spans="1:24" ht="28.5" customHeight="1">
      <c r="A35" s="61"/>
      <c r="B35" s="62" t="s">
        <v>240</v>
      </c>
      <c r="C35" s="63" t="s">
        <v>21</v>
      </c>
      <c r="D35" s="53" t="s">
        <v>117</v>
      </c>
      <c r="E35" s="64" t="s">
        <v>294</v>
      </c>
      <c r="F35" s="65">
        <v>1000</v>
      </c>
      <c r="G35" s="72">
        <v>124</v>
      </c>
      <c r="H35" s="66">
        <v>124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576</v>
      </c>
      <c r="U35" s="65">
        <v>0</v>
      </c>
      <c r="V35" s="65">
        <v>0</v>
      </c>
      <c r="W35" s="65">
        <v>0</v>
      </c>
      <c r="X35" s="67">
        <v>300</v>
      </c>
    </row>
    <row r="36" spans="1:24" ht="28.5" customHeight="1">
      <c r="A36" s="61"/>
      <c r="B36" s="62" t="s">
        <v>240</v>
      </c>
      <c r="C36" s="63" t="s">
        <v>21</v>
      </c>
      <c r="D36" s="53" t="s">
        <v>117</v>
      </c>
      <c r="E36" s="64" t="s">
        <v>294</v>
      </c>
      <c r="F36" s="65">
        <v>27</v>
      </c>
      <c r="G36" s="72">
        <v>27</v>
      </c>
      <c r="H36" s="66">
        <v>27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7">
        <v>0</v>
      </c>
    </row>
    <row r="37" spans="1:24" ht="28.5" customHeight="1">
      <c r="A37" s="61"/>
      <c r="B37" s="62" t="s">
        <v>240</v>
      </c>
      <c r="C37" s="63" t="s">
        <v>21</v>
      </c>
      <c r="D37" s="53" t="s">
        <v>117</v>
      </c>
      <c r="E37" s="64" t="s">
        <v>294</v>
      </c>
      <c r="F37" s="65">
        <v>80</v>
      </c>
      <c r="G37" s="72">
        <v>80</v>
      </c>
      <c r="H37" s="66">
        <v>80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7">
        <v>0</v>
      </c>
    </row>
    <row r="38" spans="1:24" ht="28.5" customHeight="1">
      <c r="A38" s="61"/>
      <c r="B38" s="62" t="s">
        <v>240</v>
      </c>
      <c r="C38" s="63" t="s">
        <v>21</v>
      </c>
      <c r="D38" s="53" t="s">
        <v>117</v>
      </c>
      <c r="E38" s="64" t="s">
        <v>294</v>
      </c>
      <c r="F38" s="65">
        <v>1195</v>
      </c>
      <c r="G38" s="72">
        <v>285</v>
      </c>
      <c r="H38" s="66">
        <v>285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910</v>
      </c>
      <c r="U38" s="65">
        <v>0</v>
      </c>
      <c r="V38" s="65">
        <v>0</v>
      </c>
      <c r="W38" s="65">
        <v>0</v>
      </c>
      <c r="X38" s="67">
        <v>0</v>
      </c>
    </row>
    <row r="39" spans="1:24" ht="28.5" customHeight="1">
      <c r="A39" s="61"/>
      <c r="B39" s="62" t="s">
        <v>240</v>
      </c>
      <c r="C39" s="63" t="s">
        <v>21</v>
      </c>
      <c r="D39" s="53" t="s">
        <v>117</v>
      </c>
      <c r="E39" s="64" t="s">
        <v>294</v>
      </c>
      <c r="F39" s="65">
        <v>200</v>
      </c>
      <c r="G39" s="72">
        <v>100</v>
      </c>
      <c r="H39" s="66">
        <v>0</v>
      </c>
      <c r="I39" s="65">
        <v>100</v>
      </c>
      <c r="J39" s="65">
        <v>100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7">
        <v>100</v>
      </c>
    </row>
    <row r="40" spans="1:24" ht="28.5" customHeight="1">
      <c r="A40" s="61"/>
      <c r="B40" s="62" t="s">
        <v>240</v>
      </c>
      <c r="C40" s="63" t="s">
        <v>21</v>
      </c>
      <c r="D40" s="53" t="s">
        <v>117</v>
      </c>
      <c r="E40" s="64" t="s">
        <v>294</v>
      </c>
      <c r="F40" s="65">
        <v>147</v>
      </c>
      <c r="G40" s="72">
        <v>147</v>
      </c>
      <c r="H40" s="66">
        <v>0</v>
      </c>
      <c r="I40" s="65">
        <v>147</v>
      </c>
      <c r="J40" s="65">
        <v>147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7">
        <v>0</v>
      </c>
    </row>
    <row r="41" spans="1:24" ht="28.5" customHeight="1">
      <c r="A41" s="61"/>
      <c r="B41" s="62" t="s">
        <v>240</v>
      </c>
      <c r="C41" s="63" t="s">
        <v>21</v>
      </c>
      <c r="D41" s="53" t="s">
        <v>117</v>
      </c>
      <c r="E41" s="64" t="s">
        <v>294</v>
      </c>
      <c r="F41" s="65">
        <v>200</v>
      </c>
      <c r="G41" s="72">
        <v>60</v>
      </c>
      <c r="H41" s="66">
        <v>60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140</v>
      </c>
      <c r="U41" s="65">
        <v>0</v>
      </c>
      <c r="V41" s="65">
        <v>0</v>
      </c>
      <c r="W41" s="65">
        <v>0</v>
      </c>
      <c r="X41" s="67">
        <v>0</v>
      </c>
    </row>
    <row r="42" spans="1:24" ht="28.5" customHeight="1">
      <c r="A42" s="61"/>
      <c r="B42" s="62" t="s">
        <v>240</v>
      </c>
      <c r="C42" s="63" t="s">
        <v>21</v>
      </c>
      <c r="D42" s="53" t="s">
        <v>117</v>
      </c>
      <c r="E42" s="64" t="s">
        <v>294</v>
      </c>
      <c r="F42" s="65">
        <v>9</v>
      </c>
      <c r="G42" s="72">
        <v>8.5</v>
      </c>
      <c r="H42" s="66">
        <v>8.5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7">
        <v>0.5</v>
      </c>
    </row>
    <row r="43" spans="1:24" ht="28.5" customHeight="1">
      <c r="A43" s="61"/>
      <c r="B43" s="62" t="s">
        <v>240</v>
      </c>
      <c r="C43" s="63" t="s">
        <v>21</v>
      </c>
      <c r="D43" s="53" t="s">
        <v>117</v>
      </c>
      <c r="E43" s="64" t="s">
        <v>294</v>
      </c>
      <c r="F43" s="65">
        <v>13</v>
      </c>
      <c r="G43" s="72">
        <v>13</v>
      </c>
      <c r="H43" s="66">
        <v>13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7">
        <v>0</v>
      </c>
    </row>
    <row r="44" spans="1:24" ht="28.5" customHeight="1">
      <c r="A44" s="61"/>
      <c r="B44" s="62" t="s">
        <v>240</v>
      </c>
      <c r="C44" s="63" t="s">
        <v>21</v>
      </c>
      <c r="D44" s="53" t="s">
        <v>117</v>
      </c>
      <c r="E44" s="64" t="s">
        <v>294</v>
      </c>
      <c r="F44" s="65">
        <v>20</v>
      </c>
      <c r="G44" s="72">
        <v>20</v>
      </c>
      <c r="H44" s="66">
        <v>20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7">
        <v>0</v>
      </c>
    </row>
    <row r="45" spans="1:24" ht="28.5" customHeight="1">
      <c r="A45" s="61"/>
      <c r="B45" s="62" t="s">
        <v>240</v>
      </c>
      <c r="C45" s="63" t="s">
        <v>21</v>
      </c>
      <c r="D45" s="53" t="s">
        <v>117</v>
      </c>
      <c r="E45" s="64" t="s">
        <v>294</v>
      </c>
      <c r="F45" s="65">
        <v>317</v>
      </c>
      <c r="G45" s="72">
        <v>212</v>
      </c>
      <c r="H45" s="66">
        <v>0</v>
      </c>
      <c r="I45" s="65">
        <v>212</v>
      </c>
      <c r="J45" s="65">
        <v>212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105</v>
      </c>
      <c r="U45" s="65">
        <v>0</v>
      </c>
      <c r="V45" s="65">
        <v>0</v>
      </c>
      <c r="W45" s="65">
        <v>0</v>
      </c>
      <c r="X45" s="67">
        <v>0</v>
      </c>
    </row>
    <row r="46" spans="1:24" ht="28.5" customHeight="1">
      <c r="A46" s="61"/>
      <c r="B46" s="62" t="s">
        <v>240</v>
      </c>
      <c r="C46" s="63" t="s">
        <v>21</v>
      </c>
      <c r="D46" s="53" t="s">
        <v>117</v>
      </c>
      <c r="E46" s="64" t="s">
        <v>294</v>
      </c>
      <c r="F46" s="65">
        <v>1619.8</v>
      </c>
      <c r="G46" s="72">
        <v>651.8</v>
      </c>
      <c r="H46" s="66">
        <v>0</v>
      </c>
      <c r="I46" s="65">
        <v>651.8</v>
      </c>
      <c r="J46" s="65">
        <v>651.8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968</v>
      </c>
      <c r="U46" s="65">
        <v>0</v>
      </c>
      <c r="V46" s="65">
        <v>0</v>
      </c>
      <c r="W46" s="65">
        <v>0</v>
      </c>
      <c r="X46" s="67">
        <v>0</v>
      </c>
    </row>
    <row r="47" spans="1:24" ht="28.5" customHeight="1">
      <c r="A47" s="61"/>
      <c r="B47" s="62" t="s">
        <v>240</v>
      </c>
      <c r="C47" s="63" t="s">
        <v>21</v>
      </c>
      <c r="D47" s="53" t="s">
        <v>117</v>
      </c>
      <c r="E47" s="64" t="s">
        <v>294</v>
      </c>
      <c r="F47" s="65">
        <v>268</v>
      </c>
      <c r="G47" s="72">
        <v>42.9</v>
      </c>
      <c r="H47" s="66">
        <v>42.9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225.1</v>
      </c>
      <c r="U47" s="65">
        <v>0</v>
      </c>
      <c r="V47" s="65">
        <v>0</v>
      </c>
      <c r="W47" s="65">
        <v>0</v>
      </c>
      <c r="X47" s="67">
        <v>0</v>
      </c>
    </row>
    <row r="48" spans="1:24" ht="28.5" customHeight="1">
      <c r="A48" s="61"/>
      <c r="B48" s="62" t="s">
        <v>240</v>
      </c>
      <c r="C48" s="63" t="s">
        <v>21</v>
      </c>
      <c r="D48" s="53" t="s">
        <v>117</v>
      </c>
      <c r="E48" s="64" t="s">
        <v>294</v>
      </c>
      <c r="F48" s="65">
        <v>80</v>
      </c>
      <c r="G48" s="72">
        <v>80</v>
      </c>
      <c r="H48" s="66">
        <v>80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7">
        <v>0</v>
      </c>
    </row>
    <row r="49" spans="1:24" ht="28.5" customHeight="1">
      <c r="A49" s="61"/>
      <c r="B49" s="62" t="s">
        <v>240</v>
      </c>
      <c r="C49" s="63" t="s">
        <v>21</v>
      </c>
      <c r="D49" s="53" t="s">
        <v>117</v>
      </c>
      <c r="E49" s="64" t="s">
        <v>294</v>
      </c>
      <c r="F49" s="65">
        <v>492.1</v>
      </c>
      <c r="G49" s="72">
        <v>369.1</v>
      </c>
      <c r="H49" s="66">
        <v>0</v>
      </c>
      <c r="I49" s="65">
        <v>369.1</v>
      </c>
      <c r="J49" s="65">
        <v>369.1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7">
        <v>123</v>
      </c>
    </row>
    <row r="50" spans="1:24" ht="28.5" customHeight="1">
      <c r="A50" s="61"/>
      <c r="B50" s="62" t="s">
        <v>240</v>
      </c>
      <c r="C50" s="63" t="s">
        <v>21</v>
      </c>
      <c r="D50" s="53" t="s">
        <v>117</v>
      </c>
      <c r="E50" s="64" t="s">
        <v>294</v>
      </c>
      <c r="F50" s="65">
        <v>217</v>
      </c>
      <c r="G50" s="72">
        <v>185</v>
      </c>
      <c r="H50" s="66">
        <v>0</v>
      </c>
      <c r="I50" s="65">
        <v>185</v>
      </c>
      <c r="J50" s="65">
        <v>185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32</v>
      </c>
      <c r="U50" s="65">
        <v>0</v>
      </c>
      <c r="V50" s="65">
        <v>0</v>
      </c>
      <c r="W50" s="65">
        <v>0</v>
      </c>
      <c r="X50" s="67">
        <v>0</v>
      </c>
    </row>
    <row r="51" spans="1:24" ht="28.5" customHeight="1">
      <c r="A51" s="61"/>
      <c r="B51" s="62" t="s">
        <v>240</v>
      </c>
      <c r="C51" s="63" t="s">
        <v>21</v>
      </c>
      <c r="D51" s="53" t="s">
        <v>117</v>
      </c>
      <c r="E51" s="64" t="s">
        <v>294</v>
      </c>
      <c r="F51" s="65">
        <v>2623</v>
      </c>
      <c r="G51" s="72">
        <v>0</v>
      </c>
      <c r="H51" s="66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2623</v>
      </c>
      <c r="U51" s="65">
        <v>0</v>
      </c>
      <c r="V51" s="65">
        <v>0</v>
      </c>
      <c r="W51" s="65">
        <v>0</v>
      </c>
      <c r="X51" s="67">
        <v>0</v>
      </c>
    </row>
    <row r="52" spans="1:24" ht="28.5" customHeight="1">
      <c r="A52" s="61"/>
      <c r="B52" s="62" t="s">
        <v>240</v>
      </c>
      <c r="C52" s="63" t="s">
        <v>240</v>
      </c>
      <c r="D52" s="53" t="s">
        <v>117</v>
      </c>
      <c r="E52" s="64" t="s">
        <v>261</v>
      </c>
      <c r="F52" s="65">
        <v>306.8</v>
      </c>
      <c r="G52" s="72">
        <v>306.8</v>
      </c>
      <c r="H52" s="66">
        <v>306.8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7">
        <v>0</v>
      </c>
    </row>
    <row r="53" spans="1:24" ht="28.5" customHeight="1">
      <c r="A53" s="61"/>
      <c r="B53" s="62" t="s">
        <v>240</v>
      </c>
      <c r="C53" s="63" t="s">
        <v>21</v>
      </c>
      <c r="D53" s="53" t="s">
        <v>117</v>
      </c>
      <c r="E53" s="64" t="s">
        <v>294</v>
      </c>
      <c r="F53" s="65">
        <v>70</v>
      </c>
      <c r="G53" s="72">
        <v>70</v>
      </c>
      <c r="H53" s="66">
        <v>70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7">
        <v>0</v>
      </c>
    </row>
    <row r="54" spans="1:24" ht="28.5" customHeight="1">
      <c r="A54" s="61"/>
      <c r="B54" s="62" t="s">
        <v>240</v>
      </c>
      <c r="C54" s="63" t="s">
        <v>21</v>
      </c>
      <c r="D54" s="53" t="s">
        <v>117</v>
      </c>
      <c r="E54" s="64" t="s">
        <v>294</v>
      </c>
      <c r="F54" s="65">
        <v>540</v>
      </c>
      <c r="G54" s="72">
        <v>129.6</v>
      </c>
      <c r="H54" s="66">
        <v>0</v>
      </c>
      <c r="I54" s="65">
        <v>129.6</v>
      </c>
      <c r="J54" s="65">
        <v>129.6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410.4</v>
      </c>
      <c r="U54" s="65">
        <v>0</v>
      </c>
      <c r="V54" s="65">
        <v>0</v>
      </c>
      <c r="W54" s="65">
        <v>0</v>
      </c>
      <c r="X54" s="67">
        <v>0</v>
      </c>
    </row>
    <row r="55" spans="1:24" ht="28.5" customHeight="1">
      <c r="A55" s="61"/>
      <c r="B55" s="62" t="s">
        <v>240</v>
      </c>
      <c r="C55" s="63" t="s">
        <v>21</v>
      </c>
      <c r="D55" s="53" t="s">
        <v>117</v>
      </c>
      <c r="E55" s="64" t="s">
        <v>294</v>
      </c>
      <c r="F55" s="65">
        <v>122.7</v>
      </c>
      <c r="G55" s="72">
        <v>0</v>
      </c>
      <c r="H55" s="66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7">
        <v>122.7</v>
      </c>
    </row>
    <row r="56" spans="1:24" ht="28.5" customHeight="1">
      <c r="A56" s="61"/>
      <c r="B56" s="62" t="s">
        <v>240</v>
      </c>
      <c r="C56" s="63" t="s">
        <v>21</v>
      </c>
      <c r="D56" s="53" t="s">
        <v>117</v>
      </c>
      <c r="E56" s="64" t="s">
        <v>294</v>
      </c>
      <c r="F56" s="65">
        <v>31.2</v>
      </c>
      <c r="G56" s="72">
        <v>11.2</v>
      </c>
      <c r="H56" s="66">
        <v>11.2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20</v>
      </c>
      <c r="U56" s="65">
        <v>0</v>
      </c>
      <c r="V56" s="65">
        <v>0</v>
      </c>
      <c r="W56" s="65">
        <v>0</v>
      </c>
      <c r="X56" s="67">
        <v>0</v>
      </c>
    </row>
    <row r="57" spans="1:24" ht="28.5" customHeight="1">
      <c r="A57" s="61"/>
      <c r="B57" s="62" t="s">
        <v>240</v>
      </c>
      <c r="C57" s="63" t="s">
        <v>21</v>
      </c>
      <c r="D57" s="53" t="s">
        <v>117</v>
      </c>
      <c r="E57" s="64" t="s">
        <v>294</v>
      </c>
      <c r="F57" s="65">
        <v>210</v>
      </c>
      <c r="G57" s="72">
        <v>16.2</v>
      </c>
      <c r="H57" s="66">
        <v>16.2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7">
        <v>193.8</v>
      </c>
    </row>
    <row r="58" spans="1:24" ht="28.5" customHeight="1">
      <c r="A58" s="61"/>
      <c r="B58" s="62" t="s">
        <v>240</v>
      </c>
      <c r="C58" s="63" t="s">
        <v>21</v>
      </c>
      <c r="D58" s="53" t="s">
        <v>117</v>
      </c>
      <c r="E58" s="64" t="s">
        <v>294</v>
      </c>
      <c r="F58" s="65">
        <v>39.3</v>
      </c>
      <c r="G58" s="72">
        <v>39.3</v>
      </c>
      <c r="H58" s="66">
        <v>39.3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7">
        <v>0</v>
      </c>
    </row>
    <row r="59" spans="1:24" ht="28.5" customHeight="1">
      <c r="A59" s="61"/>
      <c r="B59" s="62" t="s">
        <v>240</v>
      </c>
      <c r="C59" s="63" t="s">
        <v>240</v>
      </c>
      <c r="D59" s="53" t="s">
        <v>117</v>
      </c>
      <c r="E59" s="64" t="s">
        <v>261</v>
      </c>
      <c r="F59" s="65">
        <v>70</v>
      </c>
      <c r="G59" s="72">
        <v>0</v>
      </c>
      <c r="H59" s="66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70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7">
        <v>0</v>
      </c>
    </row>
    <row r="60" spans="1:24" ht="28.5" customHeight="1">
      <c r="A60" s="61"/>
      <c r="B60" s="62" t="s">
        <v>240</v>
      </c>
      <c r="C60" s="63" t="s">
        <v>21</v>
      </c>
      <c r="D60" s="53" t="s">
        <v>117</v>
      </c>
      <c r="E60" s="64" t="s">
        <v>294</v>
      </c>
      <c r="F60" s="65">
        <v>15.4</v>
      </c>
      <c r="G60" s="72">
        <v>15.4</v>
      </c>
      <c r="H60" s="66">
        <v>15.4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7">
        <v>0</v>
      </c>
    </row>
  </sheetData>
  <mergeCells count="22"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  <mergeCell ref="P4:P6"/>
    <mergeCell ref="Q4:Q6"/>
    <mergeCell ref="R4:R6"/>
    <mergeCell ref="S4:S6"/>
    <mergeCell ref="E4:E6"/>
    <mergeCell ref="F4:F6"/>
    <mergeCell ref="G5:G6"/>
    <mergeCell ref="H5:H6"/>
    <mergeCell ref="V4:V6"/>
    <mergeCell ref="W4:W6"/>
    <mergeCell ref="T5:T6"/>
    <mergeCell ref="U5:U6"/>
  </mergeCells>
  <printOptions horizontalCentered="1"/>
  <pageMargins left="0.393700787401575" right="0.393700787401575" top="0.984251968503937" bottom="0.6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A2" sqref="A2:AB2"/>
    </sheetView>
  </sheetViews>
  <sheetFormatPr defaultColWidth="9.16015625" defaultRowHeight="12.75" customHeight="1"/>
  <cols>
    <col min="1" max="16384" width="7.83203125" style="10" customWidth="1"/>
  </cols>
  <sheetData>
    <row r="1" ht="12.75" customHeight="1">
      <c r="V1" s="41" t="s">
        <v>227</v>
      </c>
    </row>
    <row r="2" spans="1:22" s="73" customFormat="1" ht="24.75" customHeight="1">
      <c r="A2" s="147" t="s">
        <v>251</v>
      </c>
      <c r="B2" s="147"/>
      <c r="C2" s="147"/>
      <c r="D2" s="147"/>
      <c r="E2" s="147"/>
      <c r="F2" s="147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ht="24" customHeight="1">
      <c r="A3" s="79" t="s">
        <v>22</v>
      </c>
      <c r="B3" s="79"/>
      <c r="C3" s="79"/>
      <c r="D3" s="74" t="s">
        <v>10</v>
      </c>
      <c r="E3" s="78"/>
      <c r="V3" s="75" t="s">
        <v>160</v>
      </c>
    </row>
    <row r="4" spans="1:22" s="76" customFormat="1" ht="25.5" customHeight="1">
      <c r="A4" s="148" t="s">
        <v>151</v>
      </c>
      <c r="B4" s="148"/>
      <c r="C4" s="148"/>
      <c r="D4" s="154" t="s">
        <v>133</v>
      </c>
      <c r="E4" s="148" t="s">
        <v>327</v>
      </c>
      <c r="F4" s="148" t="s">
        <v>209</v>
      </c>
      <c r="G4" s="148" t="s">
        <v>5</v>
      </c>
      <c r="H4" s="148"/>
      <c r="I4" s="148"/>
      <c r="J4" s="148"/>
      <c r="K4" s="148"/>
      <c r="L4" s="148"/>
      <c r="M4" s="148" t="s">
        <v>142</v>
      </c>
      <c r="N4" s="148"/>
      <c r="O4" s="148"/>
      <c r="P4" s="148"/>
      <c r="Q4" s="148"/>
      <c r="R4" s="148"/>
      <c r="S4" s="148"/>
      <c r="T4" s="148" t="s">
        <v>72</v>
      </c>
      <c r="U4" s="148"/>
      <c r="V4" s="154"/>
    </row>
    <row r="5" spans="1:22" s="76" customFormat="1" ht="25.5" customHeight="1">
      <c r="A5" s="46" t="s">
        <v>126</v>
      </c>
      <c r="B5" s="46" t="s">
        <v>214</v>
      </c>
      <c r="C5" s="46" t="s">
        <v>207</v>
      </c>
      <c r="D5" s="148"/>
      <c r="E5" s="148"/>
      <c r="F5" s="148"/>
      <c r="G5" s="46" t="s">
        <v>75</v>
      </c>
      <c r="H5" s="46" t="s">
        <v>272</v>
      </c>
      <c r="I5" s="46" t="s">
        <v>89</v>
      </c>
      <c r="J5" s="46" t="s">
        <v>145</v>
      </c>
      <c r="K5" s="46" t="s">
        <v>123</v>
      </c>
      <c r="L5" s="46" t="s">
        <v>31</v>
      </c>
      <c r="M5" s="46" t="s">
        <v>75</v>
      </c>
      <c r="N5" s="46" t="s">
        <v>139</v>
      </c>
      <c r="O5" s="46" t="s">
        <v>288</v>
      </c>
      <c r="P5" s="46" t="s">
        <v>189</v>
      </c>
      <c r="Q5" s="46" t="s">
        <v>54</v>
      </c>
      <c r="R5" s="46" t="s">
        <v>53</v>
      </c>
      <c r="S5" s="46" t="s">
        <v>80</v>
      </c>
      <c r="T5" s="46" t="s">
        <v>75</v>
      </c>
      <c r="U5" s="46" t="s">
        <v>205</v>
      </c>
      <c r="V5" s="46" t="s">
        <v>328</v>
      </c>
    </row>
    <row r="6" spans="1:22" s="76" customFormat="1" ht="25.5" customHeight="1">
      <c r="A6" s="49" t="s">
        <v>199</v>
      </c>
      <c r="B6" s="49" t="s">
        <v>199</v>
      </c>
      <c r="C6" s="49" t="s">
        <v>199</v>
      </c>
      <c r="D6" s="49" t="s">
        <v>199</v>
      </c>
      <c r="E6" s="49" t="s">
        <v>199</v>
      </c>
      <c r="F6" s="50">
        <v>1</v>
      </c>
      <c r="G6" s="49">
        <v>2</v>
      </c>
      <c r="H6" s="49">
        <v>3</v>
      </c>
      <c r="I6" s="49">
        <v>4</v>
      </c>
      <c r="J6" s="49">
        <v>5</v>
      </c>
      <c r="K6" s="49">
        <v>6</v>
      </c>
      <c r="L6" s="49">
        <v>7</v>
      </c>
      <c r="M6" s="49">
        <v>8</v>
      </c>
      <c r="N6" s="49">
        <v>9</v>
      </c>
      <c r="O6" s="49">
        <v>10</v>
      </c>
      <c r="P6" s="49">
        <v>11</v>
      </c>
      <c r="Q6" s="49">
        <v>12</v>
      </c>
      <c r="R6" s="49">
        <v>13</v>
      </c>
      <c r="S6" s="49">
        <v>14</v>
      </c>
      <c r="T6" s="49">
        <v>15</v>
      </c>
      <c r="U6" s="49">
        <v>16</v>
      </c>
      <c r="V6" s="49">
        <v>17</v>
      </c>
    </row>
    <row r="7" spans="1:22" s="77" customFormat="1" ht="25.5" customHeight="1">
      <c r="A7" s="61"/>
      <c r="B7" s="63"/>
      <c r="C7" s="53"/>
      <c r="D7" s="53"/>
      <c r="E7" s="53"/>
      <c r="F7" s="65">
        <v>182.16</v>
      </c>
      <c r="G7" s="65">
        <v>306.8</v>
      </c>
      <c r="H7" s="65">
        <v>182.16</v>
      </c>
      <c r="I7" s="65">
        <v>101.04</v>
      </c>
      <c r="J7" s="72">
        <v>0</v>
      </c>
      <c r="K7" s="66">
        <v>23.6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72">
        <v>0</v>
      </c>
    </row>
    <row r="8" spans="1:23" ht="38.25" customHeight="1">
      <c r="A8" s="61" t="s">
        <v>300</v>
      </c>
      <c r="B8" s="63" t="s">
        <v>240</v>
      </c>
      <c r="C8" s="53" t="s">
        <v>240</v>
      </c>
      <c r="D8" s="53" t="s">
        <v>3</v>
      </c>
      <c r="E8" s="53" t="s">
        <v>10</v>
      </c>
      <c r="F8" s="65">
        <v>182.16</v>
      </c>
      <c r="G8" s="65">
        <v>306.8</v>
      </c>
      <c r="H8" s="65">
        <v>182.16</v>
      </c>
      <c r="I8" s="65">
        <v>101.04</v>
      </c>
      <c r="J8" s="72">
        <v>0</v>
      </c>
      <c r="K8" s="66">
        <v>23.6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72">
        <v>0</v>
      </c>
      <c r="W8" s="12"/>
    </row>
    <row r="9" spans="1:22" ht="12.75" customHeight="1">
      <c r="A9" s="12"/>
      <c r="B9" s="12"/>
      <c r="D9" s="12"/>
      <c r="E9" s="12"/>
      <c r="G9" s="12"/>
      <c r="H9" s="12"/>
      <c r="J9" s="12"/>
      <c r="K9" s="12"/>
      <c r="M9" s="12"/>
      <c r="N9" s="12"/>
      <c r="P9" s="12"/>
      <c r="Q9" s="12"/>
      <c r="R9" s="12"/>
      <c r="S9" s="12"/>
      <c r="U9" s="12"/>
      <c r="V9" s="12"/>
    </row>
    <row r="10" spans="2:22" ht="12.75" customHeight="1">
      <c r="B10" s="12"/>
      <c r="D10" s="12"/>
      <c r="E10" s="12"/>
      <c r="F10" s="12"/>
      <c r="G10" s="12"/>
      <c r="H10" s="12"/>
      <c r="I10" s="12"/>
      <c r="J10" s="12"/>
      <c r="K10" s="12"/>
      <c r="M10" s="12"/>
      <c r="N10" s="12"/>
      <c r="Q10" s="12"/>
      <c r="R10" s="12"/>
      <c r="T10" s="12"/>
      <c r="U10" s="12"/>
      <c r="V10" s="12"/>
    </row>
    <row r="11" spans="3:22" ht="12.75" customHeight="1">
      <c r="C11" s="12"/>
      <c r="D11" s="12"/>
      <c r="E11" s="12"/>
      <c r="F11" s="12"/>
      <c r="G11" s="12"/>
      <c r="H11" s="12"/>
      <c r="I11" s="12"/>
      <c r="J11" s="12"/>
      <c r="K11" s="12"/>
      <c r="M11" s="12"/>
      <c r="N11" s="12"/>
      <c r="S11" s="12"/>
      <c r="T11" s="12"/>
      <c r="U11" s="12"/>
      <c r="V11" s="12"/>
    </row>
    <row r="12" spans="3:21" ht="12.75" customHeight="1">
      <c r="C12" s="12"/>
      <c r="D12" s="12"/>
      <c r="E12" s="12"/>
      <c r="F12" s="12"/>
      <c r="G12" s="12"/>
      <c r="H12" s="12"/>
      <c r="I12" s="12"/>
      <c r="J12" s="12"/>
      <c r="K12" s="12"/>
      <c r="M12" s="12"/>
      <c r="N12" s="12"/>
      <c r="Q12" s="12"/>
      <c r="R12" s="12"/>
      <c r="S12" s="12"/>
      <c r="T12" s="12"/>
      <c r="U12" s="12"/>
    </row>
    <row r="13" spans="4:17" ht="12.75" customHeight="1">
      <c r="D13" s="12"/>
      <c r="E13" s="12"/>
      <c r="F13" s="12"/>
      <c r="G13" s="12"/>
      <c r="Q13" s="12"/>
    </row>
    <row r="14" spans="4:9" ht="12.75" customHeight="1">
      <c r="D14" s="12"/>
      <c r="E14" s="12"/>
      <c r="F14" s="12"/>
      <c r="G14" s="12"/>
      <c r="I14" s="12"/>
    </row>
    <row r="15" spans="4:7" ht="12.75" customHeight="1">
      <c r="D15" s="12"/>
      <c r="E15" s="12"/>
      <c r="F15" s="12"/>
      <c r="G15" s="12"/>
    </row>
    <row r="16" spans="5:7" ht="12.75" customHeight="1">
      <c r="E16" s="12"/>
      <c r="F16" s="12"/>
      <c r="G16" s="12"/>
    </row>
    <row r="17" ht="12.75" customHeight="1">
      <c r="F17" s="12"/>
    </row>
    <row r="18" ht="12.75" customHeight="1">
      <c r="G18" s="12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275590551181102" right="0.275590551181102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A2" sqref="A2:AB2"/>
    </sheetView>
  </sheetViews>
  <sheetFormatPr defaultColWidth="9.16015625" defaultRowHeight="12.75" customHeight="1"/>
  <cols>
    <col min="1" max="3" width="5.66015625" style="10" customWidth="1"/>
    <col min="4" max="4" width="9.5" style="10" customWidth="1"/>
    <col min="5" max="5" width="15.5" style="10" customWidth="1"/>
    <col min="6" max="6" width="12.33203125" style="10" customWidth="1"/>
    <col min="7" max="8" width="8.83203125" style="10" customWidth="1"/>
    <col min="9" max="9" width="7.83203125" style="10" customWidth="1"/>
    <col min="10" max="17" width="8.83203125" style="10" customWidth="1"/>
    <col min="18" max="18" width="12.5" style="10" customWidth="1"/>
    <col min="19" max="16384" width="8.83203125" style="10" customWidth="1"/>
  </cols>
  <sheetData>
    <row r="1" ht="12.75" customHeight="1">
      <c r="R1" s="41" t="s">
        <v>273</v>
      </c>
    </row>
    <row r="2" spans="1:18" s="80" customFormat="1" ht="21.75" customHeight="1">
      <c r="A2" s="147" t="s">
        <v>181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s="80" customFormat="1" ht="18" customHeight="1">
      <c r="A3" s="87" t="s">
        <v>22</v>
      </c>
      <c r="B3" s="87"/>
      <c r="C3" s="87"/>
      <c r="D3" s="81" t="s">
        <v>10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 t="s">
        <v>160</v>
      </c>
    </row>
    <row r="4" spans="1:18" s="76" customFormat="1" ht="26.25" customHeight="1">
      <c r="A4" s="148" t="s">
        <v>151</v>
      </c>
      <c r="B4" s="148"/>
      <c r="C4" s="148"/>
      <c r="D4" s="148" t="s">
        <v>133</v>
      </c>
      <c r="E4" s="148" t="s">
        <v>329</v>
      </c>
      <c r="F4" s="148" t="s">
        <v>249</v>
      </c>
      <c r="G4" s="148" t="s">
        <v>330</v>
      </c>
      <c r="H4" s="148" t="s">
        <v>122</v>
      </c>
      <c r="I4" s="148"/>
      <c r="J4" s="148" t="s">
        <v>333</v>
      </c>
      <c r="K4" s="148" t="s">
        <v>111</v>
      </c>
      <c r="L4" s="148"/>
      <c r="M4" s="148"/>
      <c r="N4" s="148"/>
      <c r="O4" s="148"/>
      <c r="P4" s="148"/>
      <c r="Q4" s="148"/>
      <c r="R4" s="148"/>
    </row>
    <row r="5" spans="1:18" s="76" customFormat="1" ht="45" customHeight="1">
      <c r="A5" s="48" t="s">
        <v>126</v>
      </c>
      <c r="B5" s="48" t="s">
        <v>214</v>
      </c>
      <c r="C5" s="48" t="s">
        <v>207</v>
      </c>
      <c r="D5" s="148"/>
      <c r="E5" s="148"/>
      <c r="F5" s="148"/>
      <c r="G5" s="148"/>
      <c r="H5" s="48" t="s">
        <v>331</v>
      </c>
      <c r="I5" s="48" t="s">
        <v>332</v>
      </c>
      <c r="J5" s="148"/>
      <c r="K5" s="48" t="s">
        <v>256</v>
      </c>
      <c r="L5" s="48" t="s">
        <v>95</v>
      </c>
      <c r="M5" s="48" t="s">
        <v>299</v>
      </c>
      <c r="N5" s="48" t="s">
        <v>216</v>
      </c>
      <c r="O5" s="48" t="s">
        <v>102</v>
      </c>
      <c r="P5" s="48" t="s">
        <v>230</v>
      </c>
      <c r="Q5" s="48" t="s">
        <v>177</v>
      </c>
      <c r="R5" s="48" t="s">
        <v>334</v>
      </c>
    </row>
    <row r="6" spans="1:18" s="76" customFormat="1" ht="26.25" customHeight="1">
      <c r="A6" s="84" t="s">
        <v>199</v>
      </c>
      <c r="B6" s="84" t="s">
        <v>199</v>
      </c>
      <c r="C6" s="85" t="s">
        <v>199</v>
      </c>
      <c r="D6" s="85" t="s">
        <v>199</v>
      </c>
      <c r="E6" s="84" t="s">
        <v>199</v>
      </c>
      <c r="F6" s="84">
        <v>1</v>
      </c>
      <c r="G6" s="85">
        <v>2</v>
      </c>
      <c r="H6" s="85">
        <v>3</v>
      </c>
      <c r="I6" s="85">
        <v>4</v>
      </c>
      <c r="J6" s="85">
        <v>5</v>
      </c>
      <c r="K6" s="84">
        <v>6</v>
      </c>
      <c r="L6" s="85">
        <v>7</v>
      </c>
      <c r="M6" s="85">
        <v>8</v>
      </c>
      <c r="N6" s="85">
        <v>9</v>
      </c>
      <c r="O6" s="85">
        <v>10</v>
      </c>
      <c r="P6" s="84">
        <v>11</v>
      </c>
      <c r="Q6" s="84">
        <v>12</v>
      </c>
      <c r="R6" s="85">
        <v>13</v>
      </c>
    </row>
    <row r="7" spans="1:18" s="77" customFormat="1" ht="26.25" customHeight="1">
      <c r="A7" s="61"/>
      <c r="B7" s="63"/>
      <c r="C7" s="53"/>
      <c r="D7" s="53"/>
      <c r="E7" s="53"/>
      <c r="F7" s="65">
        <v>19698.27</v>
      </c>
      <c r="G7" s="65">
        <v>31.21</v>
      </c>
      <c r="H7" s="65">
        <v>10.5</v>
      </c>
      <c r="I7" s="72">
        <v>0</v>
      </c>
      <c r="J7" s="86">
        <v>0</v>
      </c>
      <c r="K7" s="66">
        <v>9</v>
      </c>
      <c r="L7" s="72">
        <v>0</v>
      </c>
      <c r="M7" s="66">
        <v>2</v>
      </c>
      <c r="N7" s="65">
        <v>3</v>
      </c>
      <c r="O7" s="65">
        <v>5.37</v>
      </c>
      <c r="P7" s="65">
        <v>6</v>
      </c>
      <c r="Q7" s="65">
        <v>5</v>
      </c>
      <c r="R7" s="72">
        <v>19626.19</v>
      </c>
    </row>
    <row r="8" spans="1:19" ht="26.25" customHeight="1">
      <c r="A8" s="61" t="s">
        <v>300</v>
      </c>
      <c r="B8" s="63" t="s">
        <v>240</v>
      </c>
      <c r="C8" s="53" t="s">
        <v>240</v>
      </c>
      <c r="D8" s="53" t="s">
        <v>3</v>
      </c>
      <c r="E8" s="53" t="s">
        <v>10</v>
      </c>
      <c r="F8" s="65">
        <v>155.37</v>
      </c>
      <c r="G8" s="65">
        <v>31.21</v>
      </c>
      <c r="H8" s="65">
        <v>10.5</v>
      </c>
      <c r="I8" s="72">
        <v>0</v>
      </c>
      <c r="J8" s="86">
        <v>0</v>
      </c>
      <c r="K8" s="66">
        <v>9</v>
      </c>
      <c r="L8" s="72">
        <v>0</v>
      </c>
      <c r="M8" s="66">
        <v>2</v>
      </c>
      <c r="N8" s="65">
        <v>3</v>
      </c>
      <c r="O8" s="65">
        <v>5.37</v>
      </c>
      <c r="P8" s="65">
        <v>6</v>
      </c>
      <c r="Q8" s="65">
        <v>5</v>
      </c>
      <c r="R8" s="72">
        <v>83.29</v>
      </c>
      <c r="S8" s="12"/>
    </row>
    <row r="9" spans="1:19" ht="26.25" customHeight="1">
      <c r="A9" s="61" t="s">
        <v>300</v>
      </c>
      <c r="B9" s="63" t="s">
        <v>240</v>
      </c>
      <c r="C9" s="53" t="s">
        <v>21</v>
      </c>
      <c r="D9" s="53" t="s">
        <v>3</v>
      </c>
      <c r="E9" s="53" t="s">
        <v>10</v>
      </c>
      <c r="F9" s="65">
        <v>19542.9</v>
      </c>
      <c r="G9" s="65">
        <v>0</v>
      </c>
      <c r="H9" s="65">
        <v>0</v>
      </c>
      <c r="I9" s="72">
        <v>0</v>
      </c>
      <c r="J9" s="86">
        <v>0</v>
      </c>
      <c r="K9" s="66">
        <v>0</v>
      </c>
      <c r="L9" s="72">
        <v>0</v>
      </c>
      <c r="M9" s="66">
        <v>0</v>
      </c>
      <c r="N9" s="65">
        <v>0</v>
      </c>
      <c r="O9" s="65">
        <v>0</v>
      </c>
      <c r="P9" s="65">
        <v>0</v>
      </c>
      <c r="Q9" s="65">
        <v>0</v>
      </c>
      <c r="R9" s="72">
        <v>19542.9</v>
      </c>
      <c r="S9" s="12"/>
    </row>
    <row r="10" spans="1:18" ht="12.75" customHeight="1">
      <c r="A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7" ht="12.75" customHeight="1">
      <c r="A11" s="12"/>
      <c r="B11" s="12"/>
      <c r="D11" s="12"/>
      <c r="E11" s="12"/>
      <c r="F11" s="12"/>
      <c r="H11" s="12"/>
      <c r="I11" s="12"/>
      <c r="J11" s="12"/>
      <c r="K11" s="12"/>
      <c r="L11" s="12"/>
      <c r="M11" s="12"/>
      <c r="N11" s="12"/>
      <c r="P11" s="12"/>
      <c r="Q11" s="12"/>
    </row>
    <row r="12" spans="2:16" ht="12.75" customHeight="1">
      <c r="B12" s="12"/>
      <c r="C12" s="12"/>
      <c r="D12" s="12"/>
      <c r="E12" s="12"/>
      <c r="F12" s="12"/>
      <c r="H12" s="12"/>
      <c r="J12" s="12"/>
      <c r="K12" s="12"/>
      <c r="L12" s="12"/>
      <c r="M12" s="12"/>
      <c r="N12" s="12"/>
      <c r="O12" s="12"/>
      <c r="P12" s="12"/>
    </row>
    <row r="13" spans="3:12" ht="12.75" customHeight="1">
      <c r="C13" s="12"/>
      <c r="D13" s="12"/>
      <c r="E13" s="12"/>
      <c r="F13" s="12"/>
      <c r="G13" s="12"/>
      <c r="H13" s="12"/>
      <c r="L13" s="12"/>
    </row>
    <row r="14" spans="4:8" ht="12.75" customHeight="1">
      <c r="D14" s="12"/>
      <c r="E14" s="12"/>
      <c r="F14" s="12"/>
      <c r="G14" s="12"/>
      <c r="H14" s="12"/>
    </row>
    <row r="15" spans="5:9" ht="12.75" customHeight="1">
      <c r="E15" s="12"/>
      <c r="F15" s="12"/>
      <c r="G15" s="12"/>
      <c r="I15" s="12"/>
    </row>
    <row r="16" spans="5:7" ht="12.75" customHeight="1">
      <c r="E16" s="12"/>
      <c r="F16" s="12"/>
      <c r="G16" s="12"/>
    </row>
    <row r="17" ht="12.75" customHeight="1">
      <c r="F17" s="12"/>
    </row>
    <row r="18" spans="6:7" ht="12.75" customHeight="1">
      <c r="F18" s="12"/>
      <c r="G18" s="12"/>
    </row>
    <row r="19" spans="6:7" ht="12.75" customHeight="1">
      <c r="F19" s="12"/>
      <c r="G19" s="12"/>
    </row>
    <row r="20" ht="12.75" customHeight="1">
      <c r="F20" s="12"/>
    </row>
    <row r="21" spans="7:8" ht="12.75" customHeight="1">
      <c r="G21" s="12"/>
      <c r="H21" s="12"/>
    </row>
    <row r="22" ht="12.75" customHeight="1">
      <c r="G22" s="12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58"/>
  <sheetViews>
    <sheetView showGridLines="0" showZeros="0" zoomScale="85" zoomScaleNormal="85" workbookViewId="0" topLeftCell="A1">
      <selection activeCell="T5" sqref="T5:T7"/>
    </sheetView>
  </sheetViews>
  <sheetFormatPr defaultColWidth="9.16015625" defaultRowHeight="12.75" customHeight="1"/>
  <cols>
    <col min="1" max="1" width="5.66015625" style="10" customWidth="1"/>
    <col min="2" max="2" width="6.5" style="10" customWidth="1"/>
    <col min="3" max="3" width="13.83203125" style="10" customWidth="1"/>
    <col min="4" max="4" width="9.5" style="10" customWidth="1"/>
    <col min="5" max="5" width="9" style="10" customWidth="1"/>
    <col min="6" max="6" width="14.33203125" style="10" hidden="1" customWidth="1"/>
    <col min="7" max="7" width="14.16015625" style="10" hidden="1" customWidth="1"/>
    <col min="8" max="8" width="14" style="10" hidden="1" customWidth="1"/>
    <col min="9" max="9" width="12.66015625" style="10" customWidth="1"/>
    <col min="10" max="10" width="6.16015625" style="10" hidden="1" customWidth="1"/>
    <col min="11" max="11" width="11.33203125" style="10" customWidth="1"/>
    <col min="12" max="12" width="10.66015625" style="10" customWidth="1"/>
    <col min="13" max="14" width="11.16015625" style="10" customWidth="1"/>
    <col min="15" max="15" width="6.5" style="10" customWidth="1"/>
    <col min="16" max="16" width="3" style="10" customWidth="1"/>
    <col min="17" max="17" width="6.5" style="10" customWidth="1"/>
    <col min="18" max="18" width="8.33203125" style="10" customWidth="1"/>
    <col min="19" max="19" width="4" style="10" customWidth="1"/>
    <col min="20" max="22" width="8.33203125" style="10" customWidth="1"/>
    <col min="23" max="23" width="4.16015625" style="10" customWidth="1"/>
    <col min="24" max="24" width="11.5" style="10" customWidth="1"/>
    <col min="25" max="26" width="8.33203125" style="10" customWidth="1"/>
    <col min="27" max="27" width="7.16015625" style="10" customWidth="1"/>
    <col min="28" max="28" width="10.83203125" style="10" customWidth="1"/>
    <col min="29" max="16384" width="9.16015625" style="10" customWidth="1"/>
  </cols>
  <sheetData>
    <row r="1" ht="12.75" customHeight="1">
      <c r="AB1" s="41" t="s">
        <v>166</v>
      </c>
    </row>
    <row r="2" spans="1:28" s="102" customFormat="1" ht="22.5" customHeight="1">
      <c r="A2" s="147" t="s">
        <v>91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</row>
    <row r="3" spans="1:28" s="102" customFormat="1" ht="18.75" customHeight="1">
      <c r="A3" s="103" t="s">
        <v>22</v>
      </c>
      <c r="B3" s="104" t="s">
        <v>10</v>
      </c>
      <c r="C3" s="105"/>
      <c r="AB3" s="106" t="s">
        <v>160</v>
      </c>
    </row>
    <row r="4" spans="1:28" ht="12">
      <c r="A4" s="148" t="s">
        <v>133</v>
      </c>
      <c r="B4" s="148" t="s">
        <v>237</v>
      </c>
      <c r="C4" s="148" t="s">
        <v>118</v>
      </c>
      <c r="D4" s="148" t="s">
        <v>108</v>
      </c>
      <c r="E4" s="148" t="s">
        <v>175</v>
      </c>
      <c r="F4" s="148" t="s">
        <v>33</v>
      </c>
      <c r="G4" s="148" t="s">
        <v>90</v>
      </c>
      <c r="H4" s="148"/>
      <c r="I4" s="148" t="s">
        <v>179</v>
      </c>
      <c r="J4" s="148"/>
      <c r="K4" s="152" t="s">
        <v>213</v>
      </c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</row>
    <row r="5" spans="1:28" ht="24">
      <c r="A5" s="148"/>
      <c r="B5" s="148"/>
      <c r="C5" s="148"/>
      <c r="D5" s="148"/>
      <c r="E5" s="148"/>
      <c r="F5" s="148"/>
      <c r="G5" s="148" t="s">
        <v>221</v>
      </c>
      <c r="H5" s="148" t="s">
        <v>141</v>
      </c>
      <c r="I5" s="148" t="s">
        <v>249</v>
      </c>
      <c r="J5" s="48" t="s">
        <v>165</v>
      </c>
      <c r="K5" s="155" t="s">
        <v>42</v>
      </c>
      <c r="L5" s="155"/>
      <c r="M5" s="155"/>
      <c r="N5" s="155"/>
      <c r="O5" s="155"/>
      <c r="P5" s="155"/>
      <c r="Q5" s="155"/>
      <c r="R5" s="155"/>
      <c r="S5" s="155"/>
      <c r="T5" s="148" t="s">
        <v>190</v>
      </c>
      <c r="U5" s="148" t="s">
        <v>92</v>
      </c>
      <c r="V5" s="148" t="s">
        <v>113</v>
      </c>
      <c r="W5" s="148" t="s">
        <v>184</v>
      </c>
      <c r="X5" s="148" t="s">
        <v>38</v>
      </c>
      <c r="Y5" s="148"/>
      <c r="Z5" s="148" t="s">
        <v>79</v>
      </c>
      <c r="AA5" s="148" t="s">
        <v>301</v>
      </c>
      <c r="AB5" s="148" t="s">
        <v>45</v>
      </c>
    </row>
    <row r="6" spans="1:28" ht="12">
      <c r="A6" s="148"/>
      <c r="B6" s="148"/>
      <c r="C6" s="148"/>
      <c r="D6" s="148"/>
      <c r="E6" s="148"/>
      <c r="F6" s="148"/>
      <c r="G6" s="148"/>
      <c r="H6" s="148"/>
      <c r="I6" s="148"/>
      <c r="J6" s="148" t="s">
        <v>242</v>
      </c>
      <c r="K6" s="156" t="s">
        <v>129</v>
      </c>
      <c r="L6" s="148" t="s">
        <v>277</v>
      </c>
      <c r="M6" s="148" t="s">
        <v>309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</row>
    <row r="7" spans="1:28" ht="60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56"/>
      <c r="L7" s="148"/>
      <c r="M7" s="48" t="s">
        <v>75</v>
      </c>
      <c r="N7" s="47" t="s">
        <v>52</v>
      </c>
      <c r="O7" s="48" t="s">
        <v>157</v>
      </c>
      <c r="P7" s="48" t="s">
        <v>13</v>
      </c>
      <c r="Q7" s="48" t="s">
        <v>241</v>
      </c>
      <c r="R7" s="48" t="s">
        <v>137</v>
      </c>
      <c r="S7" s="48" t="s">
        <v>184</v>
      </c>
      <c r="T7" s="148"/>
      <c r="U7" s="148"/>
      <c r="V7" s="148"/>
      <c r="W7" s="148"/>
      <c r="X7" s="107" t="s">
        <v>262</v>
      </c>
      <c r="Y7" s="107" t="s">
        <v>124</v>
      </c>
      <c r="Z7" s="148"/>
      <c r="AA7" s="148"/>
      <c r="AB7" s="148"/>
    </row>
    <row r="8" spans="1:29" ht="12">
      <c r="A8" s="129" t="s">
        <v>199</v>
      </c>
      <c r="B8" s="129" t="s">
        <v>199</v>
      </c>
      <c r="C8" s="129" t="s">
        <v>199</v>
      </c>
      <c r="D8" s="129" t="s">
        <v>199</v>
      </c>
      <c r="E8" s="129" t="s">
        <v>199</v>
      </c>
      <c r="F8" s="129" t="s">
        <v>199</v>
      </c>
      <c r="G8" s="129" t="s">
        <v>199</v>
      </c>
      <c r="H8" s="129" t="s">
        <v>199</v>
      </c>
      <c r="I8" s="129">
        <v>1</v>
      </c>
      <c r="J8" s="129">
        <v>2</v>
      </c>
      <c r="K8" s="130">
        <v>3</v>
      </c>
      <c r="L8" s="131">
        <v>4</v>
      </c>
      <c r="M8" s="131">
        <v>5</v>
      </c>
      <c r="N8" s="131">
        <v>6</v>
      </c>
      <c r="O8" s="131">
        <v>7</v>
      </c>
      <c r="P8" s="131">
        <v>8</v>
      </c>
      <c r="Q8" s="131">
        <v>9</v>
      </c>
      <c r="R8" s="131">
        <v>10</v>
      </c>
      <c r="S8" s="130">
        <v>11</v>
      </c>
      <c r="T8" s="130">
        <v>12</v>
      </c>
      <c r="U8" s="130">
        <v>13</v>
      </c>
      <c r="V8" s="130">
        <v>14</v>
      </c>
      <c r="W8" s="130">
        <v>15</v>
      </c>
      <c r="X8" s="130">
        <v>16</v>
      </c>
      <c r="Y8" s="130">
        <v>17</v>
      </c>
      <c r="Z8" s="130">
        <v>18</v>
      </c>
      <c r="AA8" s="132">
        <v>19</v>
      </c>
      <c r="AB8" s="135">
        <v>20</v>
      </c>
      <c r="AC8" s="12"/>
    </row>
    <row r="9" spans="1:28" s="12" customFormat="1" ht="12">
      <c r="A9" s="136"/>
      <c r="B9" s="137"/>
      <c r="C9" s="138"/>
      <c r="D9" s="138"/>
      <c r="E9" s="138"/>
      <c r="F9" s="138"/>
      <c r="G9" s="138"/>
      <c r="H9" s="138"/>
      <c r="I9" s="139">
        <v>19612.9</v>
      </c>
      <c r="J9" s="140">
        <v>0</v>
      </c>
      <c r="K9" s="141">
        <v>5617.7</v>
      </c>
      <c r="L9" s="142">
        <v>1659.7</v>
      </c>
      <c r="M9" s="143">
        <v>3958</v>
      </c>
      <c r="N9" s="143">
        <v>3958</v>
      </c>
      <c r="O9" s="143">
        <v>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143">
        <v>70</v>
      </c>
      <c r="V9" s="143">
        <v>0</v>
      </c>
      <c r="W9" s="143">
        <v>0</v>
      </c>
      <c r="X9" s="143">
        <v>12663.7</v>
      </c>
      <c r="Y9" s="143">
        <v>0</v>
      </c>
      <c r="Z9" s="143">
        <v>0</v>
      </c>
      <c r="AA9" s="143">
        <v>0</v>
      </c>
      <c r="AB9" s="144">
        <v>1261.5</v>
      </c>
    </row>
    <row r="10" spans="1:28" ht="48">
      <c r="A10" s="136" t="s">
        <v>3</v>
      </c>
      <c r="B10" s="137" t="s">
        <v>10</v>
      </c>
      <c r="C10" s="138" t="s">
        <v>69</v>
      </c>
      <c r="D10" s="138" t="s">
        <v>178</v>
      </c>
      <c r="E10" s="138" t="s">
        <v>294</v>
      </c>
      <c r="F10" s="138" t="s">
        <v>305</v>
      </c>
      <c r="G10" s="138" t="s">
        <v>164</v>
      </c>
      <c r="H10" s="138" t="s">
        <v>164</v>
      </c>
      <c r="I10" s="139">
        <v>200</v>
      </c>
      <c r="J10" s="140">
        <v>0</v>
      </c>
      <c r="K10" s="141">
        <v>100</v>
      </c>
      <c r="L10" s="142">
        <v>0</v>
      </c>
      <c r="M10" s="143">
        <v>100</v>
      </c>
      <c r="N10" s="143">
        <v>100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4">
        <v>100</v>
      </c>
    </row>
    <row r="11" spans="1:28" ht="60">
      <c r="A11" s="136"/>
      <c r="B11" s="137" t="s">
        <v>10</v>
      </c>
      <c r="C11" s="138" t="s">
        <v>94</v>
      </c>
      <c r="D11" s="138" t="s">
        <v>178</v>
      </c>
      <c r="E11" s="138" t="s">
        <v>294</v>
      </c>
      <c r="F11" s="138" t="s">
        <v>305</v>
      </c>
      <c r="G11" s="138" t="s">
        <v>164</v>
      </c>
      <c r="H11" s="138" t="s">
        <v>164</v>
      </c>
      <c r="I11" s="139">
        <v>147</v>
      </c>
      <c r="J11" s="140">
        <v>0</v>
      </c>
      <c r="K11" s="141">
        <v>147</v>
      </c>
      <c r="L11" s="142">
        <v>0</v>
      </c>
      <c r="M11" s="143">
        <v>147</v>
      </c>
      <c r="N11" s="143">
        <v>147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0</v>
      </c>
      <c r="AA11" s="143">
        <v>0</v>
      </c>
      <c r="AB11" s="144">
        <v>0</v>
      </c>
    </row>
    <row r="12" spans="1:28" ht="48">
      <c r="A12" s="136"/>
      <c r="B12" s="137" t="s">
        <v>10</v>
      </c>
      <c r="C12" s="138" t="s">
        <v>68</v>
      </c>
      <c r="D12" s="138" t="s">
        <v>178</v>
      </c>
      <c r="E12" s="138" t="s">
        <v>294</v>
      </c>
      <c r="F12" s="138" t="s">
        <v>305</v>
      </c>
      <c r="G12" s="138" t="s">
        <v>164</v>
      </c>
      <c r="H12" s="138" t="s">
        <v>164</v>
      </c>
      <c r="I12" s="139">
        <v>15.4</v>
      </c>
      <c r="J12" s="140">
        <v>0</v>
      </c>
      <c r="K12" s="141">
        <v>15.4</v>
      </c>
      <c r="L12" s="142">
        <v>15.4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144">
        <v>0</v>
      </c>
    </row>
    <row r="13" spans="1:28" ht="48">
      <c r="A13" s="136"/>
      <c r="B13" s="137" t="s">
        <v>10</v>
      </c>
      <c r="C13" s="138" t="s">
        <v>162</v>
      </c>
      <c r="D13" s="138" t="s">
        <v>178</v>
      </c>
      <c r="E13" s="138" t="s">
        <v>294</v>
      </c>
      <c r="F13" s="138" t="s">
        <v>305</v>
      </c>
      <c r="G13" s="138" t="s">
        <v>164</v>
      </c>
      <c r="H13" s="138" t="s">
        <v>164</v>
      </c>
      <c r="I13" s="139">
        <v>100</v>
      </c>
      <c r="J13" s="140">
        <v>0</v>
      </c>
      <c r="K13" s="141">
        <v>100</v>
      </c>
      <c r="L13" s="142">
        <v>0</v>
      </c>
      <c r="M13" s="143">
        <v>100</v>
      </c>
      <c r="N13" s="143">
        <v>100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4">
        <v>0</v>
      </c>
    </row>
    <row r="14" spans="1:28" ht="48">
      <c r="A14" s="136"/>
      <c r="B14" s="137" t="s">
        <v>10</v>
      </c>
      <c r="C14" s="138" t="s">
        <v>39</v>
      </c>
      <c r="D14" s="138" t="s">
        <v>178</v>
      </c>
      <c r="E14" s="138" t="s">
        <v>294</v>
      </c>
      <c r="F14" s="138" t="s">
        <v>305</v>
      </c>
      <c r="G14" s="138" t="s">
        <v>164</v>
      </c>
      <c r="H14" s="138" t="s">
        <v>164</v>
      </c>
      <c r="I14" s="139">
        <v>89</v>
      </c>
      <c r="J14" s="140">
        <v>0</v>
      </c>
      <c r="K14" s="141">
        <v>89</v>
      </c>
      <c r="L14" s="142">
        <v>89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4">
        <v>0</v>
      </c>
    </row>
    <row r="15" spans="1:28" ht="48">
      <c r="A15" s="136"/>
      <c r="B15" s="137" t="s">
        <v>10</v>
      </c>
      <c r="C15" s="138" t="s">
        <v>235</v>
      </c>
      <c r="D15" s="138" t="s">
        <v>178</v>
      </c>
      <c r="E15" s="138" t="s">
        <v>294</v>
      </c>
      <c r="F15" s="138" t="s">
        <v>305</v>
      </c>
      <c r="G15" s="138" t="s">
        <v>164</v>
      </c>
      <c r="H15" s="138" t="s">
        <v>164</v>
      </c>
      <c r="I15" s="139">
        <v>70</v>
      </c>
      <c r="J15" s="140">
        <v>0</v>
      </c>
      <c r="K15" s="141">
        <v>70</v>
      </c>
      <c r="L15" s="142">
        <v>70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4">
        <v>0</v>
      </c>
    </row>
    <row r="16" spans="1:28" ht="48">
      <c r="A16" s="136"/>
      <c r="B16" s="137" t="s">
        <v>10</v>
      </c>
      <c r="C16" s="138" t="s">
        <v>67</v>
      </c>
      <c r="D16" s="138" t="s">
        <v>178</v>
      </c>
      <c r="E16" s="138" t="s">
        <v>294</v>
      </c>
      <c r="F16" s="138" t="s">
        <v>305</v>
      </c>
      <c r="G16" s="138" t="s">
        <v>164</v>
      </c>
      <c r="H16" s="138" t="s">
        <v>164</v>
      </c>
      <c r="I16" s="139">
        <v>200</v>
      </c>
      <c r="J16" s="140">
        <v>0</v>
      </c>
      <c r="K16" s="141">
        <v>60</v>
      </c>
      <c r="L16" s="142">
        <v>60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43">
        <v>0</v>
      </c>
      <c r="X16" s="143">
        <v>140</v>
      </c>
      <c r="Y16" s="143">
        <v>0</v>
      </c>
      <c r="Z16" s="143">
        <v>0</v>
      </c>
      <c r="AA16" s="143">
        <v>0</v>
      </c>
      <c r="AB16" s="144">
        <v>0</v>
      </c>
    </row>
    <row r="17" spans="1:28" ht="48">
      <c r="A17" s="136"/>
      <c r="B17" s="137" t="s">
        <v>10</v>
      </c>
      <c r="C17" s="138" t="s">
        <v>173</v>
      </c>
      <c r="D17" s="138" t="s">
        <v>178</v>
      </c>
      <c r="E17" s="138" t="s">
        <v>294</v>
      </c>
      <c r="F17" s="138" t="s">
        <v>305</v>
      </c>
      <c r="G17" s="138" t="s">
        <v>164</v>
      </c>
      <c r="H17" s="138" t="s">
        <v>164</v>
      </c>
      <c r="I17" s="139">
        <v>317</v>
      </c>
      <c r="J17" s="140">
        <v>0</v>
      </c>
      <c r="K17" s="141">
        <v>212</v>
      </c>
      <c r="L17" s="142">
        <v>0</v>
      </c>
      <c r="M17" s="143">
        <v>212</v>
      </c>
      <c r="N17" s="143">
        <v>212</v>
      </c>
      <c r="O17" s="143">
        <v>0</v>
      </c>
      <c r="P17" s="143">
        <v>0</v>
      </c>
      <c r="Q17" s="143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43">
        <v>0</v>
      </c>
      <c r="X17" s="143">
        <v>105</v>
      </c>
      <c r="Y17" s="143">
        <v>0</v>
      </c>
      <c r="Z17" s="143">
        <v>0</v>
      </c>
      <c r="AA17" s="143">
        <v>0</v>
      </c>
      <c r="AB17" s="144">
        <v>0</v>
      </c>
    </row>
    <row r="18" spans="1:28" ht="48">
      <c r="A18" s="136"/>
      <c r="B18" s="137" t="s">
        <v>10</v>
      </c>
      <c r="C18" s="138" t="s">
        <v>196</v>
      </c>
      <c r="D18" s="138" t="s">
        <v>178</v>
      </c>
      <c r="E18" s="138" t="s">
        <v>294</v>
      </c>
      <c r="F18" s="138" t="s">
        <v>305</v>
      </c>
      <c r="G18" s="138" t="s">
        <v>164</v>
      </c>
      <c r="H18" s="138" t="s">
        <v>164</v>
      </c>
      <c r="I18" s="139">
        <v>1619.8</v>
      </c>
      <c r="J18" s="140">
        <v>0</v>
      </c>
      <c r="K18" s="141">
        <v>651.8</v>
      </c>
      <c r="L18" s="142">
        <v>0</v>
      </c>
      <c r="M18" s="143">
        <v>651.8</v>
      </c>
      <c r="N18" s="143">
        <v>651.8</v>
      </c>
      <c r="O18" s="143">
        <v>0</v>
      </c>
      <c r="P18" s="143">
        <v>0</v>
      </c>
      <c r="Q18" s="143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43">
        <v>0</v>
      </c>
      <c r="X18" s="143">
        <v>968</v>
      </c>
      <c r="Y18" s="143">
        <v>0</v>
      </c>
      <c r="Z18" s="143">
        <v>0</v>
      </c>
      <c r="AA18" s="143">
        <v>0</v>
      </c>
      <c r="AB18" s="144">
        <v>0</v>
      </c>
    </row>
    <row r="19" spans="1:28" ht="48">
      <c r="A19" s="136"/>
      <c r="B19" s="137" t="s">
        <v>10</v>
      </c>
      <c r="C19" s="138" t="s">
        <v>188</v>
      </c>
      <c r="D19" s="138" t="s">
        <v>178</v>
      </c>
      <c r="E19" s="138" t="s">
        <v>294</v>
      </c>
      <c r="F19" s="138" t="s">
        <v>305</v>
      </c>
      <c r="G19" s="138" t="s">
        <v>164</v>
      </c>
      <c r="H19" s="138" t="s">
        <v>164</v>
      </c>
      <c r="I19" s="139">
        <v>8.5</v>
      </c>
      <c r="J19" s="140">
        <v>0</v>
      </c>
      <c r="K19" s="141">
        <v>8.5</v>
      </c>
      <c r="L19" s="142">
        <v>8.5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4">
        <v>0</v>
      </c>
    </row>
    <row r="20" spans="1:28" ht="48">
      <c r="A20" s="136"/>
      <c r="B20" s="137" t="s">
        <v>10</v>
      </c>
      <c r="C20" s="138" t="s">
        <v>264</v>
      </c>
      <c r="D20" s="138" t="s">
        <v>178</v>
      </c>
      <c r="E20" s="138" t="s">
        <v>294</v>
      </c>
      <c r="F20" s="138" t="s">
        <v>305</v>
      </c>
      <c r="G20" s="138" t="s">
        <v>164</v>
      </c>
      <c r="H20" s="138" t="s">
        <v>164</v>
      </c>
      <c r="I20" s="139">
        <v>131.3</v>
      </c>
      <c r="J20" s="140">
        <v>0</v>
      </c>
      <c r="K20" s="141">
        <v>131.3</v>
      </c>
      <c r="L20" s="142">
        <v>0</v>
      </c>
      <c r="M20" s="143">
        <v>131.3</v>
      </c>
      <c r="N20" s="143">
        <v>131.3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3">
        <v>0</v>
      </c>
      <c r="AB20" s="144">
        <v>0</v>
      </c>
    </row>
    <row r="21" spans="1:28" ht="60">
      <c r="A21" s="136"/>
      <c r="B21" s="137" t="s">
        <v>10</v>
      </c>
      <c r="C21" s="138" t="s">
        <v>161</v>
      </c>
      <c r="D21" s="138" t="s">
        <v>178</v>
      </c>
      <c r="E21" s="138" t="s">
        <v>294</v>
      </c>
      <c r="F21" s="138" t="s">
        <v>305</v>
      </c>
      <c r="G21" s="138" t="s">
        <v>164</v>
      </c>
      <c r="H21" s="138" t="s">
        <v>164</v>
      </c>
      <c r="I21" s="139">
        <v>31.3</v>
      </c>
      <c r="J21" s="140">
        <v>0</v>
      </c>
      <c r="K21" s="141">
        <v>31.3</v>
      </c>
      <c r="L21" s="142">
        <v>31.3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4">
        <v>0</v>
      </c>
    </row>
    <row r="22" spans="1:28" ht="48">
      <c r="A22" s="136"/>
      <c r="B22" s="137" t="s">
        <v>10</v>
      </c>
      <c r="C22" s="138" t="s">
        <v>231</v>
      </c>
      <c r="D22" s="138" t="s">
        <v>178</v>
      </c>
      <c r="E22" s="138" t="s">
        <v>294</v>
      </c>
      <c r="F22" s="138" t="s">
        <v>305</v>
      </c>
      <c r="G22" s="138" t="s">
        <v>164</v>
      </c>
      <c r="H22" s="138" t="s">
        <v>164</v>
      </c>
      <c r="I22" s="139">
        <v>136</v>
      </c>
      <c r="J22" s="140">
        <v>0</v>
      </c>
      <c r="K22" s="141">
        <v>136</v>
      </c>
      <c r="L22" s="142">
        <v>0</v>
      </c>
      <c r="M22" s="143">
        <v>136</v>
      </c>
      <c r="N22" s="143">
        <v>136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44">
        <v>0</v>
      </c>
    </row>
    <row r="23" spans="1:28" ht="48">
      <c r="A23" s="136"/>
      <c r="B23" s="137" t="s">
        <v>10</v>
      </c>
      <c r="C23" s="138" t="s">
        <v>17</v>
      </c>
      <c r="D23" s="138" t="s">
        <v>178</v>
      </c>
      <c r="E23" s="138" t="s">
        <v>294</v>
      </c>
      <c r="F23" s="138" t="s">
        <v>305</v>
      </c>
      <c r="G23" s="138" t="s">
        <v>164</v>
      </c>
      <c r="H23" s="138" t="s">
        <v>164</v>
      </c>
      <c r="I23" s="139">
        <v>1200</v>
      </c>
      <c r="J23" s="140">
        <v>0</v>
      </c>
      <c r="K23" s="141">
        <v>587</v>
      </c>
      <c r="L23" s="142">
        <v>0</v>
      </c>
      <c r="M23" s="143">
        <v>587</v>
      </c>
      <c r="N23" s="143">
        <v>587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613</v>
      </c>
      <c r="Y23" s="143">
        <v>0</v>
      </c>
      <c r="Z23" s="143">
        <v>0</v>
      </c>
      <c r="AA23" s="143">
        <v>0</v>
      </c>
      <c r="AB23" s="144">
        <v>0</v>
      </c>
    </row>
    <row r="24" spans="1:28" ht="48">
      <c r="A24" s="136"/>
      <c r="B24" s="137" t="s">
        <v>10</v>
      </c>
      <c r="C24" s="138" t="s">
        <v>220</v>
      </c>
      <c r="D24" s="138" t="s">
        <v>178</v>
      </c>
      <c r="E24" s="138" t="s">
        <v>294</v>
      </c>
      <c r="F24" s="138" t="s">
        <v>305</v>
      </c>
      <c r="G24" s="138" t="s">
        <v>164</v>
      </c>
      <c r="H24" s="138" t="s">
        <v>164</v>
      </c>
      <c r="I24" s="139">
        <v>200</v>
      </c>
      <c r="J24" s="140">
        <v>0</v>
      </c>
      <c r="K24" s="141">
        <v>200</v>
      </c>
      <c r="L24" s="142">
        <v>0</v>
      </c>
      <c r="M24" s="143">
        <v>200</v>
      </c>
      <c r="N24" s="143">
        <v>200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4">
        <v>0</v>
      </c>
    </row>
    <row r="25" spans="1:28" ht="60">
      <c r="A25" s="136"/>
      <c r="B25" s="137" t="s">
        <v>10</v>
      </c>
      <c r="C25" s="138" t="s">
        <v>87</v>
      </c>
      <c r="D25" s="138" t="s">
        <v>178</v>
      </c>
      <c r="E25" s="138" t="s">
        <v>294</v>
      </c>
      <c r="F25" s="138" t="s">
        <v>305</v>
      </c>
      <c r="G25" s="138" t="s">
        <v>164</v>
      </c>
      <c r="H25" s="138" t="s">
        <v>164</v>
      </c>
      <c r="I25" s="139">
        <v>1039</v>
      </c>
      <c r="J25" s="140">
        <v>0</v>
      </c>
      <c r="K25" s="141">
        <v>259</v>
      </c>
      <c r="L25" s="142">
        <v>0</v>
      </c>
      <c r="M25" s="143">
        <v>259</v>
      </c>
      <c r="N25" s="143">
        <v>259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780</v>
      </c>
      <c r="Y25" s="143">
        <v>0</v>
      </c>
      <c r="Z25" s="143">
        <v>0</v>
      </c>
      <c r="AA25" s="143">
        <v>0</v>
      </c>
      <c r="AB25" s="144">
        <v>0</v>
      </c>
    </row>
    <row r="26" spans="1:28" ht="48">
      <c r="A26" s="136"/>
      <c r="B26" s="137" t="s">
        <v>10</v>
      </c>
      <c r="C26" s="138" t="s">
        <v>156</v>
      </c>
      <c r="D26" s="138" t="s">
        <v>178</v>
      </c>
      <c r="E26" s="138" t="s">
        <v>294</v>
      </c>
      <c r="F26" s="138" t="s">
        <v>305</v>
      </c>
      <c r="G26" s="138" t="s">
        <v>164</v>
      </c>
      <c r="H26" s="138" t="s">
        <v>164</v>
      </c>
      <c r="I26" s="139">
        <v>9</v>
      </c>
      <c r="J26" s="140">
        <v>0</v>
      </c>
      <c r="K26" s="141">
        <v>8.5</v>
      </c>
      <c r="L26" s="142">
        <v>8.5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44">
        <v>0.5</v>
      </c>
    </row>
    <row r="27" spans="1:28" ht="48">
      <c r="A27" s="136"/>
      <c r="B27" s="137" t="s">
        <v>10</v>
      </c>
      <c r="C27" s="138" t="s">
        <v>100</v>
      </c>
      <c r="D27" s="138" t="s">
        <v>178</v>
      </c>
      <c r="E27" s="138" t="s">
        <v>294</v>
      </c>
      <c r="F27" s="138" t="s">
        <v>305</v>
      </c>
      <c r="G27" s="138" t="s">
        <v>164</v>
      </c>
      <c r="H27" s="138" t="s">
        <v>164</v>
      </c>
      <c r="I27" s="139">
        <v>21</v>
      </c>
      <c r="J27" s="140">
        <v>0</v>
      </c>
      <c r="K27" s="141">
        <v>21</v>
      </c>
      <c r="L27" s="142">
        <v>21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143">
        <v>0</v>
      </c>
      <c r="AA27" s="143">
        <v>0</v>
      </c>
      <c r="AB27" s="144">
        <v>0</v>
      </c>
    </row>
    <row r="28" spans="1:28" ht="48">
      <c r="A28" s="136"/>
      <c r="B28" s="137" t="s">
        <v>10</v>
      </c>
      <c r="C28" s="138" t="s">
        <v>297</v>
      </c>
      <c r="D28" s="138" t="s">
        <v>178</v>
      </c>
      <c r="E28" s="138" t="s">
        <v>294</v>
      </c>
      <c r="F28" s="138" t="s">
        <v>305</v>
      </c>
      <c r="G28" s="138" t="s">
        <v>164</v>
      </c>
      <c r="H28" s="138" t="s">
        <v>164</v>
      </c>
      <c r="I28" s="139">
        <v>10</v>
      </c>
      <c r="J28" s="140">
        <v>0</v>
      </c>
      <c r="K28" s="141">
        <v>10</v>
      </c>
      <c r="L28" s="142">
        <v>10</v>
      </c>
      <c r="M28" s="143">
        <v>0</v>
      </c>
      <c r="N28" s="143">
        <v>0</v>
      </c>
      <c r="O28" s="143">
        <v>0</v>
      </c>
      <c r="P28" s="143">
        <v>0</v>
      </c>
      <c r="Q28" s="143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43">
        <v>0</v>
      </c>
      <c r="X28" s="143">
        <v>0</v>
      </c>
      <c r="Y28" s="143">
        <v>0</v>
      </c>
      <c r="Z28" s="143">
        <v>0</v>
      </c>
      <c r="AA28" s="143">
        <v>0</v>
      </c>
      <c r="AB28" s="144">
        <v>0</v>
      </c>
    </row>
    <row r="29" spans="1:28" ht="48">
      <c r="A29" s="136"/>
      <c r="B29" s="137" t="s">
        <v>10</v>
      </c>
      <c r="C29" s="138" t="s">
        <v>174</v>
      </c>
      <c r="D29" s="138" t="s">
        <v>178</v>
      </c>
      <c r="E29" s="138" t="s">
        <v>294</v>
      </c>
      <c r="F29" s="138" t="s">
        <v>305</v>
      </c>
      <c r="G29" s="138" t="s">
        <v>164</v>
      </c>
      <c r="H29" s="138" t="s">
        <v>164</v>
      </c>
      <c r="I29" s="139">
        <v>10</v>
      </c>
      <c r="J29" s="140">
        <v>0</v>
      </c>
      <c r="K29" s="141">
        <v>10</v>
      </c>
      <c r="L29" s="142">
        <v>10</v>
      </c>
      <c r="M29" s="143">
        <v>0</v>
      </c>
      <c r="N29" s="143">
        <v>0</v>
      </c>
      <c r="O29" s="143">
        <v>0</v>
      </c>
      <c r="P29" s="143">
        <v>0</v>
      </c>
      <c r="Q29" s="143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43">
        <v>0</v>
      </c>
      <c r="X29" s="143">
        <v>0</v>
      </c>
      <c r="Y29" s="143">
        <v>0</v>
      </c>
      <c r="Z29" s="143">
        <v>0</v>
      </c>
      <c r="AA29" s="143">
        <v>0</v>
      </c>
      <c r="AB29" s="144">
        <v>0</v>
      </c>
    </row>
    <row r="30" spans="1:28" ht="48">
      <c r="A30" s="136"/>
      <c r="B30" s="137" t="s">
        <v>10</v>
      </c>
      <c r="C30" s="138" t="s">
        <v>226</v>
      </c>
      <c r="D30" s="138" t="s">
        <v>178</v>
      </c>
      <c r="E30" s="138" t="s">
        <v>294</v>
      </c>
      <c r="F30" s="138" t="s">
        <v>305</v>
      </c>
      <c r="G30" s="138" t="s">
        <v>164</v>
      </c>
      <c r="H30" s="138" t="s">
        <v>164</v>
      </c>
      <c r="I30" s="139">
        <v>16</v>
      </c>
      <c r="J30" s="140">
        <v>0</v>
      </c>
      <c r="K30" s="141">
        <v>10</v>
      </c>
      <c r="L30" s="142">
        <v>10</v>
      </c>
      <c r="M30" s="143">
        <v>0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4">
        <v>6</v>
      </c>
    </row>
    <row r="31" spans="1:28" ht="48">
      <c r="A31" s="136"/>
      <c r="B31" s="137" t="s">
        <v>10</v>
      </c>
      <c r="C31" s="138" t="s">
        <v>25</v>
      </c>
      <c r="D31" s="138" t="s">
        <v>178</v>
      </c>
      <c r="E31" s="138" t="s">
        <v>294</v>
      </c>
      <c r="F31" s="138" t="s">
        <v>305</v>
      </c>
      <c r="G31" s="138" t="s">
        <v>164</v>
      </c>
      <c r="H31" s="138" t="s">
        <v>164</v>
      </c>
      <c r="I31" s="139">
        <v>540</v>
      </c>
      <c r="J31" s="140">
        <v>0</v>
      </c>
      <c r="K31" s="141">
        <v>129.6</v>
      </c>
      <c r="L31" s="142">
        <v>0</v>
      </c>
      <c r="M31" s="143">
        <v>129.6</v>
      </c>
      <c r="N31" s="143">
        <v>129.6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43">
        <v>0</v>
      </c>
      <c r="X31" s="143">
        <v>410.4</v>
      </c>
      <c r="Y31" s="143">
        <v>0</v>
      </c>
      <c r="Z31" s="143">
        <v>0</v>
      </c>
      <c r="AA31" s="143">
        <v>0</v>
      </c>
      <c r="AB31" s="144">
        <v>0</v>
      </c>
    </row>
    <row r="32" spans="1:28" ht="48">
      <c r="A32" s="136"/>
      <c r="B32" s="137" t="s">
        <v>10</v>
      </c>
      <c r="C32" s="138" t="s">
        <v>128</v>
      </c>
      <c r="D32" s="138" t="s">
        <v>178</v>
      </c>
      <c r="E32" s="138" t="s">
        <v>294</v>
      </c>
      <c r="F32" s="138" t="s">
        <v>305</v>
      </c>
      <c r="G32" s="138" t="s">
        <v>164</v>
      </c>
      <c r="H32" s="138" t="s">
        <v>164</v>
      </c>
      <c r="I32" s="139">
        <v>96</v>
      </c>
      <c r="J32" s="140">
        <v>0</v>
      </c>
      <c r="K32" s="141">
        <v>96</v>
      </c>
      <c r="L32" s="142">
        <v>96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4">
        <v>0</v>
      </c>
    </row>
    <row r="33" spans="1:28" ht="48">
      <c r="A33" s="136"/>
      <c r="B33" s="137" t="s">
        <v>10</v>
      </c>
      <c r="C33" s="138" t="s">
        <v>180</v>
      </c>
      <c r="D33" s="138" t="s">
        <v>178</v>
      </c>
      <c r="E33" s="138" t="s">
        <v>294</v>
      </c>
      <c r="F33" s="138" t="s">
        <v>305</v>
      </c>
      <c r="G33" s="138" t="s">
        <v>164</v>
      </c>
      <c r="H33" s="138" t="s">
        <v>164</v>
      </c>
      <c r="I33" s="139">
        <v>268</v>
      </c>
      <c r="J33" s="140">
        <v>0</v>
      </c>
      <c r="K33" s="141">
        <v>42.9</v>
      </c>
      <c r="L33" s="142">
        <v>42.9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225.1</v>
      </c>
      <c r="Y33" s="143">
        <v>0</v>
      </c>
      <c r="Z33" s="143">
        <v>0</v>
      </c>
      <c r="AA33" s="143">
        <v>0</v>
      </c>
      <c r="AB33" s="144">
        <v>0</v>
      </c>
    </row>
    <row r="34" spans="1:28" ht="48">
      <c r="A34" s="136"/>
      <c r="B34" s="137" t="s">
        <v>10</v>
      </c>
      <c r="C34" s="138" t="s">
        <v>200</v>
      </c>
      <c r="D34" s="138" t="s">
        <v>178</v>
      </c>
      <c r="E34" s="138" t="s">
        <v>294</v>
      </c>
      <c r="F34" s="138" t="s">
        <v>305</v>
      </c>
      <c r="G34" s="138" t="s">
        <v>164</v>
      </c>
      <c r="H34" s="138" t="s">
        <v>164</v>
      </c>
      <c r="I34" s="139">
        <v>28.3</v>
      </c>
      <c r="J34" s="140">
        <v>0</v>
      </c>
      <c r="K34" s="141">
        <v>28.3</v>
      </c>
      <c r="L34" s="142">
        <v>28.3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3">
        <v>0</v>
      </c>
      <c r="AB34" s="144">
        <v>0</v>
      </c>
    </row>
    <row r="35" spans="1:28" ht="48">
      <c r="A35" s="136"/>
      <c r="B35" s="137" t="s">
        <v>10</v>
      </c>
      <c r="C35" s="138" t="s">
        <v>134</v>
      </c>
      <c r="D35" s="138" t="s">
        <v>178</v>
      </c>
      <c r="E35" s="138" t="s">
        <v>294</v>
      </c>
      <c r="F35" s="138" t="s">
        <v>305</v>
      </c>
      <c r="G35" s="138" t="s">
        <v>164</v>
      </c>
      <c r="H35" s="138" t="s">
        <v>164</v>
      </c>
      <c r="I35" s="139">
        <v>5703</v>
      </c>
      <c r="J35" s="140">
        <v>0</v>
      </c>
      <c r="K35" s="141">
        <v>452</v>
      </c>
      <c r="L35" s="142">
        <v>0</v>
      </c>
      <c r="M35" s="143">
        <v>452</v>
      </c>
      <c r="N35" s="143">
        <v>452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5251</v>
      </c>
      <c r="Y35" s="143">
        <v>0</v>
      </c>
      <c r="Z35" s="143">
        <v>0</v>
      </c>
      <c r="AA35" s="143">
        <v>0</v>
      </c>
      <c r="AB35" s="144">
        <v>0</v>
      </c>
    </row>
    <row r="36" spans="1:28" ht="48">
      <c r="A36" s="136"/>
      <c r="B36" s="137" t="s">
        <v>10</v>
      </c>
      <c r="C36" s="138" t="s">
        <v>35</v>
      </c>
      <c r="D36" s="138" t="s">
        <v>178</v>
      </c>
      <c r="E36" s="138" t="s">
        <v>294</v>
      </c>
      <c r="F36" s="138" t="s">
        <v>305</v>
      </c>
      <c r="G36" s="138" t="s">
        <v>164</v>
      </c>
      <c r="H36" s="138" t="s">
        <v>164</v>
      </c>
      <c r="I36" s="139">
        <v>80</v>
      </c>
      <c r="J36" s="140">
        <v>0</v>
      </c>
      <c r="K36" s="141">
        <v>80</v>
      </c>
      <c r="L36" s="142">
        <v>80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143">
        <v>0</v>
      </c>
      <c r="X36" s="143">
        <v>0</v>
      </c>
      <c r="Y36" s="143">
        <v>0</v>
      </c>
      <c r="Z36" s="143">
        <v>0</v>
      </c>
      <c r="AA36" s="143">
        <v>0</v>
      </c>
      <c r="AB36" s="144">
        <v>0</v>
      </c>
    </row>
    <row r="37" spans="1:28" ht="48">
      <c r="A37" s="136"/>
      <c r="B37" s="137" t="s">
        <v>10</v>
      </c>
      <c r="C37" s="138" t="s">
        <v>260</v>
      </c>
      <c r="D37" s="138" t="s">
        <v>178</v>
      </c>
      <c r="E37" s="138" t="s">
        <v>294</v>
      </c>
      <c r="F37" s="138" t="s">
        <v>305</v>
      </c>
      <c r="G37" s="138" t="s">
        <v>164</v>
      </c>
      <c r="H37" s="138" t="s">
        <v>164</v>
      </c>
      <c r="I37" s="139">
        <v>122.7</v>
      </c>
      <c r="J37" s="140">
        <v>0</v>
      </c>
      <c r="K37" s="141">
        <v>0</v>
      </c>
      <c r="L37" s="142">
        <v>0</v>
      </c>
      <c r="M37" s="143">
        <v>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0</v>
      </c>
      <c r="AA37" s="143">
        <v>0</v>
      </c>
      <c r="AB37" s="144">
        <v>122.7</v>
      </c>
    </row>
    <row r="38" spans="1:28" ht="60">
      <c r="A38" s="136"/>
      <c r="B38" s="137" t="s">
        <v>10</v>
      </c>
      <c r="C38" s="138" t="s">
        <v>267</v>
      </c>
      <c r="D38" s="138" t="s">
        <v>178</v>
      </c>
      <c r="E38" s="138" t="s">
        <v>294</v>
      </c>
      <c r="F38" s="138" t="s">
        <v>305</v>
      </c>
      <c r="G38" s="138" t="s">
        <v>164</v>
      </c>
      <c r="H38" s="138" t="s">
        <v>164</v>
      </c>
      <c r="I38" s="139">
        <v>75</v>
      </c>
      <c r="J38" s="140">
        <v>0</v>
      </c>
      <c r="K38" s="141">
        <v>75</v>
      </c>
      <c r="L38" s="142">
        <v>75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143">
        <v>0</v>
      </c>
      <c r="AA38" s="143">
        <v>0</v>
      </c>
      <c r="AB38" s="144">
        <v>0</v>
      </c>
    </row>
    <row r="39" spans="1:28" ht="48">
      <c r="A39" s="136"/>
      <c r="B39" s="137" t="s">
        <v>10</v>
      </c>
      <c r="C39" s="138" t="s">
        <v>225</v>
      </c>
      <c r="D39" s="138" t="s">
        <v>178</v>
      </c>
      <c r="E39" s="138" t="s">
        <v>294</v>
      </c>
      <c r="F39" s="138" t="s">
        <v>305</v>
      </c>
      <c r="G39" s="138" t="s">
        <v>164</v>
      </c>
      <c r="H39" s="138" t="s">
        <v>164</v>
      </c>
      <c r="I39" s="139">
        <v>492.1</v>
      </c>
      <c r="J39" s="140">
        <v>0</v>
      </c>
      <c r="K39" s="141">
        <v>369.1</v>
      </c>
      <c r="L39" s="142">
        <v>0</v>
      </c>
      <c r="M39" s="143">
        <v>369.1</v>
      </c>
      <c r="N39" s="143">
        <v>369.1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0</v>
      </c>
      <c r="AA39" s="143">
        <v>0</v>
      </c>
      <c r="AB39" s="144">
        <v>123</v>
      </c>
    </row>
    <row r="40" spans="1:28" ht="48">
      <c r="A40" s="136"/>
      <c r="B40" s="137" t="s">
        <v>10</v>
      </c>
      <c r="C40" s="138" t="s">
        <v>224</v>
      </c>
      <c r="D40" s="138" t="s">
        <v>178</v>
      </c>
      <c r="E40" s="138" t="s">
        <v>294</v>
      </c>
      <c r="F40" s="138" t="s">
        <v>305</v>
      </c>
      <c r="G40" s="138" t="s">
        <v>164</v>
      </c>
      <c r="H40" s="138" t="s">
        <v>164</v>
      </c>
      <c r="I40" s="139">
        <v>217</v>
      </c>
      <c r="J40" s="140">
        <v>0</v>
      </c>
      <c r="K40" s="141">
        <v>185</v>
      </c>
      <c r="L40" s="142">
        <v>0</v>
      </c>
      <c r="M40" s="143">
        <v>185</v>
      </c>
      <c r="N40" s="143">
        <v>185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32</v>
      </c>
      <c r="Y40" s="143">
        <v>0</v>
      </c>
      <c r="Z40" s="143">
        <v>0</v>
      </c>
      <c r="AA40" s="143">
        <v>0</v>
      </c>
      <c r="AB40" s="144">
        <v>0</v>
      </c>
    </row>
    <row r="41" spans="1:28" ht="48">
      <c r="A41" s="136"/>
      <c r="B41" s="137" t="s">
        <v>10</v>
      </c>
      <c r="C41" s="138" t="s">
        <v>58</v>
      </c>
      <c r="D41" s="138" t="s">
        <v>178</v>
      </c>
      <c r="E41" s="138" t="s">
        <v>294</v>
      </c>
      <c r="F41" s="138" t="s">
        <v>305</v>
      </c>
      <c r="G41" s="138" t="s">
        <v>164</v>
      </c>
      <c r="H41" s="138" t="s">
        <v>164</v>
      </c>
      <c r="I41" s="139">
        <v>13</v>
      </c>
      <c r="J41" s="140">
        <v>0</v>
      </c>
      <c r="K41" s="141">
        <v>13</v>
      </c>
      <c r="L41" s="142">
        <v>13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143">
        <v>0</v>
      </c>
      <c r="Y41" s="143">
        <v>0</v>
      </c>
      <c r="Z41" s="143">
        <v>0</v>
      </c>
      <c r="AA41" s="143">
        <v>0</v>
      </c>
      <c r="AB41" s="144">
        <v>0</v>
      </c>
    </row>
    <row r="42" spans="1:28" ht="48">
      <c r="A42" s="136"/>
      <c r="B42" s="137" t="s">
        <v>10</v>
      </c>
      <c r="C42" s="138" t="s">
        <v>172</v>
      </c>
      <c r="D42" s="138" t="s">
        <v>178</v>
      </c>
      <c r="E42" s="138" t="s">
        <v>294</v>
      </c>
      <c r="F42" s="138" t="s">
        <v>305</v>
      </c>
      <c r="G42" s="138" t="s">
        <v>164</v>
      </c>
      <c r="H42" s="138" t="s">
        <v>164</v>
      </c>
      <c r="I42" s="139">
        <v>86.5</v>
      </c>
      <c r="J42" s="140">
        <v>0</v>
      </c>
      <c r="K42" s="141">
        <v>6.5</v>
      </c>
      <c r="L42" s="142">
        <v>6.5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143">
        <v>0</v>
      </c>
      <c r="AA42" s="143">
        <v>0</v>
      </c>
      <c r="AB42" s="144">
        <v>80</v>
      </c>
    </row>
    <row r="43" spans="1:28" ht="48">
      <c r="A43" s="136"/>
      <c r="B43" s="137" t="s">
        <v>10</v>
      </c>
      <c r="C43" s="138" t="s">
        <v>16</v>
      </c>
      <c r="D43" s="138" t="s">
        <v>178</v>
      </c>
      <c r="E43" s="138" t="s">
        <v>294</v>
      </c>
      <c r="F43" s="138" t="s">
        <v>305</v>
      </c>
      <c r="G43" s="138" t="s">
        <v>164</v>
      </c>
      <c r="H43" s="138" t="s">
        <v>164</v>
      </c>
      <c r="I43" s="139">
        <v>31.2</v>
      </c>
      <c r="J43" s="140">
        <v>0</v>
      </c>
      <c r="K43" s="141">
        <v>11.2</v>
      </c>
      <c r="L43" s="142">
        <v>11.2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3">
        <v>0</v>
      </c>
      <c r="T43" s="143">
        <v>0</v>
      </c>
      <c r="U43" s="143">
        <v>0</v>
      </c>
      <c r="V43" s="143">
        <v>0</v>
      </c>
      <c r="W43" s="143">
        <v>0</v>
      </c>
      <c r="X43" s="143">
        <v>20</v>
      </c>
      <c r="Y43" s="143">
        <v>0</v>
      </c>
      <c r="Z43" s="143">
        <v>0</v>
      </c>
      <c r="AA43" s="143">
        <v>0</v>
      </c>
      <c r="AB43" s="144">
        <v>0</v>
      </c>
    </row>
    <row r="44" spans="1:28" ht="48">
      <c r="A44" s="136"/>
      <c r="B44" s="137" t="s">
        <v>10</v>
      </c>
      <c r="C44" s="138" t="s">
        <v>50</v>
      </c>
      <c r="D44" s="138" t="s">
        <v>178</v>
      </c>
      <c r="E44" s="138" t="s">
        <v>294</v>
      </c>
      <c r="F44" s="138" t="s">
        <v>305</v>
      </c>
      <c r="G44" s="138" t="s">
        <v>164</v>
      </c>
      <c r="H44" s="138" t="s">
        <v>164</v>
      </c>
      <c r="I44" s="139">
        <v>1000</v>
      </c>
      <c r="J44" s="140">
        <v>0</v>
      </c>
      <c r="K44" s="141">
        <v>124</v>
      </c>
      <c r="L44" s="142">
        <v>124</v>
      </c>
      <c r="M44" s="143">
        <v>0</v>
      </c>
      <c r="N44" s="143">
        <v>0</v>
      </c>
      <c r="O44" s="143">
        <v>0</v>
      </c>
      <c r="P44" s="143">
        <v>0</v>
      </c>
      <c r="Q44" s="143">
        <v>0</v>
      </c>
      <c r="R44" s="143">
        <v>0</v>
      </c>
      <c r="S44" s="143">
        <v>0</v>
      </c>
      <c r="T44" s="143">
        <v>0</v>
      </c>
      <c r="U44" s="143">
        <v>0</v>
      </c>
      <c r="V44" s="143">
        <v>0</v>
      </c>
      <c r="W44" s="143">
        <v>0</v>
      </c>
      <c r="X44" s="143">
        <v>576</v>
      </c>
      <c r="Y44" s="143">
        <v>0</v>
      </c>
      <c r="Z44" s="143">
        <v>0</v>
      </c>
      <c r="AA44" s="143">
        <v>0</v>
      </c>
      <c r="AB44" s="144">
        <v>300</v>
      </c>
    </row>
    <row r="45" spans="1:28" ht="48">
      <c r="A45" s="136"/>
      <c r="B45" s="137" t="s">
        <v>10</v>
      </c>
      <c r="C45" s="138" t="s">
        <v>183</v>
      </c>
      <c r="D45" s="138" t="s">
        <v>178</v>
      </c>
      <c r="E45" s="138" t="s">
        <v>294</v>
      </c>
      <c r="F45" s="138" t="s">
        <v>305</v>
      </c>
      <c r="G45" s="138" t="s">
        <v>164</v>
      </c>
      <c r="H45" s="138" t="s">
        <v>164</v>
      </c>
      <c r="I45" s="139">
        <v>190</v>
      </c>
      <c r="J45" s="140">
        <v>0</v>
      </c>
      <c r="K45" s="141">
        <v>190</v>
      </c>
      <c r="L45" s="142">
        <v>0</v>
      </c>
      <c r="M45" s="143">
        <v>190</v>
      </c>
      <c r="N45" s="143">
        <v>190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143">
        <v>0</v>
      </c>
      <c r="AA45" s="143">
        <v>0</v>
      </c>
      <c r="AB45" s="144">
        <v>0</v>
      </c>
    </row>
    <row r="46" spans="1:28" ht="48">
      <c r="A46" s="136"/>
      <c r="B46" s="137" t="s">
        <v>10</v>
      </c>
      <c r="C46" s="138" t="s">
        <v>99</v>
      </c>
      <c r="D46" s="138" t="s">
        <v>178</v>
      </c>
      <c r="E46" s="138" t="s">
        <v>294</v>
      </c>
      <c r="F46" s="138" t="s">
        <v>305</v>
      </c>
      <c r="G46" s="138" t="s">
        <v>164</v>
      </c>
      <c r="H46" s="138" t="s">
        <v>164</v>
      </c>
      <c r="I46" s="139">
        <v>20</v>
      </c>
      <c r="J46" s="140">
        <v>0</v>
      </c>
      <c r="K46" s="141">
        <v>20</v>
      </c>
      <c r="L46" s="142">
        <v>20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143">
        <v>0</v>
      </c>
      <c r="AA46" s="143">
        <v>0</v>
      </c>
      <c r="AB46" s="144">
        <v>0</v>
      </c>
    </row>
    <row r="47" spans="1:28" ht="48">
      <c r="A47" s="136"/>
      <c r="B47" s="137" t="s">
        <v>10</v>
      </c>
      <c r="C47" s="138" t="s">
        <v>266</v>
      </c>
      <c r="D47" s="138" t="s">
        <v>178</v>
      </c>
      <c r="E47" s="138" t="s">
        <v>294</v>
      </c>
      <c r="F47" s="138" t="s">
        <v>305</v>
      </c>
      <c r="G47" s="138" t="s">
        <v>164</v>
      </c>
      <c r="H47" s="138" t="s">
        <v>164</v>
      </c>
      <c r="I47" s="139">
        <v>145.5</v>
      </c>
      <c r="J47" s="140">
        <v>0</v>
      </c>
      <c r="K47" s="141">
        <v>0</v>
      </c>
      <c r="L47" s="142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3">
        <v>0</v>
      </c>
      <c r="S47" s="143">
        <v>0</v>
      </c>
      <c r="T47" s="143">
        <v>0</v>
      </c>
      <c r="U47" s="143">
        <v>0</v>
      </c>
      <c r="V47" s="143">
        <v>0</v>
      </c>
      <c r="W47" s="143">
        <v>0</v>
      </c>
      <c r="X47" s="143">
        <v>0</v>
      </c>
      <c r="Y47" s="143">
        <v>0</v>
      </c>
      <c r="Z47" s="143">
        <v>0</v>
      </c>
      <c r="AA47" s="143">
        <v>0</v>
      </c>
      <c r="AB47" s="144">
        <v>145.5</v>
      </c>
    </row>
    <row r="48" spans="1:28" ht="48">
      <c r="A48" s="136"/>
      <c r="B48" s="137" t="s">
        <v>10</v>
      </c>
      <c r="C48" s="138" t="s">
        <v>289</v>
      </c>
      <c r="D48" s="138" t="s">
        <v>178</v>
      </c>
      <c r="E48" s="138" t="s">
        <v>294</v>
      </c>
      <c r="F48" s="138" t="s">
        <v>305</v>
      </c>
      <c r="G48" s="138" t="s">
        <v>164</v>
      </c>
      <c r="H48" s="138" t="s">
        <v>164</v>
      </c>
      <c r="I48" s="139">
        <v>10.2</v>
      </c>
      <c r="J48" s="140">
        <v>0</v>
      </c>
      <c r="K48" s="141">
        <v>0</v>
      </c>
      <c r="L48" s="142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10.2</v>
      </c>
      <c r="Y48" s="143">
        <v>0</v>
      </c>
      <c r="Z48" s="143">
        <v>0</v>
      </c>
      <c r="AA48" s="143">
        <v>0</v>
      </c>
      <c r="AB48" s="144">
        <v>0</v>
      </c>
    </row>
    <row r="49" spans="1:28" ht="72">
      <c r="A49" s="136"/>
      <c r="B49" s="137" t="s">
        <v>10</v>
      </c>
      <c r="C49" s="138" t="s">
        <v>11</v>
      </c>
      <c r="D49" s="138" t="s">
        <v>178</v>
      </c>
      <c r="E49" s="138" t="s">
        <v>294</v>
      </c>
      <c r="F49" s="138" t="s">
        <v>305</v>
      </c>
      <c r="G49" s="138" t="s">
        <v>164</v>
      </c>
      <c r="H49" s="138" t="s">
        <v>164</v>
      </c>
      <c r="I49" s="139">
        <v>210</v>
      </c>
      <c r="J49" s="140">
        <v>0</v>
      </c>
      <c r="K49" s="141">
        <v>16.2</v>
      </c>
      <c r="L49" s="142">
        <v>16.2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>
        <v>0</v>
      </c>
      <c r="AA49" s="143">
        <v>0</v>
      </c>
      <c r="AB49" s="144">
        <v>193.8</v>
      </c>
    </row>
    <row r="50" spans="1:28" ht="48">
      <c r="A50" s="136"/>
      <c r="B50" s="137" t="s">
        <v>10</v>
      </c>
      <c r="C50" s="138" t="s">
        <v>4</v>
      </c>
      <c r="D50" s="138" t="s">
        <v>178</v>
      </c>
      <c r="E50" s="138" t="s">
        <v>294</v>
      </c>
      <c r="F50" s="138" t="s">
        <v>305</v>
      </c>
      <c r="G50" s="138" t="s">
        <v>164</v>
      </c>
      <c r="H50" s="138" t="s">
        <v>164</v>
      </c>
      <c r="I50" s="139">
        <v>2623</v>
      </c>
      <c r="J50" s="140">
        <v>0</v>
      </c>
      <c r="K50" s="141">
        <v>0</v>
      </c>
      <c r="L50" s="142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2623</v>
      </c>
      <c r="Y50" s="143">
        <v>0</v>
      </c>
      <c r="Z50" s="143">
        <v>0</v>
      </c>
      <c r="AA50" s="143">
        <v>0</v>
      </c>
      <c r="AB50" s="144">
        <v>0</v>
      </c>
    </row>
    <row r="51" spans="1:28" ht="48">
      <c r="A51" s="136"/>
      <c r="B51" s="137" t="s">
        <v>10</v>
      </c>
      <c r="C51" s="138" t="s">
        <v>55</v>
      </c>
      <c r="D51" s="138" t="s">
        <v>178</v>
      </c>
      <c r="E51" s="138" t="s">
        <v>294</v>
      </c>
      <c r="F51" s="138" t="s">
        <v>305</v>
      </c>
      <c r="G51" s="138" t="s">
        <v>164</v>
      </c>
      <c r="H51" s="138" t="s">
        <v>164</v>
      </c>
      <c r="I51" s="139">
        <v>27</v>
      </c>
      <c r="J51" s="140">
        <v>0</v>
      </c>
      <c r="K51" s="141">
        <v>27</v>
      </c>
      <c r="L51" s="142">
        <v>27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143">
        <v>0</v>
      </c>
      <c r="AA51" s="143">
        <v>0</v>
      </c>
      <c r="AB51" s="144">
        <v>0</v>
      </c>
    </row>
    <row r="52" spans="1:28" ht="48">
      <c r="A52" s="136"/>
      <c r="B52" s="137" t="s">
        <v>10</v>
      </c>
      <c r="C52" s="138" t="s">
        <v>219</v>
      </c>
      <c r="D52" s="138" t="s">
        <v>178</v>
      </c>
      <c r="E52" s="138" t="s">
        <v>294</v>
      </c>
      <c r="F52" s="138" t="s">
        <v>305</v>
      </c>
      <c r="G52" s="138" t="s">
        <v>164</v>
      </c>
      <c r="H52" s="138" t="s">
        <v>164</v>
      </c>
      <c r="I52" s="139">
        <v>80</v>
      </c>
      <c r="J52" s="140">
        <v>0</v>
      </c>
      <c r="K52" s="141">
        <v>80</v>
      </c>
      <c r="L52" s="142">
        <v>80</v>
      </c>
      <c r="M52" s="143">
        <v>0</v>
      </c>
      <c r="N52" s="143">
        <v>0</v>
      </c>
      <c r="O52" s="143">
        <v>0</v>
      </c>
      <c r="P52" s="143">
        <v>0</v>
      </c>
      <c r="Q52" s="143">
        <v>0</v>
      </c>
      <c r="R52" s="143">
        <v>0</v>
      </c>
      <c r="S52" s="143">
        <v>0</v>
      </c>
      <c r="T52" s="143">
        <v>0</v>
      </c>
      <c r="U52" s="143">
        <v>0</v>
      </c>
      <c r="V52" s="143">
        <v>0</v>
      </c>
      <c r="W52" s="143">
        <v>0</v>
      </c>
      <c r="X52" s="143">
        <v>0</v>
      </c>
      <c r="Y52" s="143">
        <v>0</v>
      </c>
      <c r="Z52" s="143">
        <v>0</v>
      </c>
      <c r="AA52" s="143">
        <v>0</v>
      </c>
      <c r="AB52" s="144">
        <v>0</v>
      </c>
    </row>
    <row r="53" spans="1:28" ht="48">
      <c r="A53" s="136"/>
      <c r="B53" s="137" t="s">
        <v>10</v>
      </c>
      <c r="C53" s="138" t="s">
        <v>8</v>
      </c>
      <c r="D53" s="138" t="s">
        <v>121</v>
      </c>
      <c r="E53" s="138" t="s">
        <v>261</v>
      </c>
      <c r="F53" s="138" t="s">
        <v>305</v>
      </c>
      <c r="G53" s="138" t="s">
        <v>164</v>
      </c>
      <c r="H53" s="138" t="s">
        <v>164</v>
      </c>
      <c r="I53" s="139">
        <v>70</v>
      </c>
      <c r="J53" s="140">
        <v>0</v>
      </c>
      <c r="K53" s="141">
        <v>0</v>
      </c>
      <c r="L53" s="142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70</v>
      </c>
      <c r="V53" s="143">
        <v>0</v>
      </c>
      <c r="W53" s="143">
        <v>0</v>
      </c>
      <c r="X53" s="143">
        <v>0</v>
      </c>
      <c r="Y53" s="143">
        <v>0</v>
      </c>
      <c r="Z53" s="143">
        <v>0</v>
      </c>
      <c r="AA53" s="143">
        <v>0</v>
      </c>
      <c r="AB53" s="144">
        <v>0</v>
      </c>
    </row>
    <row r="54" spans="1:28" ht="48">
      <c r="A54" s="136"/>
      <c r="B54" s="137" t="s">
        <v>10</v>
      </c>
      <c r="C54" s="138" t="s">
        <v>295</v>
      </c>
      <c r="D54" s="138" t="s">
        <v>178</v>
      </c>
      <c r="E54" s="138" t="s">
        <v>294</v>
      </c>
      <c r="F54" s="138" t="s">
        <v>305</v>
      </c>
      <c r="G54" s="138" t="s">
        <v>164</v>
      </c>
      <c r="H54" s="138" t="s">
        <v>164</v>
      </c>
      <c r="I54" s="139">
        <v>574.8</v>
      </c>
      <c r="J54" s="140">
        <v>0</v>
      </c>
      <c r="K54" s="141">
        <v>384.8</v>
      </c>
      <c r="L54" s="142">
        <v>276.6</v>
      </c>
      <c r="M54" s="143">
        <v>108.2</v>
      </c>
      <c r="N54" s="143">
        <v>108.2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0</v>
      </c>
      <c r="AA54" s="143">
        <v>0</v>
      </c>
      <c r="AB54" s="144">
        <v>190</v>
      </c>
    </row>
    <row r="55" spans="1:28" ht="48">
      <c r="A55" s="136"/>
      <c r="B55" s="137" t="s">
        <v>10</v>
      </c>
      <c r="C55" s="138" t="s">
        <v>158</v>
      </c>
      <c r="D55" s="138" t="s">
        <v>178</v>
      </c>
      <c r="E55" s="138" t="s">
        <v>294</v>
      </c>
      <c r="F55" s="138" t="s">
        <v>305</v>
      </c>
      <c r="G55" s="138" t="s">
        <v>164</v>
      </c>
      <c r="H55" s="138" t="s">
        <v>164</v>
      </c>
      <c r="I55" s="139">
        <v>39.3</v>
      </c>
      <c r="J55" s="140">
        <v>0</v>
      </c>
      <c r="K55" s="141">
        <v>39.3</v>
      </c>
      <c r="L55" s="142">
        <v>39.3</v>
      </c>
      <c r="M55" s="143">
        <v>0</v>
      </c>
      <c r="N55" s="143">
        <v>0</v>
      </c>
      <c r="O55" s="143">
        <v>0</v>
      </c>
      <c r="P55" s="143">
        <v>0</v>
      </c>
      <c r="Q55" s="143">
        <v>0</v>
      </c>
      <c r="R55" s="143">
        <v>0</v>
      </c>
      <c r="S55" s="143">
        <v>0</v>
      </c>
      <c r="T55" s="143">
        <v>0</v>
      </c>
      <c r="U55" s="143">
        <v>0</v>
      </c>
      <c r="V55" s="143">
        <v>0</v>
      </c>
      <c r="W55" s="143">
        <v>0</v>
      </c>
      <c r="X55" s="143">
        <v>0</v>
      </c>
      <c r="Y55" s="143">
        <v>0</v>
      </c>
      <c r="Z55" s="143">
        <v>0</v>
      </c>
      <c r="AA55" s="143">
        <v>0</v>
      </c>
      <c r="AB55" s="144">
        <v>0</v>
      </c>
    </row>
    <row r="56" spans="1:28" ht="48">
      <c r="A56" s="136"/>
      <c r="B56" s="137" t="s">
        <v>10</v>
      </c>
      <c r="C56" s="138" t="s">
        <v>304</v>
      </c>
      <c r="D56" s="138" t="s">
        <v>178</v>
      </c>
      <c r="E56" s="138" t="s">
        <v>294</v>
      </c>
      <c r="F56" s="138" t="s">
        <v>305</v>
      </c>
      <c r="G56" s="138" t="s">
        <v>164</v>
      </c>
      <c r="H56" s="138" t="s">
        <v>164</v>
      </c>
      <c r="I56" s="139">
        <v>80</v>
      </c>
      <c r="J56" s="140">
        <v>0</v>
      </c>
      <c r="K56" s="141">
        <v>80</v>
      </c>
      <c r="L56" s="142">
        <v>80</v>
      </c>
      <c r="M56" s="143">
        <v>0</v>
      </c>
      <c r="N56" s="143">
        <v>0</v>
      </c>
      <c r="O56" s="143">
        <v>0</v>
      </c>
      <c r="P56" s="143">
        <v>0</v>
      </c>
      <c r="Q56" s="143">
        <v>0</v>
      </c>
      <c r="R56" s="143">
        <v>0</v>
      </c>
      <c r="S56" s="143">
        <v>0</v>
      </c>
      <c r="T56" s="143">
        <v>0</v>
      </c>
      <c r="U56" s="143">
        <v>0</v>
      </c>
      <c r="V56" s="143">
        <v>0</v>
      </c>
      <c r="W56" s="143">
        <v>0</v>
      </c>
      <c r="X56" s="143">
        <v>0</v>
      </c>
      <c r="Y56" s="143">
        <v>0</v>
      </c>
      <c r="Z56" s="143">
        <v>0</v>
      </c>
      <c r="AA56" s="143">
        <v>0</v>
      </c>
      <c r="AB56" s="144">
        <v>0</v>
      </c>
    </row>
    <row r="57" spans="1:28" ht="48">
      <c r="A57" s="136"/>
      <c r="B57" s="137" t="s">
        <v>10</v>
      </c>
      <c r="C57" s="138" t="s">
        <v>258</v>
      </c>
      <c r="D57" s="138" t="s">
        <v>178</v>
      </c>
      <c r="E57" s="138" t="s">
        <v>294</v>
      </c>
      <c r="F57" s="138" t="s">
        <v>305</v>
      </c>
      <c r="G57" s="138" t="s">
        <v>164</v>
      </c>
      <c r="H57" s="138" t="s">
        <v>164</v>
      </c>
      <c r="I57" s="139">
        <v>1195</v>
      </c>
      <c r="J57" s="140">
        <v>0</v>
      </c>
      <c r="K57" s="141">
        <v>285</v>
      </c>
      <c r="L57" s="142">
        <v>285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  <c r="X57" s="143">
        <v>910</v>
      </c>
      <c r="Y57" s="143">
        <v>0</v>
      </c>
      <c r="Z57" s="143">
        <v>0</v>
      </c>
      <c r="AA57" s="143">
        <v>0</v>
      </c>
      <c r="AB57" s="144">
        <v>0</v>
      </c>
    </row>
    <row r="58" spans="1:28" ht="48">
      <c r="A58" s="136"/>
      <c r="B58" s="137" t="s">
        <v>10</v>
      </c>
      <c r="C58" s="138" t="s">
        <v>49</v>
      </c>
      <c r="D58" s="138" t="s">
        <v>178</v>
      </c>
      <c r="E58" s="138" t="s">
        <v>294</v>
      </c>
      <c r="F58" s="138" t="s">
        <v>305</v>
      </c>
      <c r="G58" s="138" t="s">
        <v>164</v>
      </c>
      <c r="H58" s="138" t="s">
        <v>164</v>
      </c>
      <c r="I58" s="139">
        <v>25</v>
      </c>
      <c r="J58" s="140">
        <v>0</v>
      </c>
      <c r="K58" s="141">
        <v>25</v>
      </c>
      <c r="L58" s="142">
        <v>25</v>
      </c>
      <c r="M58" s="143">
        <v>0</v>
      </c>
      <c r="N58" s="143">
        <v>0</v>
      </c>
      <c r="O58" s="143">
        <v>0</v>
      </c>
      <c r="P58" s="143">
        <v>0</v>
      </c>
      <c r="Q58" s="143">
        <v>0</v>
      </c>
      <c r="R58" s="143">
        <v>0</v>
      </c>
      <c r="S58" s="143">
        <v>0</v>
      </c>
      <c r="T58" s="143">
        <v>0</v>
      </c>
      <c r="U58" s="143">
        <v>0</v>
      </c>
      <c r="V58" s="143">
        <v>0</v>
      </c>
      <c r="W58" s="143">
        <v>0</v>
      </c>
      <c r="X58" s="143">
        <v>0</v>
      </c>
      <c r="Y58" s="143">
        <v>0</v>
      </c>
      <c r="Z58" s="143">
        <v>0</v>
      </c>
      <c r="AA58" s="143">
        <v>0</v>
      </c>
      <c r="AB58" s="144">
        <v>0</v>
      </c>
    </row>
  </sheetData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31496062992126" right="0.31496062992126" top="0.984251968503937" bottom="0.78740157480315" header="0.511811023622047" footer="0.511811023622047"/>
  <pageSetup firstPageNumber="11" useFirstPageNumber="1" horizontalDpi="600" verticalDpi="6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T5" sqref="T5:T7"/>
    </sheetView>
  </sheetViews>
  <sheetFormatPr defaultColWidth="9.16015625" defaultRowHeight="12.75" customHeight="1"/>
  <cols>
    <col min="1" max="1" width="4.83203125" style="10" customWidth="1"/>
    <col min="2" max="2" width="4.5" style="10" customWidth="1"/>
    <col min="3" max="3" width="5.5" style="10" customWidth="1"/>
    <col min="4" max="4" width="7.5" style="10" customWidth="1"/>
    <col min="5" max="5" width="12.5" style="10" customWidth="1"/>
    <col min="6" max="6" width="9.5" style="10" customWidth="1"/>
    <col min="7" max="10" width="8.5" style="10" customWidth="1"/>
    <col min="11" max="12" width="9.33203125" style="10" customWidth="1"/>
    <col min="13" max="23" width="8.5" style="10" customWidth="1"/>
    <col min="24" max="16384" width="9.16015625" style="10" customWidth="1"/>
  </cols>
  <sheetData>
    <row r="1" ht="12.75" customHeight="1">
      <c r="W1" s="41" t="s">
        <v>248</v>
      </c>
    </row>
    <row r="2" spans="1:23" s="111" customFormat="1" ht="24.75" customHeight="1">
      <c r="A2" s="147" t="s">
        <v>15</v>
      </c>
      <c r="B2" s="147"/>
      <c r="C2" s="147"/>
      <c r="D2" s="147"/>
      <c r="E2" s="147"/>
      <c r="F2" s="147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3" s="111" customFormat="1" ht="12.75" customHeight="1">
      <c r="A3" s="134" t="s">
        <v>22</v>
      </c>
      <c r="B3" s="134"/>
      <c r="C3" s="134"/>
      <c r="D3" s="112" t="s">
        <v>10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W3" s="122" t="s">
        <v>160</v>
      </c>
    </row>
    <row r="4" spans="1:23" s="111" customFormat="1" ht="21" customHeight="1">
      <c r="A4" s="159" t="s">
        <v>151</v>
      </c>
      <c r="B4" s="159"/>
      <c r="C4" s="160"/>
      <c r="D4" s="133" t="s">
        <v>133</v>
      </c>
      <c r="E4" s="161" t="s">
        <v>335</v>
      </c>
      <c r="F4" s="133" t="s">
        <v>249</v>
      </c>
      <c r="G4" s="157" t="s">
        <v>29</v>
      </c>
      <c r="H4" s="157"/>
      <c r="I4" s="157"/>
      <c r="J4" s="133"/>
      <c r="K4" s="157" t="s">
        <v>179</v>
      </c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</row>
    <row r="5" spans="1:23" s="111" customFormat="1" ht="76.5" customHeight="1">
      <c r="A5" s="109" t="s">
        <v>126</v>
      </c>
      <c r="B5" s="109" t="s">
        <v>214</v>
      </c>
      <c r="C5" s="110" t="s">
        <v>207</v>
      </c>
      <c r="D5" s="133"/>
      <c r="E5" s="133"/>
      <c r="F5" s="157"/>
      <c r="G5" s="115" t="s">
        <v>75</v>
      </c>
      <c r="H5" s="109" t="s">
        <v>169</v>
      </c>
      <c r="I5" s="109" t="s">
        <v>43</v>
      </c>
      <c r="J5" s="109" t="s">
        <v>12</v>
      </c>
      <c r="K5" s="114" t="s">
        <v>75</v>
      </c>
      <c r="L5" s="114" t="s">
        <v>305</v>
      </c>
      <c r="M5" s="114" t="s">
        <v>7</v>
      </c>
      <c r="N5" s="114" t="s">
        <v>26</v>
      </c>
      <c r="O5" s="114" t="s">
        <v>56</v>
      </c>
      <c r="P5" s="114" t="s">
        <v>85</v>
      </c>
      <c r="Q5" s="114" t="s">
        <v>81</v>
      </c>
      <c r="R5" s="114" t="s">
        <v>112</v>
      </c>
      <c r="S5" s="114" t="s">
        <v>9</v>
      </c>
      <c r="T5" s="114" t="s">
        <v>243</v>
      </c>
      <c r="U5" s="114" t="s">
        <v>198</v>
      </c>
      <c r="V5" s="114" t="s">
        <v>44</v>
      </c>
      <c r="W5" s="114" t="s">
        <v>150</v>
      </c>
    </row>
    <row r="6" spans="1:23" ht="21" customHeight="1">
      <c r="A6" s="85" t="s">
        <v>199</v>
      </c>
      <c r="B6" s="84" t="s">
        <v>199</v>
      </c>
      <c r="C6" s="84" t="s">
        <v>199</v>
      </c>
      <c r="D6" s="84" t="s">
        <v>199</v>
      </c>
      <c r="E6" s="85" t="s">
        <v>336</v>
      </c>
      <c r="F6" s="84">
        <v>1</v>
      </c>
      <c r="G6" s="84">
        <v>2</v>
      </c>
      <c r="H6" s="84">
        <v>3</v>
      </c>
      <c r="I6" s="85">
        <v>4</v>
      </c>
      <c r="J6" s="84">
        <v>5</v>
      </c>
      <c r="K6" s="47">
        <v>6</v>
      </c>
      <c r="L6" s="48">
        <v>7</v>
      </c>
      <c r="M6" s="47">
        <v>8</v>
      </c>
      <c r="N6" s="47">
        <v>9</v>
      </c>
      <c r="O6" s="47">
        <v>10</v>
      </c>
      <c r="P6" s="47">
        <v>11</v>
      </c>
      <c r="Q6" s="47">
        <v>12</v>
      </c>
      <c r="R6" s="48">
        <v>13</v>
      </c>
      <c r="S6" s="48">
        <v>14</v>
      </c>
      <c r="T6" s="116">
        <v>15</v>
      </c>
      <c r="U6" s="116">
        <v>16</v>
      </c>
      <c r="V6" s="116">
        <v>17</v>
      </c>
      <c r="W6" s="116">
        <v>18</v>
      </c>
    </row>
    <row r="7" spans="1:24" ht="34.5" customHeight="1">
      <c r="A7" s="117" t="s">
        <v>300</v>
      </c>
      <c r="B7" s="118" t="s">
        <v>240</v>
      </c>
      <c r="C7" s="119" t="s">
        <v>21</v>
      </c>
      <c r="D7" s="120" t="s">
        <v>3</v>
      </c>
      <c r="E7" s="120" t="s">
        <v>10</v>
      </c>
      <c r="F7" s="55">
        <v>1659.7</v>
      </c>
      <c r="G7" s="56">
        <v>0</v>
      </c>
      <c r="H7" s="54">
        <v>0</v>
      </c>
      <c r="I7" s="54">
        <v>0</v>
      </c>
      <c r="J7" s="54">
        <v>0</v>
      </c>
      <c r="K7" s="54">
        <v>1659.7</v>
      </c>
      <c r="L7" s="54">
        <v>1659.7</v>
      </c>
      <c r="M7" s="55">
        <v>0</v>
      </c>
      <c r="N7" s="56">
        <v>0</v>
      </c>
      <c r="O7" s="55">
        <v>0</v>
      </c>
      <c r="P7" s="56">
        <v>0</v>
      </c>
      <c r="Q7" s="54">
        <v>0</v>
      </c>
      <c r="R7" s="54">
        <v>0</v>
      </c>
      <c r="S7" s="54">
        <v>0</v>
      </c>
      <c r="T7" s="108">
        <v>0</v>
      </c>
      <c r="U7" s="121">
        <v>0</v>
      </c>
      <c r="V7" s="121">
        <v>0</v>
      </c>
      <c r="W7" s="121">
        <v>0</v>
      </c>
      <c r="X7" s="12"/>
    </row>
    <row r="8" spans="1:24" ht="34.5" customHeight="1">
      <c r="A8" s="117" t="s">
        <v>300</v>
      </c>
      <c r="B8" s="118" t="s">
        <v>240</v>
      </c>
      <c r="C8" s="119" t="s">
        <v>240</v>
      </c>
      <c r="D8" s="120" t="s">
        <v>3</v>
      </c>
      <c r="E8" s="120" t="s">
        <v>10</v>
      </c>
      <c r="F8" s="55">
        <v>392.17</v>
      </c>
      <c r="G8" s="56">
        <v>392.17</v>
      </c>
      <c r="H8" s="54">
        <v>306.8</v>
      </c>
      <c r="I8" s="54">
        <v>85.37</v>
      </c>
      <c r="J8" s="54">
        <v>0</v>
      </c>
      <c r="K8" s="54">
        <v>0</v>
      </c>
      <c r="L8" s="54">
        <v>0</v>
      </c>
      <c r="M8" s="55">
        <v>0</v>
      </c>
      <c r="N8" s="56">
        <v>0</v>
      </c>
      <c r="O8" s="55">
        <v>0</v>
      </c>
      <c r="P8" s="56">
        <v>0</v>
      </c>
      <c r="Q8" s="54">
        <v>0</v>
      </c>
      <c r="R8" s="54">
        <v>0</v>
      </c>
      <c r="S8" s="54">
        <v>0</v>
      </c>
      <c r="T8" s="108">
        <v>0</v>
      </c>
      <c r="U8" s="121">
        <v>0</v>
      </c>
      <c r="V8" s="121">
        <v>0</v>
      </c>
      <c r="W8" s="121">
        <v>0</v>
      </c>
      <c r="X8" s="12"/>
    </row>
    <row r="9" spans="1:20" ht="12.75" customHeight="1">
      <c r="A9" s="12"/>
      <c r="E9" s="12"/>
      <c r="T9" s="12"/>
    </row>
    <row r="10" spans="4:21" ht="12.75" customHeight="1">
      <c r="D10" s="12"/>
      <c r="T10" s="12"/>
      <c r="U10" s="12"/>
    </row>
    <row r="11" spans="1:20" ht="12.75" customHeight="1">
      <c r="A11" s="12"/>
      <c r="T11" s="12"/>
    </row>
    <row r="12" spans="4:5" ht="12.75" customHeight="1">
      <c r="D12" s="12"/>
      <c r="E12" s="12"/>
    </row>
    <row r="13" spans="5:6" ht="12.75" customHeight="1">
      <c r="E13" s="12"/>
      <c r="F13" s="12"/>
    </row>
    <row r="26" ht="12.75" customHeight="1">
      <c r="S26" s="12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2016-06-02T07:58:43Z</cp:lastPrinted>
  <dcterms:modified xsi:type="dcterms:W3CDTF">2016-06-07T02:33:49Z</dcterms:modified>
  <cp:category/>
  <cp:version/>
  <cp:contentType/>
  <cp:contentStatus/>
</cp:coreProperties>
</file>