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8"/>
  </bookViews>
  <sheets>
    <sheet name="1收支" sheetId="1" r:id="rId1"/>
    <sheet name="2收入" sheetId="2" r:id="rId2"/>
    <sheet name="4支出总表" sheetId="3" r:id="rId3"/>
    <sheet name="6工资福利" sheetId="4" r:id="rId4"/>
    <sheet name="7商品和服务支出" sheetId="5" r:id="rId5"/>
    <sheet name="项目汇总" sheetId="6" r:id="rId6"/>
    <sheet name="一般公共预算拨款支出分类汇总表" sheetId="7" r:id="rId7"/>
    <sheet name="11财政拨款支出" sheetId="8" r:id="rId8"/>
    <sheet name="20三公经费支出表" sheetId="9" r:id="rId9"/>
  </sheets>
  <definedNames/>
  <calcPr fullCalcOnLoad="1"/>
</workbook>
</file>

<file path=xl/sharedStrings.xml><?xml version="1.0" encoding="utf-8"?>
<sst xmlns="http://schemas.openxmlformats.org/spreadsheetml/2006/main" count="415" uniqueCount="215">
  <si>
    <t xml:space="preserve">                                                      </t>
  </si>
  <si>
    <t>预算01表</t>
  </si>
  <si>
    <t>收  支  预  算  总  表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</si>
  <si>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</si>
  <si>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</si>
  <si>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</si>
  <si>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</si>
  <si>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</si>
  <si>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</si>
  <si>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一、一般公共预算收入</t>
  </si>
  <si>
    <t>一、一般公共服务</t>
  </si>
  <si>
    <t>一、基本支出</t>
  </si>
  <si>
    <t xml:space="preserve">    财政拨款</t>
  </si>
  <si>
    <t>二、国防</t>
  </si>
  <si>
    <t xml:space="preserve">      工资福利支出</t>
  </si>
  <si>
    <t xml:space="preserve">    纳入预算管理的非税收入拨款</t>
  </si>
  <si>
    <t>三、公共安全</t>
  </si>
  <si>
    <t xml:space="preserve">      商品和服务支出</t>
  </si>
  <si>
    <t xml:space="preserve">      专项收入</t>
  </si>
  <si>
    <t>四、教育</t>
  </si>
  <si>
    <t xml:space="preserve">      对个人和家庭的补助</t>
  </si>
  <si>
    <t xml:space="preserve">      行政事业性收费收入</t>
  </si>
  <si>
    <t>五、科学技术</t>
  </si>
  <si>
    <t>二、项目支出</t>
  </si>
  <si>
    <t xml:space="preserve">      罚没收入</t>
  </si>
  <si>
    <t>六、文化体育与传媒</t>
  </si>
  <si>
    <t xml:space="preserve">      专项商品和服务支出</t>
  </si>
  <si>
    <t xml:space="preserve">      国有资本经营收入</t>
  </si>
  <si>
    <t>七、社会保障和就业</t>
  </si>
  <si>
    <t xml:space="preserve">      对企事业单位的补贴</t>
  </si>
  <si>
    <t xml:space="preserve">      国有资源(资产)有偿使用收入</t>
  </si>
  <si>
    <t>八、医疗卫生</t>
  </si>
  <si>
    <t xml:space="preserve">      基本建设支出</t>
  </si>
  <si>
    <t xml:space="preserve">      其他收入</t>
  </si>
  <si>
    <t>九、节能环保</t>
  </si>
  <si>
    <t xml:space="preserve">      其他资本性支出</t>
  </si>
  <si>
    <t>二、政府性基金收入</t>
  </si>
  <si>
    <t>十、城乡社区事务</t>
  </si>
  <si>
    <t xml:space="preserve">      债务利息支出</t>
  </si>
  <si>
    <t>三、财政专户管理的非税收入拨款</t>
  </si>
  <si>
    <t>十一、农林水事务</t>
  </si>
  <si>
    <t xml:space="preserve">      债务还本支出</t>
  </si>
  <si>
    <t>四、事业单位经营服务收入</t>
  </si>
  <si>
    <t>十二、交通运输</t>
  </si>
  <si>
    <t xml:space="preserve">      其他支出</t>
  </si>
  <si>
    <t>五、其他收入</t>
  </si>
  <si>
    <t>十三、资源勘探电力信息等事务</t>
  </si>
  <si>
    <t xml:space="preserve">      对个人和家庭的补助（专项）</t>
  </si>
  <si>
    <t>六、上级补助收入</t>
  </si>
  <si>
    <t>十四、商业服务业等事务</t>
  </si>
  <si>
    <t>三、事业单位经营服务支出</t>
  </si>
  <si>
    <t xml:space="preserve">      公共财政补助</t>
  </si>
  <si>
    <t>十五、金融监管等事务支出</t>
  </si>
  <si>
    <t>四、对附属单位补助支出</t>
  </si>
  <si>
    <t xml:space="preserve">      政府性基金补助</t>
  </si>
  <si>
    <t>十六、国土资源气象等事务</t>
  </si>
  <si>
    <t>五、上缴上级支出</t>
  </si>
  <si>
    <t>七、附属单位上缴收入</t>
  </si>
  <si>
    <t>十七、住房保障支出</t>
  </si>
  <si>
    <t>六、政府统筹支出</t>
  </si>
  <si>
    <t>八、债务收入</t>
  </si>
  <si>
    <t>十八、粮油物资储备事务</t>
  </si>
  <si>
    <t>十九、国债还本付息支出</t>
  </si>
  <si>
    <t>二十、其他支出</t>
  </si>
  <si>
    <t>二十一、转移性支出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</si>
  <si>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</si>
  <si>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</si>
  <si>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</si>
  <si>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</si>
  <si>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</si>
  <si>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</si>
  <si>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</si>
  <si>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</si>
  <si>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</si>
  <si>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</si>
  <si>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预算02表</t>
  </si>
  <si>
    <t>收入预算总表</t>
  </si>
  <si>
    <t>单位名称：</t>
  </si>
  <si>
    <t>单位：万元</t>
  </si>
  <si>
    <t>单位代码</t>
  </si>
  <si>
    <t>单位名称</t>
  </si>
  <si>
    <t>总计</t>
  </si>
  <si>
    <t>一般公共预算拨款</t>
  </si>
  <si>
    <t>政府性基金收入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</si>
  <si>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</si>
  <si>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</si>
  <si>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</si>
  <si>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</si>
  <si>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</si>
  <si>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债务收入</t>
  </si>
  <si>
    <t>上年结转</t>
  </si>
  <si>
    <t>一般公共预算拨款小计</t>
  </si>
  <si>
    <t>财政拨款</t>
  </si>
  <si>
    <t>纳入预算管理的非税收入拨款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</si>
  <si>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</si>
  <si>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</si>
  <si>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</si>
  <si>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</si>
  <si>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</si>
  <si>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</si>
  <si>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</si>
  <si>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</si>
  <si>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</si>
  <si>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601</t>
  </si>
  <si>
    <t>预算04表</t>
  </si>
  <si>
    <t>支出预算汇总表</t>
  </si>
  <si>
    <t>功能科目</t>
  </si>
  <si>
    <t>单位名称（功能科目）</t>
  </si>
  <si>
    <t>政府性基金收入拨款</t>
  </si>
  <si>
    <t>纳入专户管理的非税收入拨款</t>
  </si>
  <si>
    <t>融资收入</t>
  </si>
  <si>
    <t>类</t>
  </si>
  <si>
    <t>款</t>
  </si>
  <si>
    <t>项</t>
  </si>
  <si>
    <t>一般公共预算拨款合计</t>
  </si>
  <si>
    <t>01</t>
  </si>
  <si>
    <t>预算06表</t>
  </si>
  <si>
    <t>基本支出预算明细表-工资福利支出</t>
  </si>
  <si>
    <t>单位名称
（功能科目）</t>
  </si>
  <si>
    <t>总  计</t>
  </si>
  <si>
    <t>工资性支出</t>
  </si>
  <si>
    <t>社会保障缴费</t>
  </si>
  <si>
    <t>伙食补贴支出</t>
  </si>
  <si>
    <t>基本
工资</t>
  </si>
  <si>
    <t>津贴
补贴</t>
  </si>
  <si>
    <t>绩效
工资</t>
  </si>
  <si>
    <t>奖金</t>
  </si>
  <si>
    <t>其他工
资福利</t>
  </si>
  <si>
    <t>基本养
老保险</t>
  </si>
  <si>
    <t>基本医
疗保险</t>
  </si>
  <si>
    <t>失业
保险</t>
  </si>
  <si>
    <t>生育
保险</t>
  </si>
  <si>
    <t>工伤
保险</t>
  </si>
  <si>
    <t>其他社
会保险</t>
  </si>
  <si>
    <t>伙食费</t>
  </si>
  <si>
    <t>伙食
补助费</t>
  </si>
  <si>
    <t>预算07表</t>
  </si>
  <si>
    <t>基本支出预算明细表-商品和服务支出</t>
  </si>
  <si>
    <t>公务
接待费</t>
  </si>
  <si>
    <t>公务用车经费</t>
  </si>
  <si>
    <t>出国（境）
费用</t>
  </si>
  <si>
    <t>其他商品服务支出</t>
  </si>
  <si>
    <t>公务用
车运行
维护费</t>
  </si>
  <si>
    <t>其他交
通费用</t>
  </si>
  <si>
    <t>办公费</t>
  </si>
  <si>
    <t>印刷费</t>
  </si>
  <si>
    <t>水费</t>
  </si>
  <si>
    <t>电费</t>
  </si>
  <si>
    <t>差旅费</t>
  </si>
  <si>
    <t>会议费</t>
  </si>
  <si>
    <t>培训费</t>
  </si>
  <si>
    <t>其他商
品和服
务支出</t>
  </si>
  <si>
    <t>预算09表</t>
  </si>
  <si>
    <t>项目支出预算汇总表</t>
  </si>
  <si>
    <t>单位（项目）名称</t>
  </si>
  <si>
    <t>功能科目编码</t>
  </si>
  <si>
    <t>支出功能分类名称</t>
  </si>
  <si>
    <t>项目支出</t>
  </si>
  <si>
    <t xml:space="preserve">资     金     来     源                </t>
  </si>
  <si>
    <t>行政性事业收费收入</t>
  </si>
  <si>
    <t>国有资产（资源）有偿使用收入</t>
  </si>
  <si>
    <t>专项商品和服务支出</t>
  </si>
  <si>
    <t>预算11-1表</t>
  </si>
  <si>
    <t>一般公共预算拨款支出预算分类汇总表</t>
  </si>
  <si>
    <t>基本支出</t>
  </si>
  <si>
    <t>工资福利支出</t>
  </si>
  <si>
    <t>一般商品和服务支出</t>
  </si>
  <si>
    <t>对个人和家庭的补助</t>
  </si>
  <si>
    <t>对个人和家庭的补助（专项）</t>
  </si>
  <si>
    <t>基本建设支出</t>
  </si>
  <si>
    <t>其他资本性支出</t>
  </si>
  <si>
    <t>对企事业单位的补贴</t>
  </si>
  <si>
    <t>债务利息支出</t>
  </si>
  <si>
    <t>债务还本支出</t>
  </si>
  <si>
    <t>其他支出</t>
  </si>
  <si>
    <t>事业单位经营服务支出</t>
  </si>
  <si>
    <t>对附属单位补助支出</t>
  </si>
  <si>
    <t>上缴上级支出</t>
  </si>
  <si>
    <t>政府统筹支出</t>
  </si>
  <si>
    <t>预算11表</t>
  </si>
  <si>
    <t>财政拨款支出预算表</t>
  </si>
  <si>
    <t>单位名称（功能科目)</t>
  </si>
  <si>
    <t>预算20表</t>
  </si>
  <si>
    <t>三公经费支出</t>
  </si>
  <si>
    <t>公务接待费</t>
  </si>
  <si>
    <t>因公出国（境）费用</t>
  </si>
  <si>
    <t>公务用车购置及运行维护费</t>
  </si>
  <si>
    <t>其中：财政拨款</t>
  </si>
  <si>
    <t>小计</t>
  </si>
  <si>
    <t>购置费</t>
  </si>
  <si>
    <t>运行维护费</t>
  </si>
  <si>
    <t>因公出国（境）费</t>
  </si>
  <si>
    <t>公务用车运行维护费</t>
  </si>
  <si>
    <t>单位名称：永兴县公路管理局</t>
  </si>
  <si>
    <t>永兴县公路管理局</t>
  </si>
  <si>
    <t>永兴县公路管理局</t>
  </si>
  <si>
    <t>永兴县公路管理局</t>
  </si>
  <si>
    <t>452</t>
  </si>
  <si>
    <t>公路养护</t>
  </si>
  <si>
    <t>452</t>
  </si>
  <si>
    <t>214</t>
  </si>
  <si>
    <t>01</t>
  </si>
  <si>
    <t>06</t>
  </si>
  <si>
    <t>01</t>
  </si>
  <si>
    <t>214</t>
  </si>
  <si>
    <t>06</t>
  </si>
  <si>
    <t>政策性住房金</t>
  </si>
  <si>
    <t>非税收入执收成本</t>
  </si>
  <si>
    <t>2140106</t>
  </si>
  <si>
    <t>永兴县公路管理局</t>
  </si>
  <si>
    <t>214</t>
  </si>
  <si>
    <t>01</t>
  </si>
  <si>
    <t>06</t>
  </si>
  <si>
    <t>452</t>
  </si>
  <si>
    <t xml:space="preserve">永兴县公路管理局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</si>
</sst>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9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Font="1" applyAlignment="1">
      <alignment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2" borderId="1" xfId="0" applyNumberFormat="1" applyFont="1" applyFill="1" applyBorder="1" applyAlignment="1" applyProtection="1">
      <alignment vertical="center"/>
      <protection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/>
    </xf>
    <xf numFmtId="2" fontId="2" fillId="0" borderId="1" xfId="0" applyNumberFormat="1" applyFont="1" applyFill="1" applyBorder="1" applyAlignment="1" applyProtection="1">
      <alignment vertical="center" wrapText="1"/>
      <protection/>
    </xf>
    <xf numFmtId="4" fontId="2" fillId="0" borderId="1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2" fontId="2" fillId="0" borderId="1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/>
    </xf>
    <xf numFmtId="0" fontId="1" fillId="0" borderId="0" xfId="0" applyNumberFormat="1" applyFont="1" applyFill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49" fontId="7" fillId="0" borderId="5" xfId="0" applyNumberFormat="1" applyFont="1" applyFill="1" applyBorder="1" applyAlignment="1" applyProtection="1">
      <alignment horizontal="center" vertical="center" wrapText="1"/>
      <protection/>
    </xf>
    <xf numFmtId="4" fontId="7" fillId="0" borderId="5" xfId="0" applyNumberFormat="1" applyFont="1" applyFill="1" applyBorder="1" applyAlignment="1" applyProtection="1">
      <alignment horizontal="right" vertical="center" wrapText="1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4" fontId="7" fillId="0" borderId="6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Font="1" applyFill="1" applyAlignment="1">
      <alignment horizontal="left"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176" fontId="7" fillId="0" borderId="1" xfId="0" applyNumberFormat="1" applyFont="1" applyFill="1" applyBorder="1" applyAlignment="1" applyProtection="1">
      <alignment horizontal="center" vertical="center" wrapText="1"/>
      <protection/>
    </xf>
    <xf numFmtId="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Font="1" applyFill="1" applyAlignment="1">
      <alignment/>
    </xf>
    <xf numFmtId="0" fontId="1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 applyProtection="1">
      <alignment vertical="center" wrapText="1"/>
      <protection/>
    </xf>
    <xf numFmtId="49" fontId="7" fillId="0" borderId="1" xfId="0" applyNumberFormat="1" applyFont="1" applyFill="1" applyBorder="1" applyAlignment="1" applyProtection="1">
      <alignment vertical="center" wrapText="1"/>
      <protection/>
    </xf>
    <xf numFmtId="49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4" fontId="1" fillId="0" borderId="1" xfId="0" applyNumberFormat="1" applyFont="1" applyFill="1" applyBorder="1" applyAlignment="1" applyProtection="1">
      <alignment horizontal="center" vertical="center" wrapText="1"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1" xfId="0" applyNumberFormat="1" applyFont="1" applyFill="1" applyBorder="1" applyAlignment="1" applyProtection="1">
      <alignment vertical="center" wrapText="1"/>
      <protection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8" xfId="0" applyNumberFormat="1" applyFont="1" applyFill="1" applyBorder="1" applyAlignment="1" applyProtection="1">
      <alignment horizontal="center" vertical="center" wrapText="1"/>
      <protection/>
    </xf>
    <xf numFmtId="49" fontId="1" fillId="0" borderId="6" xfId="0" applyNumberFormat="1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center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6" xfId="0" applyNumberFormat="1" applyFont="1" applyFill="1" applyBorder="1" applyAlignment="1" applyProtection="1">
      <alignment horizontal="right" vertical="center" wrapText="1"/>
      <protection/>
    </xf>
    <xf numFmtId="4" fontId="1" fillId="0" borderId="5" xfId="0" applyNumberFormat="1" applyFont="1" applyFill="1" applyBorder="1" applyAlignment="1" applyProtection="1">
      <alignment horizontal="right" vertical="center" wrapText="1"/>
      <protection/>
    </xf>
    <xf numFmtId="4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2" fontId="7" fillId="0" borderId="1" xfId="0" applyNumberFormat="1" applyFont="1" applyFill="1" applyBorder="1" applyAlignment="1" applyProtection="1">
      <alignment horizontal="center" vertical="center" wrapText="1"/>
      <protection/>
    </xf>
    <xf numFmtId="2" fontId="7" fillId="0" borderId="8" xfId="0" applyNumberFormat="1" applyFont="1" applyFill="1" applyBorder="1" applyAlignment="1" applyProtection="1">
      <alignment horizontal="center" vertical="center" wrapText="1"/>
      <protection/>
    </xf>
    <xf numFmtId="2" fontId="7" fillId="0" borderId="6" xfId="0" applyNumberFormat="1" applyFont="1" applyFill="1" applyBorder="1" applyAlignment="1" applyProtection="1">
      <alignment horizontal="center" vertical="center" wrapText="1"/>
      <protection/>
    </xf>
    <xf numFmtId="2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F25" sqref="F25"/>
    </sheetView>
  </sheetViews>
  <sheetFormatPr defaultColWidth="9.00390625" defaultRowHeight="14.25"/>
  <cols>
    <col min="1" max="1" width="31.375" style="0" customWidth="1"/>
    <col min="2" max="2" width="11.25390625" style="0" customWidth="1"/>
    <col min="3" max="3" width="30.125" style="0" customWidth="1"/>
    <col min="4" max="4" width="12.25390625" style="0" customWidth="1"/>
    <col min="5" max="5" width="22.50390625" style="0" customWidth="1"/>
    <col min="6" max="6" width="10.50390625" style="0" customWidth="1"/>
  </cols>
  <sheetData>
    <row r="1" spans="1:6" s="7" customFormat="1" ht="12" customHeight="1">
      <c r="A1" s="1" t="s">
        <v>0</v>
      </c>
      <c r="B1" s="1"/>
      <c r="C1" s="1"/>
      <c r="D1" s="1"/>
      <c r="E1" s="1"/>
      <c r="F1" s="1" t="s">
        <v>1</v>
      </c>
    </row>
    <row r="2" spans="1:6" s="7" customFormat="1" ht="21.75" customHeight="1">
      <c r="A2" s="110" t="s">
        <v>2</v>
      </c>
      <c r="B2" s="110"/>
      <c r="C2" s="110"/>
      <c r="D2" s="110"/>
      <c r="E2" s="110"/>
      <c r="F2" s="110"/>
    </row>
    <row r="3" spans="1:12" s="10" customFormat="1" ht="14.25" customHeight="1">
      <c r="A3" s="1" t="s">
        <v>193</v>
      </c>
      <c r="B3" s="8"/>
      <c r="C3" s="1"/>
      <c r="D3" s="1"/>
      <c r="E3" s="1"/>
      <c r="F3" s="1" t="s">
        <v>3</v>
      </c>
      <c r="G3" s="9"/>
      <c r="H3" s="9"/>
      <c r="I3" s="9"/>
      <c r="J3" s="9"/>
      <c r="K3" s="9"/>
      <c r="L3" s="9"/>
    </row>
    <row r="4" spans="1:12" s="13" customFormat="1" ht="14.25" customHeight="1">
      <c r="A4" s="3" t="s">
        <v>4</v>
      </c>
      <c r="B4" s="3"/>
      <c r="C4" s="3" t="s">
        <v>5</v>
      </c>
      <c r="D4" s="11"/>
      <c r="E4" s="3"/>
      <c r="F4" s="3"/>
      <c r="G4" s="12"/>
      <c r="H4" s="12"/>
      <c r="I4" s="12"/>
      <c r="J4" s="12"/>
      <c r="K4" s="12"/>
      <c r="L4" s="12"/>
    </row>
    <row r="5" spans="1:12" s="13" customFormat="1" ht="14.25" customHeight="1">
      <c r="A5" s="4" t="s">
        <v>6</v>
      </c>
      <c r="B5" s="4" t="s">
        <v>7</v>
      </c>
      <c r="C5" s="3" t="s">
        <v>8</v>
      </c>
      <c r="D5" s="4" t="s">
        <v>7</v>
      </c>
      <c r="E5" s="3" t="s">
        <v>6</v>
      </c>
      <c r="F5" s="4" t="s">
        <v>7</v>
      </c>
      <c r="G5" s="12"/>
      <c r="H5" s="12"/>
      <c r="I5" s="12"/>
      <c r="J5" s="12"/>
      <c r="K5" s="12"/>
      <c r="L5" s="12"/>
    </row>
    <row r="6" spans="1:7" s="10" customFormat="1" ht="14.25" customHeight="1">
      <c r="A6" s="3" t="s">
        <v>9</v>
      </c>
      <c r="B6" s="14">
        <v>1061.43</v>
      </c>
      <c r="C6" s="3" t="s">
        <v>10</v>
      </c>
      <c r="D6" s="15">
        <v>0</v>
      </c>
      <c r="E6" s="3" t="s">
        <v>11</v>
      </c>
      <c r="F6" s="15">
        <v>1211.35</v>
      </c>
      <c r="G6" s="16"/>
    </row>
    <row r="7" spans="1:8" s="10" customFormat="1" ht="14.25" customHeight="1">
      <c r="A7" s="3" t="s">
        <v>12</v>
      </c>
      <c r="B7" s="15">
        <v>1016.43</v>
      </c>
      <c r="C7" s="3" t="s">
        <v>13</v>
      </c>
      <c r="D7" s="15">
        <v>0</v>
      </c>
      <c r="E7" s="3" t="s">
        <v>14</v>
      </c>
      <c r="F7" s="15">
        <v>1104.21</v>
      </c>
      <c r="G7" s="16"/>
      <c r="H7" s="17"/>
    </row>
    <row r="8" spans="1:7" s="10" customFormat="1" ht="14.25" customHeight="1">
      <c r="A8" s="3" t="s">
        <v>15</v>
      </c>
      <c r="B8" s="15">
        <v>45</v>
      </c>
      <c r="C8" s="3" t="s">
        <v>16</v>
      </c>
      <c r="D8" s="15">
        <v>0</v>
      </c>
      <c r="E8" s="3" t="s">
        <v>17</v>
      </c>
      <c r="F8" s="15">
        <v>107.14</v>
      </c>
      <c r="G8" s="16"/>
    </row>
    <row r="9" spans="1:9" s="10" customFormat="1" ht="14.25" customHeight="1">
      <c r="A9" s="3" t="s">
        <v>18</v>
      </c>
      <c r="B9" s="15">
        <v>0</v>
      </c>
      <c r="C9" s="3" t="s">
        <v>19</v>
      </c>
      <c r="D9" s="15">
        <v>0</v>
      </c>
      <c r="E9" s="3" t="s">
        <v>20</v>
      </c>
      <c r="F9" s="15">
        <v>0</v>
      </c>
      <c r="G9" s="16"/>
      <c r="H9" s="17"/>
      <c r="I9" s="17"/>
    </row>
    <row r="10" spans="1:9" s="10" customFormat="1" ht="14.25" customHeight="1">
      <c r="A10" s="3" t="s">
        <v>21</v>
      </c>
      <c r="B10" s="15">
        <v>37</v>
      </c>
      <c r="C10" s="3" t="s">
        <v>22</v>
      </c>
      <c r="D10" s="15">
        <v>0</v>
      </c>
      <c r="E10" s="3" t="s">
        <v>23</v>
      </c>
      <c r="F10" s="15">
        <v>20.6</v>
      </c>
      <c r="G10" s="16"/>
      <c r="H10" s="17"/>
      <c r="I10" s="17"/>
    </row>
    <row r="11" spans="1:8" s="10" customFormat="1" ht="14.25" customHeight="1">
      <c r="A11" s="3" t="s">
        <v>24</v>
      </c>
      <c r="B11" s="15">
        <v>0</v>
      </c>
      <c r="C11" s="3" t="s">
        <v>25</v>
      </c>
      <c r="D11" s="15">
        <v>0</v>
      </c>
      <c r="E11" s="3" t="s">
        <v>26</v>
      </c>
      <c r="F11" s="15">
        <v>0</v>
      </c>
      <c r="G11" s="16"/>
      <c r="H11" s="17"/>
    </row>
    <row r="12" spans="1:8" s="10" customFormat="1" ht="14.25" customHeight="1">
      <c r="A12" s="3" t="s">
        <v>27</v>
      </c>
      <c r="B12" s="15">
        <v>0</v>
      </c>
      <c r="C12" s="3" t="s">
        <v>28</v>
      </c>
      <c r="D12" s="15">
        <v>0</v>
      </c>
      <c r="E12" s="3" t="s">
        <v>29</v>
      </c>
      <c r="F12" s="15">
        <v>0</v>
      </c>
      <c r="G12" s="16"/>
      <c r="H12" s="16"/>
    </row>
    <row r="13" spans="1:10" s="10" customFormat="1" ht="14.25" customHeight="1">
      <c r="A13" s="3" t="s">
        <v>30</v>
      </c>
      <c r="B13" s="15">
        <v>8</v>
      </c>
      <c r="C13" s="3" t="s">
        <v>31</v>
      </c>
      <c r="D13" s="15">
        <v>0</v>
      </c>
      <c r="E13" s="3" t="s">
        <v>32</v>
      </c>
      <c r="F13" s="15">
        <v>0</v>
      </c>
      <c r="G13" s="16"/>
      <c r="H13" s="16"/>
      <c r="J13" s="17"/>
    </row>
    <row r="14" spans="1:8" s="10" customFormat="1" ht="14.25" customHeight="1">
      <c r="A14" s="3" t="s">
        <v>33</v>
      </c>
      <c r="B14" s="14">
        <v>0</v>
      </c>
      <c r="C14" s="3" t="s">
        <v>34</v>
      </c>
      <c r="D14" s="15">
        <v>0</v>
      </c>
      <c r="E14" s="3" t="s">
        <v>35</v>
      </c>
      <c r="F14" s="15">
        <v>0</v>
      </c>
      <c r="G14" s="16"/>
      <c r="H14" s="17"/>
    </row>
    <row r="15" spans="1:9" s="10" customFormat="1" ht="14.25" customHeight="1">
      <c r="A15" s="3" t="s">
        <v>36</v>
      </c>
      <c r="B15" s="14">
        <v>0</v>
      </c>
      <c r="C15" s="3" t="s">
        <v>37</v>
      </c>
      <c r="D15" s="15">
        <v>0</v>
      </c>
      <c r="E15" s="3" t="s">
        <v>38</v>
      </c>
      <c r="F15" s="15">
        <v>0</v>
      </c>
      <c r="G15" s="16"/>
      <c r="I15" s="17"/>
    </row>
    <row r="16" spans="1:10" s="10" customFormat="1" ht="14.25" customHeight="1">
      <c r="A16" s="3" t="s">
        <v>39</v>
      </c>
      <c r="B16" s="14">
        <v>0</v>
      </c>
      <c r="C16" s="3" t="s">
        <v>40</v>
      </c>
      <c r="D16" s="15">
        <v>0</v>
      </c>
      <c r="E16" s="3" t="s">
        <v>41</v>
      </c>
      <c r="F16" s="15">
        <v>0</v>
      </c>
      <c r="G16" s="16"/>
      <c r="I16" s="17"/>
      <c r="J16" s="17"/>
    </row>
    <row r="17" spans="1:12" s="10" customFormat="1" ht="14.25" customHeight="1">
      <c r="A17" s="3" t="s">
        <v>42</v>
      </c>
      <c r="B17" s="14">
        <v>0</v>
      </c>
      <c r="C17" s="4" t="s">
        <v>43</v>
      </c>
      <c r="D17" s="15">
        <v>1237.63</v>
      </c>
      <c r="E17" s="3" t="s">
        <v>44</v>
      </c>
      <c r="F17" s="15">
        <v>20.6</v>
      </c>
      <c r="G17" s="16"/>
      <c r="L17" s="16"/>
    </row>
    <row r="18" spans="1:8" s="10" customFormat="1" ht="14.25" customHeight="1">
      <c r="A18" s="3" t="s">
        <v>45</v>
      </c>
      <c r="B18" s="14">
        <v>136.2</v>
      </c>
      <c r="C18" s="4" t="s">
        <v>46</v>
      </c>
      <c r="D18" s="15">
        <v>0</v>
      </c>
      <c r="E18" s="3" t="s">
        <v>47</v>
      </c>
      <c r="F18" s="15">
        <v>0</v>
      </c>
      <c r="G18" s="16"/>
      <c r="H18" s="17"/>
    </row>
    <row r="19" spans="1:9" s="10" customFormat="1" ht="14.25" customHeight="1">
      <c r="A19" s="3" t="s">
        <v>48</v>
      </c>
      <c r="B19" s="14">
        <v>40</v>
      </c>
      <c r="C19" s="4" t="s">
        <v>49</v>
      </c>
      <c r="D19" s="15">
        <v>0</v>
      </c>
      <c r="E19" s="3" t="s">
        <v>50</v>
      </c>
      <c r="F19" s="15">
        <v>0</v>
      </c>
      <c r="G19" s="16"/>
      <c r="I19" s="17"/>
    </row>
    <row r="20" spans="1:9" s="10" customFormat="1" ht="14.25" customHeight="1">
      <c r="A20" s="3" t="s">
        <v>51</v>
      </c>
      <c r="B20" s="14">
        <v>40</v>
      </c>
      <c r="C20" s="4" t="s">
        <v>52</v>
      </c>
      <c r="D20" s="15">
        <v>0</v>
      </c>
      <c r="E20" s="3" t="s">
        <v>53</v>
      </c>
      <c r="F20" s="15">
        <v>0</v>
      </c>
      <c r="G20" s="17"/>
      <c r="H20" s="17"/>
      <c r="I20" s="17"/>
    </row>
    <row r="21" spans="1:8" s="10" customFormat="1" ht="14.25" customHeight="1">
      <c r="A21" s="3" t="s">
        <v>54</v>
      </c>
      <c r="B21" s="14">
        <v>0</v>
      </c>
      <c r="C21" s="4" t="s">
        <v>55</v>
      </c>
      <c r="D21" s="15">
        <v>0</v>
      </c>
      <c r="E21" s="3" t="s">
        <v>56</v>
      </c>
      <c r="F21" s="15">
        <v>0</v>
      </c>
      <c r="G21" s="17"/>
      <c r="H21" s="17"/>
    </row>
    <row r="22" spans="1:6" s="10" customFormat="1" ht="14.25" customHeight="1">
      <c r="A22" s="3" t="s">
        <v>57</v>
      </c>
      <c r="B22" s="14">
        <v>0</v>
      </c>
      <c r="C22" s="4" t="s">
        <v>58</v>
      </c>
      <c r="D22" s="15">
        <v>0</v>
      </c>
      <c r="E22" s="3" t="s">
        <v>59</v>
      </c>
      <c r="F22" s="15">
        <v>5.68</v>
      </c>
    </row>
    <row r="23" spans="1:9" s="10" customFormat="1" ht="14.25" customHeight="1">
      <c r="A23" s="3" t="s">
        <v>60</v>
      </c>
      <c r="B23" s="14">
        <v>0</v>
      </c>
      <c r="C23" s="4" t="s">
        <v>61</v>
      </c>
      <c r="D23" s="15">
        <v>0</v>
      </c>
      <c r="E23" s="18"/>
      <c r="F23" s="19"/>
      <c r="I23" s="17"/>
    </row>
    <row r="24" spans="1:8" s="10" customFormat="1" ht="14.25" customHeight="1">
      <c r="A24" s="4"/>
      <c r="B24" s="19"/>
      <c r="C24" s="4" t="s">
        <v>62</v>
      </c>
      <c r="D24" s="15">
        <v>0</v>
      </c>
      <c r="E24" s="3"/>
      <c r="F24" s="19"/>
      <c r="H24" s="17"/>
    </row>
    <row r="25" spans="1:8" s="10" customFormat="1" ht="14.25" customHeight="1">
      <c r="A25" s="3"/>
      <c r="B25" s="19"/>
      <c r="C25" s="4" t="s">
        <v>63</v>
      </c>
      <c r="D25" s="15">
        <v>0</v>
      </c>
      <c r="E25" s="3"/>
      <c r="F25" s="19"/>
      <c r="H25" s="17"/>
    </row>
    <row r="26" spans="1:8" s="10" customFormat="1" ht="14.25" customHeight="1">
      <c r="A26" s="3"/>
      <c r="B26" s="19"/>
      <c r="C26" s="4" t="s">
        <v>64</v>
      </c>
      <c r="D26" s="15">
        <v>0</v>
      </c>
      <c r="E26" s="3"/>
      <c r="F26" s="19"/>
      <c r="H26" s="17"/>
    </row>
    <row r="27" spans="1:8" s="10" customFormat="1" ht="14.25" customHeight="1">
      <c r="A27" s="3" t="s">
        <v>65</v>
      </c>
      <c r="B27" s="19">
        <f>SUM(B23,B22,B19,B18,B17,B16,B15,B8,B7)</f>
        <v>1237.6299999999999</v>
      </c>
      <c r="C27" s="3" t="s">
        <v>66</v>
      </c>
      <c r="D27" s="19">
        <f>SUM(D6:D26)</f>
        <v>1237.63</v>
      </c>
      <c r="E27" s="3" t="s">
        <v>66</v>
      </c>
      <c r="F27" s="19">
        <f>SUM(F19:F22,F10,F6)</f>
        <v>1237.6299999999999</v>
      </c>
      <c r="G27" s="16"/>
      <c r="H27" s="16"/>
    </row>
    <row r="28" spans="1:7" s="10" customFormat="1" ht="14.25" customHeight="1">
      <c r="A28" s="3" t="s">
        <v>67</v>
      </c>
      <c r="B28" s="19">
        <v>0</v>
      </c>
      <c r="C28" s="3" t="s">
        <v>68</v>
      </c>
      <c r="D28" s="19">
        <v>0</v>
      </c>
      <c r="E28" s="3" t="s">
        <v>69</v>
      </c>
      <c r="F28" s="19">
        <f>D28</f>
        <v>0</v>
      </c>
      <c r="G28" s="16"/>
    </row>
    <row r="29" spans="1:7" s="20" customFormat="1" ht="14.25" customHeight="1">
      <c r="A29" s="3" t="s">
        <v>70</v>
      </c>
      <c r="B29" s="14">
        <v>0</v>
      </c>
      <c r="C29" s="3"/>
      <c r="D29" s="19"/>
      <c r="E29" s="3"/>
      <c r="F29" s="19"/>
      <c r="G29" s="16"/>
    </row>
    <row r="30" spans="1:7" s="20" customFormat="1" ht="14.25" customHeight="1">
      <c r="A30" s="3" t="s">
        <v>71</v>
      </c>
      <c r="B30" s="14">
        <v>0</v>
      </c>
      <c r="C30" s="3"/>
      <c r="D30" s="19"/>
      <c r="E30" s="3"/>
      <c r="F30" s="19"/>
      <c r="G30" s="16"/>
    </row>
    <row r="31" spans="1:7" s="20" customFormat="1" ht="14.25" customHeight="1">
      <c r="A31" s="5" t="s">
        <v>72</v>
      </c>
      <c r="B31" s="15">
        <v>0</v>
      </c>
      <c r="C31" s="3"/>
      <c r="D31" s="19"/>
      <c r="E31" s="6"/>
      <c r="F31" s="19"/>
      <c r="G31" s="16"/>
    </row>
    <row r="32" spans="1:7" s="10" customFormat="1" ht="14.25" customHeight="1">
      <c r="A32" s="3" t="s">
        <v>73</v>
      </c>
      <c r="B32" s="19">
        <f>B27+B28</f>
        <v>1237.6299999999999</v>
      </c>
      <c r="C32" s="3" t="s">
        <v>74</v>
      </c>
      <c r="D32" s="19">
        <f>D27+D28</f>
        <v>1237.63</v>
      </c>
      <c r="E32" s="3" t="s">
        <v>74</v>
      </c>
      <c r="F32" s="19">
        <f>F27+F28</f>
        <v>1237.6299999999999</v>
      </c>
      <c r="G32" s="17"/>
    </row>
  </sheetData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workbookViewId="0" topLeftCell="A1">
      <selection activeCell="C16" sqref="C16"/>
    </sheetView>
  </sheetViews>
  <sheetFormatPr defaultColWidth="9.00390625" defaultRowHeight="14.25"/>
  <sheetData>
    <row r="1" spans="1:21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1"/>
      <c r="O1" s="2"/>
      <c r="P1" s="2"/>
      <c r="Q1" s="2"/>
      <c r="R1" s="2"/>
      <c r="S1" s="2"/>
      <c r="T1" s="2"/>
      <c r="U1" s="22" t="s">
        <v>75</v>
      </c>
    </row>
    <row r="2" spans="1:21" ht="25.5">
      <c r="A2" s="110" t="s">
        <v>76</v>
      </c>
      <c r="B2" s="110"/>
      <c r="C2" s="110"/>
      <c r="D2" s="110"/>
      <c r="E2" s="110"/>
      <c r="F2" s="110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ht="14.25">
      <c r="A3" s="23" t="s">
        <v>77</v>
      </c>
      <c r="B3" s="24" t="s">
        <v>195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 t="s">
        <v>78</v>
      </c>
    </row>
    <row r="4" spans="1:21" ht="14.25">
      <c r="A4" s="111" t="s">
        <v>79</v>
      </c>
      <c r="B4" s="114" t="s">
        <v>80</v>
      </c>
      <c r="C4" s="115" t="s">
        <v>81</v>
      </c>
      <c r="D4" s="111" t="s">
        <v>82</v>
      </c>
      <c r="E4" s="111"/>
      <c r="F4" s="111"/>
      <c r="G4" s="111"/>
      <c r="H4" s="111"/>
      <c r="I4" s="111"/>
      <c r="J4" s="111"/>
      <c r="K4" s="111"/>
      <c r="L4" s="111"/>
      <c r="M4" s="111" t="s">
        <v>83</v>
      </c>
      <c r="N4" s="111" t="s">
        <v>84</v>
      </c>
      <c r="O4" s="111" t="s">
        <v>85</v>
      </c>
      <c r="P4" s="111" t="s">
        <v>86</v>
      </c>
      <c r="Q4" s="111" t="s">
        <v>87</v>
      </c>
      <c r="R4" s="111"/>
      <c r="S4" s="111" t="s">
        <v>88</v>
      </c>
      <c r="T4" s="111" t="s">
        <v>89</v>
      </c>
      <c r="U4" s="111" t="s">
        <v>90</v>
      </c>
    </row>
    <row r="5" spans="1:21" ht="14.25">
      <c r="A5" s="111"/>
      <c r="B5" s="114"/>
      <c r="C5" s="115"/>
      <c r="D5" s="111" t="s">
        <v>91</v>
      </c>
      <c r="E5" s="111" t="s">
        <v>92</v>
      </c>
      <c r="F5" s="111" t="s">
        <v>93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 t="s">
        <v>94</v>
      </c>
      <c r="R5" s="111" t="s">
        <v>95</v>
      </c>
      <c r="S5" s="111"/>
      <c r="T5" s="111"/>
      <c r="U5" s="111"/>
    </row>
    <row r="6" spans="1:21" ht="36">
      <c r="A6" s="111"/>
      <c r="B6" s="114"/>
      <c r="C6" s="115"/>
      <c r="D6" s="111"/>
      <c r="E6" s="111"/>
      <c r="F6" s="28" t="s">
        <v>96</v>
      </c>
      <c r="G6" s="28" t="s">
        <v>97</v>
      </c>
      <c r="H6" s="29" t="s">
        <v>98</v>
      </c>
      <c r="I6" s="29" t="s">
        <v>99</v>
      </c>
      <c r="J6" s="27" t="s">
        <v>100</v>
      </c>
      <c r="K6" s="29" t="s">
        <v>101</v>
      </c>
      <c r="L6" s="29" t="s">
        <v>86</v>
      </c>
      <c r="M6" s="111"/>
      <c r="N6" s="111"/>
      <c r="O6" s="111"/>
      <c r="P6" s="111"/>
      <c r="Q6" s="111"/>
      <c r="R6" s="111"/>
      <c r="S6" s="111"/>
      <c r="T6" s="111"/>
      <c r="U6" s="112"/>
    </row>
    <row r="7" spans="1:21" ht="14.25">
      <c r="A7" s="31" t="s">
        <v>102</v>
      </c>
      <c r="B7" s="31" t="s">
        <v>102</v>
      </c>
      <c r="C7" s="31">
        <v>1</v>
      </c>
      <c r="D7" s="30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  <c r="S7" s="27">
        <v>17</v>
      </c>
      <c r="T7" s="32">
        <v>18</v>
      </c>
      <c r="U7" s="33">
        <v>19</v>
      </c>
    </row>
    <row r="8" spans="1:21" ht="14.25">
      <c r="A8" s="34"/>
      <c r="B8" s="34"/>
      <c r="C8" s="35">
        <v>1237.63</v>
      </c>
      <c r="D8" s="36">
        <v>1061.43</v>
      </c>
      <c r="E8" s="37">
        <v>1016.43</v>
      </c>
      <c r="F8" s="35">
        <v>45</v>
      </c>
      <c r="G8" s="35">
        <v>0</v>
      </c>
      <c r="H8" s="35">
        <v>37</v>
      </c>
      <c r="I8" s="35">
        <v>0</v>
      </c>
      <c r="J8" s="35">
        <v>0</v>
      </c>
      <c r="K8" s="35">
        <v>8</v>
      </c>
      <c r="L8" s="36">
        <v>0</v>
      </c>
      <c r="M8" s="37">
        <v>0</v>
      </c>
      <c r="N8" s="35">
        <v>0</v>
      </c>
      <c r="O8" s="35">
        <v>0</v>
      </c>
      <c r="P8" s="35">
        <v>136.2</v>
      </c>
      <c r="Q8" s="35">
        <v>40</v>
      </c>
      <c r="R8" s="35">
        <v>0</v>
      </c>
      <c r="S8" s="35">
        <v>0</v>
      </c>
      <c r="T8" s="35">
        <v>0</v>
      </c>
      <c r="U8" s="38">
        <v>0</v>
      </c>
    </row>
    <row r="9" spans="1:21" ht="24">
      <c r="A9" s="34" t="s">
        <v>103</v>
      </c>
      <c r="B9" s="34" t="s">
        <v>195</v>
      </c>
      <c r="C9" s="35">
        <v>1237.63</v>
      </c>
      <c r="D9" s="36">
        <v>1061.43</v>
      </c>
      <c r="E9" s="37">
        <v>1016.43</v>
      </c>
      <c r="F9" s="35">
        <v>45</v>
      </c>
      <c r="G9" s="35">
        <v>0</v>
      </c>
      <c r="H9" s="35">
        <v>37</v>
      </c>
      <c r="I9" s="35">
        <v>0</v>
      </c>
      <c r="J9" s="35">
        <v>0</v>
      </c>
      <c r="K9" s="35">
        <v>8</v>
      </c>
      <c r="L9" s="36">
        <v>0</v>
      </c>
      <c r="M9" s="37">
        <v>0</v>
      </c>
      <c r="N9" s="35">
        <v>0</v>
      </c>
      <c r="O9" s="35">
        <v>0</v>
      </c>
      <c r="P9" s="35">
        <v>136.2</v>
      </c>
      <c r="Q9" s="35">
        <v>40</v>
      </c>
      <c r="R9" s="35">
        <v>0</v>
      </c>
      <c r="S9" s="35">
        <v>0</v>
      </c>
      <c r="T9" s="35">
        <v>0</v>
      </c>
      <c r="U9" s="38">
        <v>0</v>
      </c>
    </row>
  </sheetData>
  <mergeCells count="18">
    <mergeCell ref="A2:U2"/>
    <mergeCell ref="A4:A6"/>
    <mergeCell ref="B4:B6"/>
    <mergeCell ref="C4:C6"/>
    <mergeCell ref="D4:L4"/>
    <mergeCell ref="M4:M6"/>
    <mergeCell ref="N4:N6"/>
    <mergeCell ref="O4:O6"/>
    <mergeCell ref="P4:P6"/>
    <mergeCell ref="Q4:R4"/>
    <mergeCell ref="S4:S6"/>
    <mergeCell ref="T4:T6"/>
    <mergeCell ref="U4:U6"/>
    <mergeCell ref="D5:D6"/>
    <mergeCell ref="E5:E6"/>
    <mergeCell ref="F5:L5"/>
    <mergeCell ref="Q5:Q6"/>
    <mergeCell ref="R5:R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A1">
      <selection activeCell="D27" sqref="D27"/>
    </sheetView>
  </sheetViews>
  <sheetFormatPr defaultColWidth="9.00390625" defaultRowHeight="14.25"/>
  <sheetData>
    <row r="1" spans="1:24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2" t="s">
        <v>104</v>
      </c>
    </row>
    <row r="2" spans="1:24" ht="25.5">
      <c r="A2" s="110" t="s">
        <v>105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spans="1:24" ht="14.25">
      <c r="A3" s="40" t="s">
        <v>77</v>
      </c>
      <c r="B3" s="40" t="s">
        <v>196</v>
      </c>
      <c r="C3" s="41"/>
      <c r="D3" s="42"/>
      <c r="E3" s="4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2" t="s">
        <v>78</v>
      </c>
    </row>
    <row r="4" spans="1:24" ht="14.25">
      <c r="A4" s="111" t="s">
        <v>106</v>
      </c>
      <c r="B4" s="111"/>
      <c r="C4" s="111"/>
      <c r="D4" s="111" t="s">
        <v>79</v>
      </c>
      <c r="E4" s="111" t="s">
        <v>107</v>
      </c>
      <c r="F4" s="111" t="s">
        <v>81</v>
      </c>
      <c r="G4" s="116" t="s">
        <v>82</v>
      </c>
      <c r="H4" s="116"/>
      <c r="I4" s="116"/>
      <c r="J4" s="116"/>
      <c r="K4" s="116"/>
      <c r="L4" s="116"/>
      <c r="M4" s="116"/>
      <c r="N4" s="116"/>
      <c r="O4" s="116"/>
      <c r="P4" s="111" t="s">
        <v>108</v>
      </c>
      <c r="Q4" s="111" t="s">
        <v>109</v>
      </c>
      <c r="R4" s="111" t="s">
        <v>85</v>
      </c>
      <c r="S4" s="111" t="s">
        <v>86</v>
      </c>
      <c r="T4" s="111" t="s">
        <v>87</v>
      </c>
      <c r="U4" s="111"/>
      <c r="V4" s="111" t="s">
        <v>88</v>
      </c>
      <c r="W4" s="111" t="s">
        <v>110</v>
      </c>
      <c r="X4" s="111" t="s">
        <v>90</v>
      </c>
    </row>
    <row r="5" spans="1:24" ht="14.25">
      <c r="A5" s="111" t="s">
        <v>111</v>
      </c>
      <c r="B5" s="111" t="s">
        <v>112</v>
      </c>
      <c r="C5" s="111" t="s">
        <v>113</v>
      </c>
      <c r="D5" s="111"/>
      <c r="E5" s="111"/>
      <c r="F5" s="111"/>
      <c r="G5" s="111" t="s">
        <v>114</v>
      </c>
      <c r="H5" s="111" t="s">
        <v>92</v>
      </c>
      <c r="I5" s="111" t="s">
        <v>93</v>
      </c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 t="s">
        <v>94</v>
      </c>
      <c r="U5" s="111" t="s">
        <v>95</v>
      </c>
      <c r="V5" s="111"/>
      <c r="W5" s="111"/>
      <c r="X5" s="111"/>
    </row>
    <row r="6" spans="1:24" ht="36">
      <c r="A6" s="111"/>
      <c r="B6" s="111"/>
      <c r="C6" s="111"/>
      <c r="D6" s="111"/>
      <c r="E6" s="111"/>
      <c r="F6" s="111"/>
      <c r="G6" s="111"/>
      <c r="H6" s="111"/>
      <c r="I6" s="27" t="s">
        <v>96</v>
      </c>
      <c r="J6" s="27" t="s">
        <v>97</v>
      </c>
      <c r="K6" s="27" t="s">
        <v>98</v>
      </c>
      <c r="L6" s="27" t="s">
        <v>99</v>
      </c>
      <c r="M6" s="27" t="s">
        <v>100</v>
      </c>
      <c r="N6" s="27" t="s">
        <v>101</v>
      </c>
      <c r="O6" s="27" t="s">
        <v>86</v>
      </c>
      <c r="P6" s="111"/>
      <c r="Q6" s="111"/>
      <c r="R6" s="111"/>
      <c r="S6" s="111"/>
      <c r="T6" s="111"/>
      <c r="U6" s="111"/>
      <c r="V6" s="111"/>
      <c r="W6" s="111"/>
      <c r="X6" s="111"/>
    </row>
    <row r="7" spans="1:24" ht="14.25">
      <c r="A7" s="27" t="s">
        <v>102</v>
      </c>
      <c r="B7" s="27" t="s">
        <v>102</v>
      </c>
      <c r="C7" s="27" t="s">
        <v>102</v>
      </c>
      <c r="D7" s="27" t="s">
        <v>102</v>
      </c>
      <c r="E7" s="27" t="s">
        <v>102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13</v>
      </c>
      <c r="S7" s="27">
        <v>14</v>
      </c>
      <c r="T7" s="27">
        <v>15</v>
      </c>
      <c r="U7" s="27">
        <v>16</v>
      </c>
      <c r="V7" s="27">
        <v>17</v>
      </c>
      <c r="W7" s="27">
        <v>18</v>
      </c>
      <c r="X7" s="33">
        <v>19</v>
      </c>
    </row>
    <row r="8" spans="1:24" ht="14.25">
      <c r="A8" s="44"/>
      <c r="B8" s="44"/>
      <c r="C8" s="44"/>
      <c r="D8" s="44"/>
      <c r="E8" s="45"/>
      <c r="F8" s="36">
        <v>1237.63</v>
      </c>
      <c r="G8" s="46">
        <v>1061.43</v>
      </c>
      <c r="H8" s="36">
        <v>1016.43</v>
      </c>
      <c r="I8" s="36">
        <v>45</v>
      </c>
      <c r="J8" s="36"/>
      <c r="K8" s="36">
        <v>37</v>
      </c>
      <c r="L8" s="36"/>
      <c r="M8" s="36"/>
      <c r="N8" s="36">
        <v>8</v>
      </c>
      <c r="O8" s="36"/>
      <c r="P8" s="36"/>
      <c r="Q8" s="36"/>
      <c r="R8" s="36"/>
      <c r="S8" s="36">
        <v>136.2</v>
      </c>
      <c r="T8" s="36">
        <v>40</v>
      </c>
      <c r="U8" s="36"/>
      <c r="V8" s="36"/>
      <c r="W8" s="36"/>
      <c r="X8" s="36"/>
    </row>
    <row r="9" spans="1:24" ht="14.25">
      <c r="A9" s="44"/>
      <c r="B9" s="44"/>
      <c r="C9" s="44"/>
      <c r="D9" s="44" t="s">
        <v>197</v>
      </c>
      <c r="E9" s="45"/>
      <c r="F9" s="36">
        <v>1237.63</v>
      </c>
      <c r="G9" s="46">
        <v>1061.43</v>
      </c>
      <c r="H9" s="36">
        <v>1016.43</v>
      </c>
      <c r="I9" s="36">
        <v>45</v>
      </c>
      <c r="J9" s="36"/>
      <c r="K9" s="36">
        <v>37</v>
      </c>
      <c r="L9" s="36"/>
      <c r="M9" s="36"/>
      <c r="N9" s="36">
        <v>8</v>
      </c>
      <c r="O9" s="36"/>
      <c r="P9" s="36"/>
      <c r="Q9" s="36"/>
      <c r="R9" s="36"/>
      <c r="S9" s="36">
        <v>136.2</v>
      </c>
      <c r="T9" s="36">
        <v>40</v>
      </c>
      <c r="U9" s="36"/>
      <c r="V9" s="36"/>
      <c r="W9" s="36"/>
      <c r="X9" s="36"/>
    </row>
    <row r="10" spans="1:24" ht="14.25">
      <c r="A10" s="44" t="s">
        <v>200</v>
      </c>
      <c r="B10" s="44" t="s">
        <v>201</v>
      </c>
      <c r="C10" s="44" t="s">
        <v>202</v>
      </c>
      <c r="D10" s="44" t="s">
        <v>197</v>
      </c>
      <c r="E10" s="45" t="s">
        <v>198</v>
      </c>
      <c r="F10" s="36">
        <v>968.01</v>
      </c>
      <c r="G10" s="46">
        <v>968.01</v>
      </c>
      <c r="H10" s="36">
        <v>968.01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14.25">
      <c r="A11" s="44"/>
      <c r="B11" s="44" t="s">
        <v>201</v>
      </c>
      <c r="C11" s="44" t="s">
        <v>202</v>
      </c>
      <c r="D11" s="44" t="s">
        <v>199</v>
      </c>
      <c r="E11" s="45" t="s">
        <v>198</v>
      </c>
      <c r="F11" s="36">
        <v>5.68</v>
      </c>
      <c r="G11" s="46">
        <v>5.68</v>
      </c>
      <c r="H11" s="36"/>
      <c r="I11" s="36">
        <v>5.68</v>
      </c>
      <c r="J11" s="36"/>
      <c r="K11" s="36">
        <v>1.68</v>
      </c>
      <c r="L11" s="36"/>
      <c r="M11" s="36"/>
      <c r="N11" s="36">
        <v>4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ht="14.25">
      <c r="A12" s="44"/>
      <c r="B12" s="44" t="s">
        <v>203</v>
      </c>
      <c r="C12" s="44" t="s">
        <v>202</v>
      </c>
      <c r="D12" s="44" t="s">
        <v>197</v>
      </c>
      <c r="E12" s="45" t="s">
        <v>198</v>
      </c>
      <c r="F12" s="36">
        <v>16.6</v>
      </c>
      <c r="G12" s="46">
        <v>16.6</v>
      </c>
      <c r="H12" s="36"/>
      <c r="I12" s="36">
        <v>16.6</v>
      </c>
      <c r="J12" s="36"/>
      <c r="K12" s="36">
        <v>16.6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24" ht="14.25">
      <c r="A13" s="44"/>
      <c r="B13" s="44" t="s">
        <v>201</v>
      </c>
      <c r="C13" s="44" t="s">
        <v>202</v>
      </c>
      <c r="D13" s="44" t="s">
        <v>197</v>
      </c>
      <c r="E13" s="45" t="s">
        <v>198</v>
      </c>
      <c r="F13" s="36">
        <v>4</v>
      </c>
      <c r="G13" s="46">
        <v>4</v>
      </c>
      <c r="H13" s="36"/>
      <c r="I13" s="36">
        <v>4</v>
      </c>
      <c r="J13" s="36"/>
      <c r="K13" s="36"/>
      <c r="L13" s="36"/>
      <c r="M13" s="36"/>
      <c r="N13" s="36">
        <v>4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14.25">
      <c r="A14" s="44"/>
      <c r="B14" s="44" t="s">
        <v>201</v>
      </c>
      <c r="C14" s="44" t="s">
        <v>202</v>
      </c>
      <c r="D14" s="44" t="s">
        <v>197</v>
      </c>
      <c r="E14" s="45" t="s">
        <v>198</v>
      </c>
      <c r="F14" s="36">
        <v>107.14</v>
      </c>
      <c r="G14" s="46">
        <v>67.14</v>
      </c>
      <c r="H14" s="36">
        <v>48.42</v>
      </c>
      <c r="I14" s="36">
        <v>18.72</v>
      </c>
      <c r="J14" s="36"/>
      <c r="K14" s="36">
        <v>18.72</v>
      </c>
      <c r="L14" s="36"/>
      <c r="M14" s="36"/>
      <c r="N14" s="36"/>
      <c r="O14" s="36"/>
      <c r="P14" s="36"/>
      <c r="Q14" s="36"/>
      <c r="R14" s="36"/>
      <c r="S14" s="36"/>
      <c r="T14" s="36">
        <v>40</v>
      </c>
      <c r="U14" s="36"/>
      <c r="V14" s="36"/>
      <c r="W14" s="36"/>
      <c r="X14" s="36"/>
    </row>
    <row r="15" spans="1:24" ht="14.25">
      <c r="A15" s="44"/>
      <c r="B15" s="44" t="s">
        <v>201</v>
      </c>
      <c r="C15" s="44" t="s">
        <v>202</v>
      </c>
      <c r="D15" s="44" t="s">
        <v>197</v>
      </c>
      <c r="E15" s="45" t="s">
        <v>198</v>
      </c>
      <c r="F15" s="36">
        <v>136.2</v>
      </c>
      <c r="G15" s="4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>
        <v>136.2</v>
      </c>
      <c r="T15" s="36"/>
      <c r="U15" s="36"/>
      <c r="V15" s="36"/>
      <c r="W15" s="36"/>
      <c r="X15" s="36"/>
    </row>
  </sheetData>
  <mergeCells count="22">
    <mergeCell ref="A2:X2"/>
    <mergeCell ref="A4:C4"/>
    <mergeCell ref="D4:D6"/>
    <mergeCell ref="E4:E6"/>
    <mergeCell ref="F4:F6"/>
    <mergeCell ref="G4:O4"/>
    <mergeCell ref="P4:P6"/>
    <mergeCell ref="Q4:Q6"/>
    <mergeCell ref="R4:R6"/>
    <mergeCell ref="S4:S6"/>
    <mergeCell ref="T4:U4"/>
    <mergeCell ref="V4:V6"/>
    <mergeCell ref="W4:W6"/>
    <mergeCell ref="X4:X6"/>
    <mergeCell ref="A5:A6"/>
    <mergeCell ref="B5:B6"/>
    <mergeCell ref="C5:C6"/>
    <mergeCell ref="G5:G6"/>
    <mergeCell ref="H5:H6"/>
    <mergeCell ref="I5:O5"/>
    <mergeCell ref="T5:T6"/>
    <mergeCell ref="U5:U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"/>
  <sheetViews>
    <sheetView workbookViewId="0" topLeftCell="A1">
      <selection activeCell="E19" sqref="E19"/>
    </sheetView>
  </sheetViews>
  <sheetFormatPr defaultColWidth="9.00390625" defaultRowHeight="14.25"/>
  <sheetData>
    <row r="1" spans="1:22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2" t="s">
        <v>116</v>
      </c>
    </row>
    <row r="2" spans="1:22" ht="25.5">
      <c r="A2" s="110" t="s">
        <v>117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</row>
    <row r="3" spans="1:22" ht="14.25">
      <c r="A3" s="47" t="s">
        <v>193</v>
      </c>
      <c r="B3" s="47"/>
      <c r="C3" s="47"/>
      <c r="D3" s="41"/>
      <c r="E3" s="48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9" t="s">
        <v>78</v>
      </c>
    </row>
    <row r="4" spans="1:22" ht="14.25">
      <c r="A4" s="111" t="s">
        <v>106</v>
      </c>
      <c r="B4" s="111"/>
      <c r="C4" s="111"/>
      <c r="D4" s="117" t="s">
        <v>79</v>
      </c>
      <c r="E4" s="111" t="s">
        <v>118</v>
      </c>
      <c r="F4" s="111" t="s">
        <v>119</v>
      </c>
      <c r="G4" s="111" t="s">
        <v>120</v>
      </c>
      <c r="H4" s="111"/>
      <c r="I4" s="111"/>
      <c r="J4" s="111"/>
      <c r="K4" s="111"/>
      <c r="L4" s="111"/>
      <c r="M4" s="111" t="s">
        <v>121</v>
      </c>
      <c r="N4" s="111"/>
      <c r="O4" s="111"/>
      <c r="P4" s="111"/>
      <c r="Q4" s="111"/>
      <c r="R4" s="111"/>
      <c r="S4" s="111"/>
      <c r="T4" s="111" t="s">
        <v>122</v>
      </c>
      <c r="U4" s="111"/>
      <c r="V4" s="117"/>
    </row>
    <row r="5" spans="1:22" ht="24">
      <c r="A5" s="27" t="s">
        <v>111</v>
      </c>
      <c r="B5" s="27" t="s">
        <v>112</v>
      </c>
      <c r="C5" s="27" t="s">
        <v>113</v>
      </c>
      <c r="D5" s="111"/>
      <c r="E5" s="111"/>
      <c r="F5" s="111"/>
      <c r="G5" s="27" t="s">
        <v>96</v>
      </c>
      <c r="H5" s="27" t="s">
        <v>123</v>
      </c>
      <c r="I5" s="27" t="s">
        <v>124</v>
      </c>
      <c r="J5" s="27" t="s">
        <v>125</v>
      </c>
      <c r="K5" s="27" t="s">
        <v>126</v>
      </c>
      <c r="L5" s="27" t="s">
        <v>127</v>
      </c>
      <c r="M5" s="27" t="s">
        <v>96</v>
      </c>
      <c r="N5" s="27" t="s">
        <v>128</v>
      </c>
      <c r="O5" s="27" t="s">
        <v>129</v>
      </c>
      <c r="P5" s="27" t="s">
        <v>130</v>
      </c>
      <c r="Q5" s="27" t="s">
        <v>131</v>
      </c>
      <c r="R5" s="27" t="s">
        <v>132</v>
      </c>
      <c r="S5" s="27" t="s">
        <v>133</v>
      </c>
      <c r="T5" s="27" t="s">
        <v>96</v>
      </c>
      <c r="U5" s="27" t="s">
        <v>134</v>
      </c>
      <c r="V5" s="27" t="s">
        <v>135</v>
      </c>
    </row>
    <row r="6" spans="1:22" ht="14.25">
      <c r="A6" s="30" t="s">
        <v>102</v>
      </c>
      <c r="B6" s="30" t="s">
        <v>102</v>
      </c>
      <c r="C6" s="30" t="s">
        <v>102</v>
      </c>
      <c r="D6" s="30" t="s">
        <v>102</v>
      </c>
      <c r="E6" s="30" t="s">
        <v>102</v>
      </c>
      <c r="F6" s="31">
        <v>1</v>
      </c>
      <c r="G6" s="30">
        <v>2</v>
      </c>
      <c r="H6" s="30">
        <v>3</v>
      </c>
      <c r="I6" s="30">
        <v>4</v>
      </c>
      <c r="J6" s="30">
        <v>5</v>
      </c>
      <c r="K6" s="30">
        <v>6</v>
      </c>
      <c r="L6" s="30">
        <v>7</v>
      </c>
      <c r="M6" s="30">
        <v>8</v>
      </c>
      <c r="N6" s="30">
        <v>9</v>
      </c>
      <c r="O6" s="30">
        <v>10</v>
      </c>
      <c r="P6" s="30">
        <v>11</v>
      </c>
      <c r="Q6" s="30">
        <v>12</v>
      </c>
      <c r="R6" s="30">
        <v>13</v>
      </c>
      <c r="S6" s="30">
        <v>14</v>
      </c>
      <c r="T6" s="30">
        <v>15</v>
      </c>
      <c r="U6" s="30">
        <v>16</v>
      </c>
      <c r="V6" s="30">
        <v>17</v>
      </c>
    </row>
    <row r="7" spans="1:22" ht="14.25">
      <c r="A7" s="44"/>
      <c r="B7" s="51"/>
      <c r="C7" s="34"/>
      <c r="D7" s="34"/>
      <c r="E7" s="34"/>
      <c r="F7" s="35">
        <v>624.8</v>
      </c>
      <c r="G7" s="35">
        <v>1104.21</v>
      </c>
      <c r="H7" s="35">
        <v>624.8</v>
      </c>
      <c r="I7" s="35">
        <v>117.89</v>
      </c>
      <c r="J7" s="36">
        <v>225.32</v>
      </c>
      <c r="K7" s="37"/>
      <c r="L7" s="35">
        <v>136.2</v>
      </c>
      <c r="M7" s="35"/>
      <c r="N7" s="35"/>
      <c r="O7" s="35"/>
      <c r="P7" s="35"/>
      <c r="Q7" s="35"/>
      <c r="R7" s="35"/>
      <c r="S7" s="35"/>
      <c r="T7" s="35"/>
      <c r="U7" s="35"/>
      <c r="V7" s="36"/>
    </row>
    <row r="8" spans="1:22" ht="24">
      <c r="A8" s="44" t="s">
        <v>204</v>
      </c>
      <c r="B8" s="51" t="s">
        <v>115</v>
      </c>
      <c r="C8" s="34" t="s">
        <v>205</v>
      </c>
      <c r="D8" s="34" t="s">
        <v>199</v>
      </c>
      <c r="E8" s="34" t="s">
        <v>195</v>
      </c>
      <c r="F8" s="35">
        <v>624.8</v>
      </c>
      <c r="G8" s="35">
        <v>1104.21</v>
      </c>
      <c r="H8" s="35">
        <v>624.8</v>
      </c>
      <c r="I8" s="35">
        <v>117.89</v>
      </c>
      <c r="J8" s="36">
        <v>225.32</v>
      </c>
      <c r="K8" s="37"/>
      <c r="L8" s="35">
        <v>136.2</v>
      </c>
      <c r="M8" s="35"/>
      <c r="N8" s="35"/>
      <c r="O8" s="35"/>
      <c r="P8" s="35"/>
      <c r="Q8" s="35"/>
      <c r="R8" s="35"/>
      <c r="S8" s="35"/>
      <c r="T8" s="35"/>
      <c r="U8" s="35"/>
      <c r="V8" s="36"/>
    </row>
  </sheetData>
  <mergeCells count="8">
    <mergeCell ref="A2:V2"/>
    <mergeCell ref="A4:C4"/>
    <mergeCell ref="D4:D5"/>
    <mergeCell ref="E4:E5"/>
    <mergeCell ref="F4:F5"/>
    <mergeCell ref="G4:L4"/>
    <mergeCell ref="M4:S4"/>
    <mergeCell ref="T4:V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B1">
      <selection activeCell="M18" sqref="M18"/>
    </sheetView>
  </sheetViews>
  <sheetFormatPr defaultColWidth="9.00390625" defaultRowHeight="14.25"/>
  <sheetData>
    <row r="1" spans="1:18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2" t="s">
        <v>136</v>
      </c>
    </row>
    <row r="2" spans="1:18" ht="25.5">
      <c r="A2" s="110" t="s">
        <v>137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52" t="s">
        <v>193</v>
      </c>
      <c r="B3" s="52"/>
      <c r="C3" s="52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22" t="s">
        <v>78</v>
      </c>
    </row>
    <row r="4" spans="1:18" ht="14.25">
      <c r="A4" s="111" t="s">
        <v>106</v>
      </c>
      <c r="B4" s="111"/>
      <c r="C4" s="111"/>
      <c r="D4" s="111" t="s">
        <v>79</v>
      </c>
      <c r="E4" s="111" t="s">
        <v>118</v>
      </c>
      <c r="F4" s="111" t="s">
        <v>81</v>
      </c>
      <c r="G4" s="111" t="s">
        <v>138</v>
      </c>
      <c r="H4" s="111" t="s">
        <v>139</v>
      </c>
      <c r="I4" s="111"/>
      <c r="J4" s="111" t="s">
        <v>140</v>
      </c>
      <c r="K4" s="111" t="s">
        <v>141</v>
      </c>
      <c r="L4" s="111"/>
      <c r="M4" s="111"/>
      <c r="N4" s="111"/>
      <c r="O4" s="111"/>
      <c r="P4" s="111"/>
      <c r="Q4" s="111"/>
      <c r="R4" s="111"/>
    </row>
    <row r="5" spans="1:18" ht="36">
      <c r="A5" s="29" t="s">
        <v>111</v>
      </c>
      <c r="B5" s="29" t="s">
        <v>112</v>
      </c>
      <c r="C5" s="29" t="s">
        <v>113</v>
      </c>
      <c r="D5" s="111"/>
      <c r="E5" s="111"/>
      <c r="F5" s="111"/>
      <c r="G5" s="111"/>
      <c r="H5" s="29" t="s">
        <v>142</v>
      </c>
      <c r="I5" s="29" t="s">
        <v>143</v>
      </c>
      <c r="J5" s="111"/>
      <c r="K5" s="29" t="s">
        <v>144</v>
      </c>
      <c r="L5" s="29" t="s">
        <v>145</v>
      </c>
      <c r="M5" s="29" t="s">
        <v>146</v>
      </c>
      <c r="N5" s="29" t="s">
        <v>147</v>
      </c>
      <c r="O5" s="29" t="s">
        <v>148</v>
      </c>
      <c r="P5" s="29" t="s">
        <v>149</v>
      </c>
      <c r="Q5" s="29" t="s">
        <v>150</v>
      </c>
      <c r="R5" s="29" t="s">
        <v>151</v>
      </c>
    </row>
    <row r="6" spans="1:18" ht="14.25">
      <c r="A6" s="55" t="s">
        <v>102</v>
      </c>
      <c r="B6" s="55" t="s">
        <v>102</v>
      </c>
      <c r="C6" s="56" t="s">
        <v>102</v>
      </c>
      <c r="D6" s="56" t="s">
        <v>102</v>
      </c>
      <c r="E6" s="55" t="s">
        <v>102</v>
      </c>
      <c r="F6" s="55">
        <v>1</v>
      </c>
      <c r="G6" s="56">
        <v>2</v>
      </c>
      <c r="H6" s="56">
        <v>3</v>
      </c>
      <c r="I6" s="56">
        <v>4</v>
      </c>
      <c r="J6" s="56">
        <v>5</v>
      </c>
      <c r="K6" s="55">
        <v>6</v>
      </c>
      <c r="L6" s="56">
        <v>7</v>
      </c>
      <c r="M6" s="56">
        <v>8</v>
      </c>
      <c r="N6" s="56">
        <v>9</v>
      </c>
      <c r="O6" s="56">
        <v>10</v>
      </c>
      <c r="P6" s="55">
        <v>11</v>
      </c>
      <c r="Q6" s="55">
        <v>12</v>
      </c>
      <c r="R6" s="56">
        <v>13</v>
      </c>
    </row>
    <row r="7" spans="1:18" ht="14.25">
      <c r="A7" s="44"/>
      <c r="B7" s="51"/>
      <c r="C7" s="34"/>
      <c r="D7" s="34"/>
      <c r="E7" s="34"/>
      <c r="F7" s="35">
        <v>107.14</v>
      </c>
      <c r="G7" s="35">
        <v>16.59</v>
      </c>
      <c r="H7" s="35">
        <v>21</v>
      </c>
      <c r="I7" s="36"/>
      <c r="J7" s="57"/>
      <c r="K7" s="37">
        <v>47.08</v>
      </c>
      <c r="L7" s="36"/>
      <c r="M7" s="37"/>
      <c r="N7" s="35"/>
      <c r="O7" s="35">
        <v>22.47</v>
      </c>
      <c r="P7" s="35"/>
      <c r="Q7" s="35"/>
      <c r="R7" s="36"/>
    </row>
    <row r="8" spans="1:18" ht="21.75" customHeight="1">
      <c r="A8" s="44" t="s">
        <v>200</v>
      </c>
      <c r="B8" s="51" t="s">
        <v>201</v>
      </c>
      <c r="C8" s="34" t="s">
        <v>202</v>
      </c>
      <c r="D8" s="34" t="s">
        <v>197</v>
      </c>
      <c r="E8" s="34" t="s">
        <v>194</v>
      </c>
      <c r="F8" s="35">
        <v>107.14</v>
      </c>
      <c r="G8" s="35">
        <v>16.59</v>
      </c>
      <c r="H8" s="35">
        <v>21</v>
      </c>
      <c r="I8" s="36"/>
      <c r="J8" s="57"/>
      <c r="K8" s="37">
        <v>47.08</v>
      </c>
      <c r="L8" s="36"/>
      <c r="M8" s="37"/>
      <c r="N8" s="35"/>
      <c r="O8" s="35">
        <v>22.47</v>
      </c>
      <c r="P8" s="35"/>
      <c r="Q8" s="35"/>
      <c r="R8" s="36"/>
    </row>
  </sheetData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D18" sqref="D18"/>
    </sheetView>
  </sheetViews>
  <sheetFormatPr defaultColWidth="9.00390625" defaultRowHeight="14.25"/>
  <cols>
    <col min="4" max="6" width="8.625" style="0" customWidth="1"/>
    <col min="7" max="13" width="8.50390625" style="0" customWidth="1"/>
    <col min="15" max="15" width="7.625" style="0" customWidth="1"/>
    <col min="16" max="24" width="6.875" style="0" customWidth="1"/>
  </cols>
  <sheetData>
    <row r="1" spans="1:24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2" t="s">
        <v>152</v>
      </c>
    </row>
    <row r="2" spans="1:24" ht="25.5">
      <c r="A2" s="110" t="s">
        <v>153</v>
      </c>
      <c r="B2" s="110"/>
      <c r="C2" s="110"/>
      <c r="D2" s="110"/>
      <c r="E2" s="110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ht="14.25">
      <c r="A3" s="52" t="s">
        <v>193</v>
      </c>
      <c r="B3" s="58"/>
      <c r="C3" s="5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2" t="s">
        <v>78</v>
      </c>
    </row>
    <row r="4" spans="1:24" ht="14.25">
      <c r="A4" s="118" t="s">
        <v>79</v>
      </c>
      <c r="B4" s="118" t="s">
        <v>80</v>
      </c>
      <c r="C4" s="118" t="s">
        <v>154</v>
      </c>
      <c r="D4" s="118" t="s">
        <v>155</v>
      </c>
      <c r="E4" s="118" t="s">
        <v>156</v>
      </c>
      <c r="F4" s="30" t="s">
        <v>157</v>
      </c>
      <c r="G4" s="116" t="s">
        <v>158</v>
      </c>
      <c r="H4" s="116"/>
      <c r="I4" s="116"/>
      <c r="J4" s="116"/>
      <c r="K4" s="116"/>
      <c r="L4" s="116"/>
      <c r="M4" s="116"/>
      <c r="N4" s="116"/>
      <c r="O4" s="116"/>
      <c r="P4" s="123"/>
      <c r="Q4" s="123"/>
      <c r="R4" s="123"/>
      <c r="S4" s="123"/>
      <c r="T4" s="123"/>
      <c r="U4" s="123"/>
      <c r="V4" s="123"/>
      <c r="W4" s="123"/>
      <c r="X4" s="123"/>
    </row>
    <row r="5" spans="1:24" ht="14.25">
      <c r="A5" s="118"/>
      <c r="B5" s="118"/>
      <c r="C5" s="118"/>
      <c r="D5" s="118"/>
      <c r="E5" s="118"/>
      <c r="F5" s="111" t="s">
        <v>81</v>
      </c>
      <c r="G5" s="119" t="s">
        <v>82</v>
      </c>
      <c r="H5" s="119"/>
      <c r="I5" s="120"/>
      <c r="J5" s="120"/>
      <c r="K5" s="120"/>
      <c r="L5" s="120"/>
      <c r="M5" s="120"/>
      <c r="N5" s="120"/>
      <c r="O5" s="121"/>
      <c r="P5" s="118" t="s">
        <v>83</v>
      </c>
      <c r="Q5" s="118" t="s">
        <v>84</v>
      </c>
      <c r="R5" s="118" t="s">
        <v>85</v>
      </c>
      <c r="S5" s="111" t="s">
        <v>86</v>
      </c>
      <c r="T5" s="111" t="s">
        <v>87</v>
      </c>
      <c r="U5" s="111"/>
      <c r="V5" s="111" t="s">
        <v>88</v>
      </c>
      <c r="W5" s="118" t="s">
        <v>110</v>
      </c>
      <c r="X5" s="111" t="s">
        <v>90</v>
      </c>
    </row>
    <row r="6" spans="1:24" ht="14.25" customHeight="1">
      <c r="A6" s="118"/>
      <c r="B6" s="118"/>
      <c r="C6" s="118"/>
      <c r="D6" s="118"/>
      <c r="E6" s="118"/>
      <c r="F6" s="111"/>
      <c r="G6" s="122" t="s">
        <v>91</v>
      </c>
      <c r="H6" s="111" t="s">
        <v>92</v>
      </c>
      <c r="I6" s="114" t="s">
        <v>93</v>
      </c>
      <c r="J6" s="111"/>
      <c r="K6" s="111"/>
      <c r="L6" s="111"/>
      <c r="M6" s="111"/>
      <c r="N6" s="111"/>
      <c r="O6" s="118"/>
      <c r="P6" s="118"/>
      <c r="Q6" s="118"/>
      <c r="R6" s="118"/>
      <c r="S6" s="118"/>
      <c r="T6" s="111"/>
      <c r="U6" s="111"/>
      <c r="V6" s="111"/>
      <c r="W6" s="118"/>
      <c r="X6" s="111"/>
    </row>
    <row r="7" spans="1:24" ht="36">
      <c r="A7" s="118"/>
      <c r="B7" s="118"/>
      <c r="C7" s="118"/>
      <c r="D7" s="118"/>
      <c r="E7" s="118"/>
      <c r="F7" s="111"/>
      <c r="G7" s="122"/>
      <c r="H7" s="111"/>
      <c r="I7" s="60" t="s">
        <v>96</v>
      </c>
      <c r="J7" s="61" t="s">
        <v>97</v>
      </c>
      <c r="K7" s="62" t="s">
        <v>159</v>
      </c>
      <c r="L7" s="62" t="s">
        <v>99</v>
      </c>
      <c r="M7" s="62" t="s">
        <v>100</v>
      </c>
      <c r="N7" s="62" t="s">
        <v>160</v>
      </c>
      <c r="O7" s="65" t="s">
        <v>86</v>
      </c>
      <c r="P7" s="118"/>
      <c r="Q7" s="118"/>
      <c r="R7" s="118"/>
      <c r="S7" s="118"/>
      <c r="T7" s="66" t="s">
        <v>94</v>
      </c>
      <c r="U7" s="66" t="s">
        <v>95</v>
      </c>
      <c r="V7" s="111"/>
      <c r="W7" s="118"/>
      <c r="X7" s="112"/>
    </row>
    <row r="8" spans="1:24" ht="14.25">
      <c r="A8" s="67" t="s">
        <v>102</v>
      </c>
      <c r="B8" s="67" t="s">
        <v>102</v>
      </c>
      <c r="C8" s="67" t="s">
        <v>102</v>
      </c>
      <c r="D8" s="67" t="s">
        <v>102</v>
      </c>
      <c r="E8" s="68" t="s">
        <v>102</v>
      </c>
      <c r="F8" s="31">
        <v>1</v>
      </c>
      <c r="G8" s="61">
        <v>3</v>
      </c>
      <c r="H8" s="27">
        <v>4</v>
      </c>
      <c r="I8" s="29">
        <v>5</v>
      </c>
      <c r="J8" s="27">
        <v>6</v>
      </c>
      <c r="K8" s="28">
        <v>7</v>
      </c>
      <c r="L8" s="27">
        <v>8</v>
      </c>
      <c r="M8" s="27">
        <v>9</v>
      </c>
      <c r="N8" s="28">
        <v>10</v>
      </c>
      <c r="O8" s="50">
        <v>11</v>
      </c>
      <c r="P8" s="50">
        <v>12</v>
      </c>
      <c r="Q8" s="50">
        <v>13</v>
      </c>
      <c r="R8" s="61">
        <v>14</v>
      </c>
      <c r="S8" s="50">
        <v>15</v>
      </c>
      <c r="T8" s="50">
        <v>16</v>
      </c>
      <c r="U8" s="50">
        <v>17</v>
      </c>
      <c r="V8" s="61">
        <v>18</v>
      </c>
      <c r="W8" s="69">
        <v>19</v>
      </c>
      <c r="X8" s="33">
        <v>20</v>
      </c>
    </row>
    <row r="9" spans="1:24" ht="14.25">
      <c r="A9" s="70"/>
      <c r="B9" s="71"/>
      <c r="C9" s="72"/>
      <c r="D9" s="72"/>
      <c r="E9" s="72"/>
      <c r="F9" s="73">
        <v>20.6</v>
      </c>
      <c r="G9" s="74">
        <v>20.6</v>
      </c>
      <c r="H9" s="75"/>
      <c r="I9" s="74">
        <v>20.6</v>
      </c>
      <c r="J9" s="76"/>
      <c r="K9" s="76">
        <v>16.6</v>
      </c>
      <c r="L9" s="76"/>
      <c r="M9" s="76"/>
      <c r="N9" s="76">
        <v>4</v>
      </c>
      <c r="O9" s="76"/>
      <c r="P9" s="76"/>
      <c r="Q9" s="76"/>
      <c r="R9" s="76"/>
      <c r="S9" s="76"/>
      <c r="T9" s="76"/>
      <c r="U9" s="76"/>
      <c r="V9" s="76"/>
      <c r="W9" s="76"/>
      <c r="X9" s="77"/>
    </row>
    <row r="10" spans="1:24" ht="24">
      <c r="A10" s="70" t="s">
        <v>199</v>
      </c>
      <c r="B10" s="71" t="s">
        <v>194</v>
      </c>
      <c r="C10" s="72" t="s">
        <v>206</v>
      </c>
      <c r="D10" s="72" t="s">
        <v>208</v>
      </c>
      <c r="E10" s="72" t="s">
        <v>198</v>
      </c>
      <c r="F10" s="73">
        <v>4</v>
      </c>
      <c r="G10" s="74">
        <v>4</v>
      </c>
      <c r="H10" s="75"/>
      <c r="I10" s="74">
        <v>4</v>
      </c>
      <c r="J10" s="76"/>
      <c r="K10" s="76"/>
      <c r="L10" s="76"/>
      <c r="M10" s="76"/>
      <c r="N10" s="76">
        <v>4</v>
      </c>
      <c r="O10" s="76"/>
      <c r="P10" s="76"/>
      <c r="Q10" s="76"/>
      <c r="R10" s="76"/>
      <c r="S10" s="76"/>
      <c r="T10" s="76"/>
      <c r="U10" s="76"/>
      <c r="V10" s="76"/>
      <c r="W10" s="76"/>
      <c r="X10" s="77"/>
    </row>
    <row r="11" spans="1:24" ht="24">
      <c r="A11" s="70"/>
      <c r="B11" s="71" t="s">
        <v>194</v>
      </c>
      <c r="C11" s="72" t="s">
        <v>207</v>
      </c>
      <c r="D11" s="72" t="s">
        <v>208</v>
      </c>
      <c r="E11" s="72" t="s">
        <v>198</v>
      </c>
      <c r="F11" s="73">
        <v>16.6</v>
      </c>
      <c r="G11" s="74">
        <v>16.6</v>
      </c>
      <c r="H11" s="75"/>
      <c r="I11" s="74">
        <v>16.6</v>
      </c>
      <c r="J11" s="76"/>
      <c r="K11" s="76">
        <v>16.6</v>
      </c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</row>
  </sheetData>
  <mergeCells count="20">
    <mergeCell ref="A2:X2"/>
    <mergeCell ref="A4:A7"/>
    <mergeCell ref="B4:B7"/>
    <mergeCell ref="C4:C7"/>
    <mergeCell ref="D4:D7"/>
    <mergeCell ref="E4:E7"/>
    <mergeCell ref="G4:X4"/>
    <mergeCell ref="F5:F7"/>
    <mergeCell ref="G5:O5"/>
    <mergeCell ref="G6:G7"/>
    <mergeCell ref="H6:H7"/>
    <mergeCell ref="I6:O6"/>
    <mergeCell ref="P5:P7"/>
    <mergeCell ref="Q5:Q7"/>
    <mergeCell ref="R5:R7"/>
    <mergeCell ref="S5:S7"/>
    <mergeCell ref="T5:U6"/>
    <mergeCell ref="V5:V7"/>
    <mergeCell ref="W5:W7"/>
    <mergeCell ref="X5:X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"/>
  <sheetViews>
    <sheetView workbookViewId="0" topLeftCell="D1">
      <selection activeCell="G16" sqref="G16"/>
    </sheetView>
  </sheetViews>
  <sheetFormatPr defaultColWidth="9.00390625" defaultRowHeight="14.25"/>
  <sheetData>
    <row r="1" spans="1:23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2" t="s">
        <v>162</v>
      </c>
    </row>
    <row r="2" spans="1:23" ht="25.5">
      <c r="A2" s="110" t="s">
        <v>163</v>
      </c>
      <c r="B2" s="110"/>
      <c r="C2" s="110"/>
      <c r="D2" s="110"/>
      <c r="E2" s="110"/>
      <c r="F2" s="11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23" ht="14.25">
      <c r="A3" s="91" t="s">
        <v>77</v>
      </c>
      <c r="B3" s="91"/>
      <c r="C3" s="91"/>
      <c r="D3" s="78" t="s">
        <v>209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2"/>
      <c r="T3" s="2"/>
      <c r="U3" s="2"/>
      <c r="V3" s="2"/>
      <c r="W3" s="21" t="s">
        <v>78</v>
      </c>
    </row>
    <row r="4" spans="1:23" ht="14.25">
      <c r="A4" s="92" t="s">
        <v>106</v>
      </c>
      <c r="B4" s="92"/>
      <c r="C4" s="93"/>
      <c r="D4" s="122" t="s">
        <v>79</v>
      </c>
      <c r="E4" s="122" t="s">
        <v>118</v>
      </c>
      <c r="F4" s="122" t="s">
        <v>81</v>
      </c>
      <c r="G4" s="63" t="s">
        <v>164</v>
      </c>
      <c r="H4" s="63"/>
      <c r="I4" s="63"/>
      <c r="J4" s="122"/>
      <c r="K4" s="63" t="s">
        <v>157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ht="33.75">
      <c r="A5" s="80" t="s">
        <v>111</v>
      </c>
      <c r="B5" s="80" t="s">
        <v>112</v>
      </c>
      <c r="C5" s="81" t="s">
        <v>113</v>
      </c>
      <c r="D5" s="122"/>
      <c r="E5" s="122"/>
      <c r="F5" s="63"/>
      <c r="G5" s="83" t="s">
        <v>96</v>
      </c>
      <c r="H5" s="80" t="s">
        <v>165</v>
      </c>
      <c r="I5" s="80" t="s">
        <v>166</v>
      </c>
      <c r="J5" s="80" t="s">
        <v>167</v>
      </c>
      <c r="K5" s="82" t="s">
        <v>96</v>
      </c>
      <c r="L5" s="82" t="s">
        <v>161</v>
      </c>
      <c r="M5" s="82" t="s">
        <v>168</v>
      </c>
      <c r="N5" s="82" t="s">
        <v>169</v>
      </c>
      <c r="O5" s="82" t="s">
        <v>170</v>
      </c>
      <c r="P5" s="82" t="s">
        <v>171</v>
      </c>
      <c r="Q5" s="82" t="s">
        <v>172</v>
      </c>
      <c r="R5" s="82" t="s">
        <v>173</v>
      </c>
      <c r="S5" s="82" t="s">
        <v>174</v>
      </c>
      <c r="T5" s="82" t="s">
        <v>175</v>
      </c>
      <c r="U5" s="82" t="s">
        <v>176</v>
      </c>
      <c r="V5" s="82" t="s">
        <v>177</v>
      </c>
      <c r="W5" s="82" t="s">
        <v>178</v>
      </c>
    </row>
    <row r="6" spans="1:23" ht="14.25">
      <c r="A6" s="56" t="s">
        <v>102</v>
      </c>
      <c r="B6" s="55" t="s">
        <v>102</v>
      </c>
      <c r="C6" s="55" t="s">
        <v>102</v>
      </c>
      <c r="D6" s="55" t="s">
        <v>102</v>
      </c>
      <c r="E6" s="56" t="s">
        <v>102</v>
      </c>
      <c r="F6" s="55">
        <v>1</v>
      </c>
      <c r="G6" s="55">
        <v>2</v>
      </c>
      <c r="H6" s="55">
        <v>3</v>
      </c>
      <c r="I6" s="56">
        <v>4</v>
      </c>
      <c r="J6" s="55">
        <v>5</v>
      </c>
      <c r="K6" s="28">
        <v>6</v>
      </c>
      <c r="L6" s="29">
        <v>7</v>
      </c>
      <c r="M6" s="28">
        <v>8</v>
      </c>
      <c r="N6" s="28">
        <v>9</v>
      </c>
      <c r="O6" s="28">
        <v>10</v>
      </c>
      <c r="P6" s="28">
        <v>11</v>
      </c>
      <c r="Q6" s="28">
        <v>12</v>
      </c>
      <c r="R6" s="29">
        <v>13</v>
      </c>
      <c r="S6" s="29">
        <v>14</v>
      </c>
      <c r="T6" s="84">
        <v>15</v>
      </c>
      <c r="U6" s="84">
        <v>16</v>
      </c>
      <c r="V6" s="84">
        <v>17</v>
      </c>
      <c r="W6" s="84">
        <v>18</v>
      </c>
    </row>
    <row r="7" spans="1:23" ht="23.25" customHeight="1">
      <c r="A7" s="85" t="s">
        <v>210</v>
      </c>
      <c r="B7" s="86" t="s">
        <v>211</v>
      </c>
      <c r="C7" s="87" t="s">
        <v>212</v>
      </c>
      <c r="D7" s="88" t="s">
        <v>213</v>
      </c>
      <c r="E7" s="88" t="s">
        <v>194</v>
      </c>
      <c r="F7" s="89">
        <v>1016.43</v>
      </c>
      <c r="G7" s="94">
        <v>1016.43</v>
      </c>
      <c r="H7" s="95">
        <v>968.01</v>
      </c>
      <c r="I7" s="95">
        <v>48.42</v>
      </c>
      <c r="J7" s="95"/>
      <c r="K7" s="95"/>
      <c r="L7" s="95"/>
      <c r="M7" s="89"/>
      <c r="N7" s="94"/>
      <c r="O7" s="89"/>
      <c r="P7" s="94"/>
      <c r="Q7" s="95"/>
      <c r="R7" s="95"/>
      <c r="S7" s="95"/>
      <c r="T7" s="74"/>
      <c r="U7" s="96"/>
      <c r="V7" s="96"/>
      <c r="W7" s="96"/>
    </row>
  </sheetData>
  <mergeCells count="8">
    <mergeCell ref="A2:W2"/>
    <mergeCell ref="A3:C3"/>
    <mergeCell ref="A4:C4"/>
    <mergeCell ref="D4:D5"/>
    <mergeCell ref="E4:E5"/>
    <mergeCell ref="F4:F5"/>
    <mergeCell ref="G4:J4"/>
    <mergeCell ref="K4:W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8"/>
  <sheetViews>
    <sheetView workbookViewId="0" topLeftCell="A1">
      <selection activeCell="H26" sqref="H26"/>
    </sheetView>
  </sheetViews>
  <sheetFormatPr defaultColWidth="9.00390625" defaultRowHeight="14.25"/>
  <sheetData>
    <row r="1" spans="1:23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2" t="s">
        <v>179</v>
      </c>
    </row>
    <row r="2" spans="1:23" ht="25.5">
      <c r="A2" s="110" t="s">
        <v>180</v>
      </c>
      <c r="B2" s="110"/>
      <c r="C2" s="110"/>
      <c r="D2" s="110"/>
      <c r="E2" s="110"/>
      <c r="F2" s="110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1:23" ht="14.25">
      <c r="A3" s="64" t="s">
        <v>77</v>
      </c>
      <c r="B3" s="64"/>
      <c r="C3" s="64"/>
      <c r="D3" s="41" t="s">
        <v>214</v>
      </c>
      <c r="E3" s="5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2" t="s">
        <v>78</v>
      </c>
    </row>
    <row r="4" spans="1:23" ht="14.25">
      <c r="A4" s="111" t="s">
        <v>106</v>
      </c>
      <c r="B4" s="111"/>
      <c r="C4" s="111"/>
      <c r="D4" s="117" t="s">
        <v>79</v>
      </c>
      <c r="E4" s="111" t="s">
        <v>181</v>
      </c>
      <c r="F4" s="111" t="s">
        <v>119</v>
      </c>
      <c r="G4" s="111" t="s">
        <v>164</v>
      </c>
      <c r="H4" s="111"/>
      <c r="I4" s="111"/>
      <c r="J4" s="111"/>
      <c r="K4" s="111" t="s">
        <v>157</v>
      </c>
      <c r="L4" s="111"/>
      <c r="M4" s="111"/>
      <c r="N4" s="111"/>
      <c r="O4" s="111"/>
      <c r="P4" s="111"/>
      <c r="Q4" s="111"/>
      <c r="R4" s="111"/>
      <c r="S4" s="111"/>
      <c r="T4" s="111" t="s">
        <v>175</v>
      </c>
      <c r="U4" s="111" t="s">
        <v>176</v>
      </c>
      <c r="V4" s="111" t="s">
        <v>177</v>
      </c>
      <c r="W4" s="111" t="s">
        <v>178</v>
      </c>
    </row>
    <row r="5" spans="1:23" ht="24">
      <c r="A5" s="28" t="s">
        <v>111</v>
      </c>
      <c r="B5" s="28" t="s">
        <v>112</v>
      </c>
      <c r="C5" s="29" t="s">
        <v>113</v>
      </c>
      <c r="D5" s="111"/>
      <c r="E5" s="111"/>
      <c r="F5" s="111"/>
      <c r="G5" s="29" t="s">
        <v>96</v>
      </c>
      <c r="H5" s="29" t="s">
        <v>165</v>
      </c>
      <c r="I5" s="29" t="s">
        <v>166</v>
      </c>
      <c r="J5" s="29" t="s">
        <v>167</v>
      </c>
      <c r="K5" s="29" t="s">
        <v>96</v>
      </c>
      <c r="L5" s="29" t="s">
        <v>161</v>
      </c>
      <c r="M5" s="29" t="s">
        <v>171</v>
      </c>
      <c r="N5" s="28" t="s">
        <v>169</v>
      </c>
      <c r="O5" s="28" t="s">
        <v>170</v>
      </c>
      <c r="P5" s="29" t="s">
        <v>172</v>
      </c>
      <c r="Q5" s="29" t="s">
        <v>173</v>
      </c>
      <c r="R5" s="29" t="s">
        <v>174</v>
      </c>
      <c r="S5" s="29" t="s">
        <v>167</v>
      </c>
      <c r="T5" s="111"/>
      <c r="U5" s="111"/>
      <c r="V5" s="111"/>
      <c r="W5" s="111"/>
    </row>
    <row r="6" spans="1:23" ht="14.25">
      <c r="A6" s="56" t="s">
        <v>102</v>
      </c>
      <c r="B6" s="55" t="s">
        <v>102</v>
      </c>
      <c r="C6" s="55" t="s">
        <v>102</v>
      </c>
      <c r="D6" s="55" t="s">
        <v>102</v>
      </c>
      <c r="E6" s="56" t="s">
        <v>102</v>
      </c>
      <c r="F6" s="55">
        <v>1</v>
      </c>
      <c r="G6" s="55">
        <v>2</v>
      </c>
      <c r="H6" s="56">
        <v>3</v>
      </c>
      <c r="I6" s="56">
        <v>4</v>
      </c>
      <c r="J6" s="56">
        <v>5</v>
      </c>
      <c r="K6" s="56">
        <v>6</v>
      </c>
      <c r="L6" s="56">
        <v>7</v>
      </c>
      <c r="M6" s="55">
        <v>8</v>
      </c>
      <c r="N6" s="55">
        <v>9</v>
      </c>
      <c r="O6" s="55">
        <v>10</v>
      </c>
      <c r="P6" s="56">
        <v>11</v>
      </c>
      <c r="Q6" s="56">
        <v>12</v>
      </c>
      <c r="R6" s="56">
        <v>13</v>
      </c>
      <c r="S6" s="56">
        <v>14</v>
      </c>
      <c r="T6" s="68">
        <v>15</v>
      </c>
      <c r="U6" s="68">
        <v>16</v>
      </c>
      <c r="V6" s="67">
        <v>17</v>
      </c>
      <c r="W6" s="67">
        <v>18</v>
      </c>
    </row>
    <row r="7" spans="1:23" ht="14.25">
      <c r="A7" s="44"/>
      <c r="B7" s="51"/>
      <c r="C7" s="44"/>
      <c r="D7" s="51"/>
      <c r="E7" s="44"/>
      <c r="F7" s="57">
        <v>1016.43</v>
      </c>
      <c r="G7" s="57">
        <v>1016.43</v>
      </c>
      <c r="H7" s="57">
        <v>968.01</v>
      </c>
      <c r="I7" s="57">
        <v>48.42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23" ht="23.25" customHeight="1">
      <c r="A8" s="44" t="s">
        <v>210</v>
      </c>
      <c r="B8" s="51" t="s">
        <v>115</v>
      </c>
      <c r="C8" s="44" t="s">
        <v>212</v>
      </c>
      <c r="D8" s="51" t="s">
        <v>213</v>
      </c>
      <c r="E8" s="44" t="s">
        <v>194</v>
      </c>
      <c r="F8" s="57">
        <v>1016.43</v>
      </c>
      <c r="G8" s="57">
        <v>1016.43</v>
      </c>
      <c r="H8" s="57">
        <v>968.01</v>
      </c>
      <c r="I8" s="57">
        <v>48.42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</sheetData>
  <mergeCells count="12">
    <mergeCell ref="T4:T5"/>
    <mergeCell ref="U4:U5"/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E1">
      <selection activeCell="H14" sqref="H14"/>
    </sheetView>
  </sheetViews>
  <sheetFormatPr defaultColWidth="9.00390625" defaultRowHeight="14.25"/>
  <sheetData>
    <row r="1" spans="1:15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2" t="s">
        <v>182</v>
      </c>
    </row>
    <row r="2" spans="1:15" ht="25.5">
      <c r="A2" s="110" t="s">
        <v>183</v>
      </c>
      <c r="B2" s="110"/>
      <c r="C2" s="110"/>
      <c r="D2" s="110"/>
      <c r="E2" s="110"/>
      <c r="F2" s="110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4.25">
      <c r="A3" s="39" t="s">
        <v>77</v>
      </c>
      <c r="B3" s="39"/>
      <c r="C3" s="39"/>
      <c r="D3" s="97" t="s">
        <v>194</v>
      </c>
      <c r="E3" s="98"/>
      <c r="F3" s="99"/>
      <c r="G3" s="99"/>
      <c r="H3" s="99"/>
      <c r="I3" s="99"/>
      <c r="J3" s="99"/>
      <c r="K3" s="99"/>
      <c r="L3" s="99"/>
      <c r="M3" s="99"/>
      <c r="N3" s="99"/>
      <c r="O3" s="100" t="s">
        <v>78</v>
      </c>
    </row>
    <row r="4" spans="1:15" ht="14.25">
      <c r="A4" s="117" t="s">
        <v>106</v>
      </c>
      <c r="B4" s="117"/>
      <c r="C4" s="117"/>
      <c r="D4" s="111" t="s">
        <v>79</v>
      </c>
      <c r="E4" s="111" t="s">
        <v>107</v>
      </c>
      <c r="F4" s="111" t="s">
        <v>81</v>
      </c>
      <c r="G4" s="111" t="s">
        <v>184</v>
      </c>
      <c r="H4" s="111" t="s">
        <v>185</v>
      </c>
      <c r="I4" s="111" t="s">
        <v>186</v>
      </c>
      <c r="J4" s="111"/>
      <c r="K4" s="111"/>
      <c r="L4" s="111" t="s">
        <v>187</v>
      </c>
      <c r="M4" s="111"/>
      <c r="N4" s="112"/>
      <c r="O4" s="111"/>
    </row>
    <row r="5" spans="1:15" ht="24">
      <c r="A5" s="27" t="s">
        <v>111</v>
      </c>
      <c r="B5" s="27" t="s">
        <v>112</v>
      </c>
      <c r="C5" s="27" t="s">
        <v>113</v>
      </c>
      <c r="D5" s="111"/>
      <c r="E5" s="111"/>
      <c r="F5" s="111"/>
      <c r="G5" s="111"/>
      <c r="H5" s="111"/>
      <c r="I5" s="29" t="s">
        <v>188</v>
      </c>
      <c r="J5" s="29" t="s">
        <v>189</v>
      </c>
      <c r="K5" s="29" t="s">
        <v>190</v>
      </c>
      <c r="L5" s="29" t="s">
        <v>188</v>
      </c>
      <c r="M5" s="101" t="s">
        <v>184</v>
      </c>
      <c r="N5" s="27" t="s">
        <v>191</v>
      </c>
      <c r="O5" s="102" t="s">
        <v>192</v>
      </c>
    </row>
    <row r="6" spans="1:15" ht="14.25">
      <c r="A6" s="55" t="s">
        <v>102</v>
      </c>
      <c r="B6" s="56" t="s">
        <v>102</v>
      </c>
      <c r="C6" s="55" t="s">
        <v>102</v>
      </c>
      <c r="D6" s="55" t="s">
        <v>102</v>
      </c>
      <c r="E6" s="55" t="s">
        <v>102</v>
      </c>
      <c r="F6" s="55">
        <v>1</v>
      </c>
      <c r="G6" s="55">
        <v>2</v>
      </c>
      <c r="H6" s="56">
        <v>3</v>
      </c>
      <c r="I6" s="56">
        <v>4</v>
      </c>
      <c r="J6" s="56">
        <v>5</v>
      </c>
      <c r="K6" s="56">
        <v>6</v>
      </c>
      <c r="L6" s="56">
        <v>7</v>
      </c>
      <c r="M6" s="103">
        <v>8</v>
      </c>
      <c r="N6" s="31">
        <v>9</v>
      </c>
      <c r="O6" s="104">
        <v>10</v>
      </c>
    </row>
    <row r="7" spans="1:15" ht="19.5" customHeight="1">
      <c r="A7" s="34"/>
      <c r="B7" s="34"/>
      <c r="C7" s="44"/>
      <c r="D7" s="105"/>
      <c r="E7" s="51"/>
      <c r="F7" s="106">
        <v>37.59</v>
      </c>
      <c r="G7" s="107">
        <v>16.59</v>
      </c>
      <c r="H7" s="108"/>
      <c r="I7" s="106">
        <v>21</v>
      </c>
      <c r="J7" s="107"/>
      <c r="K7" s="107">
        <v>21</v>
      </c>
      <c r="L7" s="108">
        <v>21</v>
      </c>
      <c r="M7" s="109"/>
      <c r="N7" s="106"/>
      <c r="O7" s="107">
        <v>21</v>
      </c>
    </row>
    <row r="8" spans="1:15" ht="29.25" customHeight="1">
      <c r="A8" s="34" t="s">
        <v>210</v>
      </c>
      <c r="B8" s="34" t="s">
        <v>115</v>
      </c>
      <c r="C8" s="44" t="s">
        <v>212</v>
      </c>
      <c r="D8" s="105" t="s">
        <v>213</v>
      </c>
      <c r="E8" s="51" t="s">
        <v>194</v>
      </c>
      <c r="F8" s="106">
        <v>37.59</v>
      </c>
      <c r="G8" s="107">
        <v>16.59</v>
      </c>
      <c r="H8" s="108"/>
      <c r="I8" s="106">
        <v>21</v>
      </c>
      <c r="J8" s="107"/>
      <c r="K8" s="107">
        <v>21</v>
      </c>
      <c r="L8" s="108">
        <v>21</v>
      </c>
      <c r="M8" s="109"/>
      <c r="N8" s="106"/>
      <c r="O8" s="107">
        <v>21</v>
      </c>
    </row>
  </sheetData>
  <mergeCells count="10">
    <mergeCell ref="A2:O2"/>
    <mergeCell ref="A3:C3"/>
    <mergeCell ref="A4:C4"/>
    <mergeCell ref="D4:D5"/>
    <mergeCell ref="E4:E5"/>
    <mergeCell ref="F4:F5"/>
    <mergeCell ref="G4:G5"/>
    <mergeCell ref="H4:H5"/>
    <mergeCell ref="I4:K4"/>
    <mergeCell ref="L4: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2016-06-12T08:41:19Z</cp:lastPrinted>
  <dcterms:created xsi:type="dcterms:W3CDTF">1996-12-17T01:32:42Z</dcterms:created>
  <dcterms:modified xsi:type="dcterms:W3CDTF">2016-06-12T08:47:31Z</dcterms:modified>
  <cp:category/>
  <cp:version/>
  <cp:contentType/>
  <cp:contentStatus/>
</cp:coreProperties>
</file>