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tabRatio="877" firstSheet="4" activeTab="8"/>
  </bookViews>
  <sheets>
    <sheet name="1收支" sheetId="1" r:id="rId1"/>
    <sheet name="2收入" sheetId="2" r:id="rId2"/>
    <sheet name="4支出总表" sheetId="3" r:id="rId3"/>
    <sheet name="6工资福利" sheetId="4" r:id="rId4"/>
    <sheet name="7商品服务" sheetId="5" r:id="rId5"/>
    <sheet name="9项目汇总" sheetId="6" r:id="rId6"/>
    <sheet name="一般公共预算拨款支出分类汇总表" sheetId="7" r:id="rId7"/>
    <sheet name="11财政拨款" sheetId="8" r:id="rId8"/>
    <sheet name="20三公经费支出表" sheetId="9" r:id="rId9"/>
  </sheets>
  <definedNames>
    <definedName name="_xlnm.Print_Area" localSheetId="0">'1收支'!$A$1:$F$32</definedName>
  </definedNames>
  <calcPr fullCalcOnLoad="1"/>
</workbook>
</file>

<file path=xl/sharedStrings.xml><?xml version="1.0" encoding="utf-8"?>
<sst xmlns="http://schemas.openxmlformats.org/spreadsheetml/2006/main" count="460" uniqueCount="224">
  <si>
    <t xml:space="preserve">                                                      </t>
  </si>
  <si>
    <t>预算01表</t>
  </si>
  <si>
    <t>收  支  预  算  总  表</t>
  </si>
  <si>
    <t>单位名称：永兴县科学技术协会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</si>
  <si>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</si>
  <si>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</si>
  <si>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</si>
  <si>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</si>
  <si>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</si>
  <si>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</si>
  <si>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</si>
  <si>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</si>
  <si>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</si>
  <si>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 xml:space="preserve">    财政拨款</t>
  </si>
  <si>
    <t>二、国防</t>
  </si>
  <si>
    <t xml:space="preserve">      工资福利支出</t>
  </si>
  <si>
    <t xml:space="preserve">    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</si>
  <si>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</si>
  <si>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</si>
  <si>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</si>
  <si>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</si>
  <si>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</si>
  <si>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</si>
  <si>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</si>
  <si>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</si>
  <si>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</si>
  <si>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</si>
  <si>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</si>
  <si>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</si>
  <si>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</si>
  <si>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</si>
  <si>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</si>
  <si>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</si>
  <si>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</si>
  <si>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</si>
  <si>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</si>
  <si>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</si>
  <si>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</si>
  <si>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</si>
  <si>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</si>
  <si>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</si>
  <si>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</si>
  <si>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</si>
  <si>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</si>
  <si>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</si>
  <si>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</si>
  <si>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</si>
  <si>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</si>
  <si>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</si>
  <si>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</si>
  <si>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</si>
  <si>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</si>
  <si>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</si>
  <si>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</si>
  <si>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</si>
  <si>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</si>
  <si>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</si>
  <si>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</si>
  <si>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</si>
  <si>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</si>
  <si>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</si>
  <si>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</si>
  <si>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</si>
  <si>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</si>
  <si>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</si>
  <si>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</si>
  <si>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</si>
  <si>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</si>
  <si>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</si>
  <si>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</si>
  <si>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</si>
  <si>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</si>
  <si>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</si>
  <si>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</si>
  <si>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</si>
  <si>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</si>
  <si>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</si>
  <si>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</si>
  <si>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</si>
  <si>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
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</si>
  <si>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</si>
  <si>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</si>
  <si>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</si>
  <si>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</si>
  <si>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</si>
  <si>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</si>
  <si>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
收入</t>
  </si>
  <si>
    <t>上级补助收入</t>
  </si>
  <si>
    <t>附属
单位
上缴
收入</t>
  </si>
  <si>
    <t>债务
收入</t>
  </si>
  <si>
    <t>上年
结转</t>
  </si>
  <si>
    <t>一般
公共
预算
拨款
小计</t>
  </si>
  <si>
    <t>财政
拨款</t>
  </si>
  <si>
    <t>纳入预算管理的非税收入拨款</t>
  </si>
  <si>
    <t>公共
财政
补助</t>
  </si>
  <si>
    <t>政府性
基金
补助</t>
  </si>
  <si>
    <t>合计</t>
  </si>
  <si>
    <t>专项
收入</t>
  </si>
  <si>
    <t>行政事业性收费收入</t>
  </si>
  <si>
    <t>罚没
收入</t>
  </si>
  <si>
    <t>国有资本经营收入</t>
  </si>
  <si>
    <t>国有资源（资产）有偿使用收入</t>
  </si>
  <si>
    <t>**</t>
  </si>
  <si>
    <t>358</t>
  </si>
  <si>
    <t>永兴县科学技术协会</t>
  </si>
  <si>
    <t>预算04表</t>
  </si>
  <si>
    <t>支出预算汇总表</t>
  </si>
  <si>
    <t>单位名称：</t>
  </si>
  <si>
    <t>功能科目</t>
  </si>
  <si>
    <t>单位代码</t>
  </si>
  <si>
    <t>单位名称（功能科目）</t>
  </si>
  <si>
    <t>政府性基金收入拨款</t>
  </si>
  <si>
    <t>纳入专户管理的非税收入拨款</t>
  </si>
  <si>
    <t>其他收入</t>
  </si>
  <si>
    <t>附属单位上缴收入</t>
  </si>
  <si>
    <t>融资收入</t>
  </si>
  <si>
    <t>上年结转</t>
  </si>
  <si>
    <t>类</t>
  </si>
  <si>
    <t>款</t>
  </si>
  <si>
    <t>项</t>
  </si>
  <si>
    <t>一般公共预算拨款合计</t>
  </si>
  <si>
    <t>财政拨款</t>
  </si>
  <si>
    <t>公共财政补助</t>
  </si>
  <si>
    <t>政府性基金补助</t>
  </si>
  <si>
    <t>专项收入</t>
  </si>
  <si>
    <t>罚没收入</t>
  </si>
  <si>
    <t>201</t>
  </si>
  <si>
    <t>29</t>
  </si>
  <si>
    <t>02</t>
  </si>
  <si>
    <t xml:space="preserve">  358</t>
  </si>
  <si>
    <t>一般行政管理事务</t>
  </si>
  <si>
    <t>01</t>
  </si>
  <si>
    <t>行政运行</t>
  </si>
  <si>
    <t>预算06表</t>
  </si>
  <si>
    <t>基本支出预算明细表-工资福利支出</t>
  </si>
  <si>
    <t>单位名称
（功能科目）</t>
  </si>
  <si>
    <t>总  计</t>
  </si>
  <si>
    <t>工资性支出</t>
  </si>
  <si>
    <t>社会保障缴费</t>
  </si>
  <si>
    <t>伙食补贴支出</t>
  </si>
  <si>
    <t>基本
工资</t>
  </si>
  <si>
    <t>津贴
补贴</t>
  </si>
  <si>
    <t>绩效
工资</t>
  </si>
  <si>
    <t>奖金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</si>
  <si>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</si>
  <si>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</si>
  <si>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</si>
  <si>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</si>
  <si>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</si>
  <si>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</si>
  <si>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</si>
  <si>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伙食费</t>
  </si>
  <si>
    <t>伙食
补助费</t>
  </si>
  <si>
    <t>预算07表</t>
  </si>
  <si>
    <t>基本支出预算明细表-商品和服务支出</t>
  </si>
  <si>
    <t>公务
接待费</t>
  </si>
  <si>
    <t>公务用车经费</t>
  </si>
  <si>
    <t>出国（境）
费用</t>
  </si>
  <si>
    <t>其他商品服务支出</t>
  </si>
  <si>
    <t>公务用
车运行
维护费</t>
  </si>
  <si>
    <t>其他交
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</si>
  <si>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</si>
  <si>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</si>
  <si>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</si>
  <si>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</si>
  <si>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</si>
  <si>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</si>
  <si>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</si>
  <si>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
品和服
务支出</t>
  </si>
  <si>
    <t>永兴县科学
技术协会</t>
  </si>
  <si>
    <t>预算09表</t>
  </si>
  <si>
    <t>项目支出预算汇总表</t>
  </si>
  <si>
    <t>单位（项目）名称</t>
  </si>
  <si>
    <t>功能科目编码</t>
  </si>
  <si>
    <t>支出功能分类名称</t>
  </si>
  <si>
    <t>项目类别</t>
  </si>
  <si>
    <t>跨年项目</t>
  </si>
  <si>
    <t>项目支出</t>
  </si>
  <si>
    <t xml:space="preserve">资     金     来     源                </t>
  </si>
  <si>
    <t>起始年</t>
  </si>
  <si>
    <t>终止年</t>
  </si>
  <si>
    <t>其中：</t>
  </si>
  <si>
    <t>政府采购金额</t>
  </si>
  <si>
    <t>一般公共预算拨款小计</t>
  </si>
  <si>
    <t>行政性事业收费收入</t>
  </si>
  <si>
    <t>国有资产（资源）有偿使用收入</t>
  </si>
  <si>
    <t>全国科普日活动经费</t>
  </si>
  <si>
    <t>2012902</t>
  </si>
  <si>
    <t>专项商品和服务支出</t>
  </si>
  <si>
    <t>2016</t>
  </si>
  <si>
    <t>青少年科技创新大赛经费</t>
  </si>
  <si>
    <t>科普经费1</t>
  </si>
  <si>
    <t>流动科技馆活动经费</t>
  </si>
  <si>
    <t>预算11-1表</t>
  </si>
  <si>
    <t>一般公共预算拨款支出预算分类汇总表</t>
  </si>
  <si>
    <t>基本支出</t>
  </si>
  <si>
    <t>工资福利支出</t>
  </si>
  <si>
    <t>一般商品和服务支出</t>
  </si>
  <si>
    <t>对个人和家庭的补助</t>
  </si>
  <si>
    <t>对个人和家庭的补助（专项）</t>
  </si>
  <si>
    <t>基本建设支出</t>
  </si>
  <si>
    <t>其他资本性支出</t>
  </si>
  <si>
    <t>对企事业单位的补贴</t>
  </si>
  <si>
    <t>债务利息支出</t>
  </si>
  <si>
    <t>债务还本支出</t>
  </si>
  <si>
    <t>其他支出</t>
  </si>
  <si>
    <t>事业单位经营服务支出</t>
  </si>
  <si>
    <t>对附属单位补助支出</t>
  </si>
  <si>
    <t>上缴上级支出</t>
  </si>
  <si>
    <t>政府统筹支出</t>
  </si>
  <si>
    <t>预算11表</t>
  </si>
  <si>
    <t>财政拨款支出预算表</t>
  </si>
  <si>
    <t>单位名称（功能科目)</t>
  </si>
  <si>
    <t>预算20表</t>
  </si>
  <si>
    <t>三公经费支出</t>
  </si>
  <si>
    <t>公务接待费</t>
  </si>
  <si>
    <t>因公出国（境）费用</t>
  </si>
  <si>
    <t>公务用车购置及运行维护费</t>
  </si>
  <si>
    <t>其中：财政拨款</t>
  </si>
  <si>
    <t>小计</t>
  </si>
  <si>
    <t>购置费</t>
  </si>
  <si>
    <t>运行维护费</t>
  </si>
  <si>
    <t>因公出国（境）费</t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</si>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</sst>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;;"/>
  </numFmts>
  <fonts count="52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vertical="center" wrapText="1"/>
    </xf>
    <xf numFmtId="4" fontId="6" fillId="0" borderId="22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33" borderId="11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3" sqref="A23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109" t="s">
        <v>0</v>
      </c>
      <c r="B1" s="109"/>
      <c r="C1" s="109"/>
      <c r="D1" s="109"/>
      <c r="E1" s="109"/>
      <c r="F1" s="110" t="s">
        <v>1</v>
      </c>
    </row>
    <row r="2" spans="1:6" ht="21.75" customHeight="1">
      <c r="A2" s="3" t="s">
        <v>2</v>
      </c>
      <c r="B2" s="3"/>
      <c r="C2" s="3"/>
      <c r="D2" s="3"/>
      <c r="E2" s="3"/>
      <c r="F2" s="3"/>
    </row>
    <row r="3" spans="1:12" s="106" customFormat="1" ht="14.25" customHeight="1">
      <c r="A3" s="109" t="s">
        <v>3</v>
      </c>
      <c r="B3" s="111"/>
      <c r="C3" s="109"/>
      <c r="D3" s="109"/>
      <c r="E3" s="109"/>
      <c r="F3" s="110" t="s">
        <v>4</v>
      </c>
      <c r="G3" s="112"/>
      <c r="H3" s="112"/>
      <c r="I3" s="112"/>
      <c r="J3" s="112"/>
      <c r="K3" s="112"/>
      <c r="L3" s="112"/>
    </row>
    <row r="4" spans="1:12" s="107" customFormat="1" ht="14.25" customHeight="1">
      <c r="A4" s="113" t="s">
        <v>5</v>
      </c>
      <c r="B4" s="113"/>
      <c r="C4" s="113" t="s">
        <v>6</v>
      </c>
      <c r="D4" s="114"/>
      <c r="E4" s="113"/>
      <c r="F4" s="113"/>
      <c r="G4" s="115"/>
      <c r="H4" s="115"/>
      <c r="I4" s="115"/>
      <c r="J4" s="115"/>
      <c r="K4" s="115"/>
      <c r="L4" s="115"/>
    </row>
    <row r="5" spans="1:12" s="107" customFormat="1" ht="14.25" customHeight="1">
      <c r="A5" s="116" t="s">
        <v>7</v>
      </c>
      <c r="B5" s="116" t="s">
        <v>8</v>
      </c>
      <c r="C5" s="117" t="s">
        <v>9</v>
      </c>
      <c r="D5" s="116" t="s">
        <v>8</v>
      </c>
      <c r="E5" s="117" t="s">
        <v>7</v>
      </c>
      <c r="F5" s="116" t="s">
        <v>8</v>
      </c>
      <c r="G5" s="115"/>
      <c r="H5" s="115"/>
      <c r="I5" s="115"/>
      <c r="J5" s="115"/>
      <c r="K5" s="115"/>
      <c r="L5" s="115"/>
    </row>
    <row r="6" spans="1:7" s="106" customFormat="1" ht="14.25" customHeight="1">
      <c r="A6" s="118" t="s">
        <v>10</v>
      </c>
      <c r="B6" s="119">
        <v>56.35</v>
      </c>
      <c r="C6" s="120" t="s">
        <v>11</v>
      </c>
      <c r="D6" s="121">
        <v>56.35</v>
      </c>
      <c r="E6" s="120" t="s">
        <v>12</v>
      </c>
      <c r="F6" s="121">
        <v>39.35</v>
      </c>
      <c r="G6" s="122"/>
    </row>
    <row r="7" spans="1:8" s="106" customFormat="1" ht="14.25" customHeight="1">
      <c r="A7" s="120" t="s">
        <v>13</v>
      </c>
      <c r="B7" s="121">
        <v>56.35</v>
      </c>
      <c r="C7" s="120" t="s">
        <v>14</v>
      </c>
      <c r="D7" s="121">
        <v>0</v>
      </c>
      <c r="E7" s="120" t="s">
        <v>15</v>
      </c>
      <c r="F7" s="121">
        <v>29.12</v>
      </c>
      <c r="G7" s="122"/>
      <c r="H7" s="123"/>
    </row>
    <row r="8" spans="1:7" s="106" customFormat="1" ht="14.25" customHeight="1">
      <c r="A8" s="120" t="s">
        <v>16</v>
      </c>
      <c r="B8" s="121">
        <v>0</v>
      </c>
      <c r="C8" s="120" t="s">
        <v>17</v>
      </c>
      <c r="D8" s="121">
        <v>0</v>
      </c>
      <c r="E8" s="120" t="s">
        <v>18</v>
      </c>
      <c r="F8" s="121">
        <v>10.23</v>
      </c>
      <c r="G8" s="122"/>
    </row>
    <row r="9" spans="1:9" s="106" customFormat="1" ht="14.25" customHeight="1">
      <c r="A9" s="120" t="s">
        <v>19</v>
      </c>
      <c r="B9" s="121">
        <v>0</v>
      </c>
      <c r="C9" s="120" t="s">
        <v>20</v>
      </c>
      <c r="D9" s="121">
        <v>0</v>
      </c>
      <c r="E9" s="120" t="s">
        <v>21</v>
      </c>
      <c r="F9" s="121">
        <v>0</v>
      </c>
      <c r="G9" s="122"/>
      <c r="H9" s="123"/>
      <c r="I9" s="123"/>
    </row>
    <row r="10" spans="1:9" s="106" customFormat="1" ht="14.25" customHeight="1">
      <c r="A10" s="120" t="s">
        <v>22</v>
      </c>
      <c r="B10" s="121">
        <v>0</v>
      </c>
      <c r="C10" s="120" t="s">
        <v>23</v>
      </c>
      <c r="D10" s="121">
        <v>0</v>
      </c>
      <c r="E10" s="120" t="s">
        <v>24</v>
      </c>
      <c r="F10" s="121">
        <v>17</v>
      </c>
      <c r="G10" s="122"/>
      <c r="H10" s="123"/>
      <c r="I10" s="123"/>
    </row>
    <row r="11" spans="1:8" s="106" customFormat="1" ht="14.25" customHeight="1">
      <c r="A11" s="120" t="s">
        <v>25</v>
      </c>
      <c r="B11" s="121">
        <v>0</v>
      </c>
      <c r="C11" s="120" t="s">
        <v>26</v>
      </c>
      <c r="D11" s="121">
        <v>0</v>
      </c>
      <c r="E11" s="120" t="s">
        <v>27</v>
      </c>
      <c r="F11" s="121">
        <v>17</v>
      </c>
      <c r="G11" s="122"/>
      <c r="H11" s="123"/>
    </row>
    <row r="12" spans="1:8" s="106" customFormat="1" ht="14.25" customHeight="1">
      <c r="A12" s="120" t="s">
        <v>28</v>
      </c>
      <c r="B12" s="121">
        <v>0</v>
      </c>
      <c r="C12" s="120" t="s">
        <v>29</v>
      </c>
      <c r="D12" s="121">
        <v>0</v>
      </c>
      <c r="E12" s="120" t="s">
        <v>30</v>
      </c>
      <c r="F12" s="121">
        <v>0</v>
      </c>
      <c r="G12" s="122"/>
      <c r="H12" s="122"/>
    </row>
    <row r="13" spans="1:10" s="106" customFormat="1" ht="14.25" customHeight="1">
      <c r="A13" s="120" t="s">
        <v>31</v>
      </c>
      <c r="B13" s="121">
        <v>0</v>
      </c>
      <c r="C13" s="120" t="s">
        <v>32</v>
      </c>
      <c r="D13" s="121">
        <v>0</v>
      </c>
      <c r="E13" s="120" t="s">
        <v>33</v>
      </c>
      <c r="F13" s="121">
        <v>0</v>
      </c>
      <c r="G13" s="122"/>
      <c r="H13" s="122"/>
      <c r="J13" s="123"/>
    </row>
    <row r="14" spans="1:8" s="106" customFormat="1" ht="14.25" customHeight="1">
      <c r="A14" s="120" t="s">
        <v>34</v>
      </c>
      <c r="B14" s="119">
        <v>0</v>
      </c>
      <c r="C14" s="120" t="s">
        <v>35</v>
      </c>
      <c r="D14" s="121">
        <v>0</v>
      </c>
      <c r="E14" s="120" t="s">
        <v>36</v>
      </c>
      <c r="F14" s="121">
        <v>0</v>
      </c>
      <c r="G14" s="122"/>
      <c r="H14" s="123"/>
    </row>
    <row r="15" spans="1:9" s="106" customFormat="1" ht="14.25" customHeight="1">
      <c r="A15" s="120" t="s">
        <v>37</v>
      </c>
      <c r="B15" s="119">
        <v>0</v>
      </c>
      <c r="C15" s="120" t="s">
        <v>38</v>
      </c>
      <c r="D15" s="121">
        <v>0</v>
      </c>
      <c r="E15" s="120" t="s">
        <v>39</v>
      </c>
      <c r="F15" s="121">
        <v>0</v>
      </c>
      <c r="G15" s="122"/>
      <c r="I15" s="123"/>
    </row>
    <row r="16" spans="1:10" s="106" customFormat="1" ht="14.25" customHeight="1">
      <c r="A16" s="120" t="s">
        <v>40</v>
      </c>
      <c r="B16" s="119">
        <v>0</v>
      </c>
      <c r="C16" s="120" t="s">
        <v>41</v>
      </c>
      <c r="D16" s="121">
        <v>0</v>
      </c>
      <c r="E16" s="120" t="s">
        <v>42</v>
      </c>
      <c r="F16" s="121">
        <v>0</v>
      </c>
      <c r="G16" s="122"/>
      <c r="I16" s="123"/>
      <c r="J16" s="123"/>
    </row>
    <row r="17" spans="1:12" s="106" customFormat="1" ht="14.25" customHeight="1">
      <c r="A17" s="120" t="s">
        <v>43</v>
      </c>
      <c r="B17" s="119">
        <v>0</v>
      </c>
      <c r="C17" s="124" t="s">
        <v>44</v>
      </c>
      <c r="D17" s="121">
        <v>0</v>
      </c>
      <c r="E17" s="120" t="s">
        <v>45</v>
      </c>
      <c r="F17" s="121">
        <v>0</v>
      </c>
      <c r="G17" s="122"/>
      <c r="L17" s="122"/>
    </row>
    <row r="18" spans="1:8" s="106" customFormat="1" ht="14.25" customHeight="1">
      <c r="A18" s="120" t="s">
        <v>46</v>
      </c>
      <c r="B18" s="119">
        <v>0</v>
      </c>
      <c r="C18" s="124" t="s">
        <v>47</v>
      </c>
      <c r="D18" s="121">
        <v>0</v>
      </c>
      <c r="E18" s="120" t="s">
        <v>48</v>
      </c>
      <c r="F18" s="121">
        <v>0</v>
      </c>
      <c r="G18" s="122"/>
      <c r="H18" s="123"/>
    </row>
    <row r="19" spans="1:9" s="106" customFormat="1" ht="14.25" customHeight="1">
      <c r="A19" s="120" t="s">
        <v>49</v>
      </c>
      <c r="B19" s="119">
        <v>0</v>
      </c>
      <c r="C19" s="124" t="s">
        <v>50</v>
      </c>
      <c r="D19" s="121">
        <v>0</v>
      </c>
      <c r="E19" s="120" t="s">
        <v>51</v>
      </c>
      <c r="F19" s="121">
        <v>0</v>
      </c>
      <c r="G19" s="122"/>
      <c r="I19" s="123"/>
    </row>
    <row r="20" spans="1:9" s="106" customFormat="1" ht="14.25" customHeight="1">
      <c r="A20" s="120" t="s">
        <v>52</v>
      </c>
      <c r="B20" s="119">
        <v>0</v>
      </c>
      <c r="C20" s="125" t="s">
        <v>53</v>
      </c>
      <c r="D20" s="121">
        <v>0</v>
      </c>
      <c r="E20" s="120" t="s">
        <v>54</v>
      </c>
      <c r="F20" s="121">
        <v>0</v>
      </c>
      <c r="G20" s="123"/>
      <c r="H20" s="123"/>
      <c r="I20" s="123"/>
    </row>
    <row r="21" spans="1:8" s="106" customFormat="1" ht="14.25" customHeight="1">
      <c r="A21" s="120" t="s">
        <v>55</v>
      </c>
      <c r="B21" s="119">
        <v>0</v>
      </c>
      <c r="C21" s="124" t="s">
        <v>56</v>
      </c>
      <c r="D21" s="121">
        <v>0</v>
      </c>
      <c r="E21" s="120" t="s">
        <v>57</v>
      </c>
      <c r="F21" s="121">
        <v>0</v>
      </c>
      <c r="G21" s="123"/>
      <c r="H21" s="123"/>
    </row>
    <row r="22" spans="1:6" s="106" customFormat="1" ht="14.25" customHeight="1">
      <c r="A22" s="120" t="s">
        <v>58</v>
      </c>
      <c r="B22" s="119">
        <v>0</v>
      </c>
      <c r="C22" s="124" t="s">
        <v>59</v>
      </c>
      <c r="D22" s="121">
        <v>0</v>
      </c>
      <c r="E22" s="120" t="s">
        <v>60</v>
      </c>
      <c r="F22" s="121">
        <v>0</v>
      </c>
    </row>
    <row r="23" spans="1:9" s="106" customFormat="1" ht="14.25" customHeight="1">
      <c r="A23" s="120" t="s">
        <v>61</v>
      </c>
      <c r="B23" s="119">
        <v>0</v>
      </c>
      <c r="C23" s="124" t="s">
        <v>62</v>
      </c>
      <c r="D23" s="121">
        <v>0</v>
      </c>
      <c r="E23" s="126"/>
      <c r="F23" s="119"/>
      <c r="I23" s="123"/>
    </row>
    <row r="24" spans="1:8" s="106" customFormat="1" ht="14.25" customHeight="1">
      <c r="A24" s="125"/>
      <c r="B24" s="119"/>
      <c r="C24" s="124" t="s">
        <v>63</v>
      </c>
      <c r="D24" s="121">
        <v>0</v>
      </c>
      <c r="E24" s="120"/>
      <c r="F24" s="119"/>
      <c r="H24" s="123"/>
    </row>
    <row r="25" spans="1:8" s="106" customFormat="1" ht="14.25" customHeight="1">
      <c r="A25" s="117"/>
      <c r="B25" s="119"/>
      <c r="C25" s="124" t="s">
        <v>64</v>
      </c>
      <c r="D25" s="121">
        <v>0</v>
      </c>
      <c r="E25" s="117"/>
      <c r="F25" s="119"/>
      <c r="H25" s="123"/>
    </row>
    <row r="26" spans="1:8" s="106" customFormat="1" ht="14.25" customHeight="1">
      <c r="A26" s="117"/>
      <c r="B26" s="119"/>
      <c r="C26" s="124" t="s">
        <v>65</v>
      </c>
      <c r="D26" s="121">
        <v>0</v>
      </c>
      <c r="E26" s="117"/>
      <c r="F26" s="119"/>
      <c r="H26" s="123"/>
    </row>
    <row r="27" spans="1:8" s="106" customFormat="1" ht="14.25" customHeight="1">
      <c r="A27" s="117" t="s">
        <v>66</v>
      </c>
      <c r="B27" s="119">
        <f>SUM(B23,B22,B19,B18,B17,B16,B15,B8,B7)</f>
        <v>56.35</v>
      </c>
      <c r="C27" s="117" t="s">
        <v>67</v>
      </c>
      <c r="D27" s="119">
        <f>SUM(D6:D26)</f>
        <v>56.35</v>
      </c>
      <c r="E27" s="117" t="s">
        <v>67</v>
      </c>
      <c r="F27" s="119">
        <f>SUM(F19:F22,F10,F6)</f>
        <v>56.35</v>
      </c>
      <c r="G27" s="122"/>
      <c r="H27" s="122"/>
    </row>
    <row r="28" spans="1:7" s="106" customFormat="1" ht="14.25" customHeight="1">
      <c r="A28" s="120" t="s">
        <v>68</v>
      </c>
      <c r="B28" s="119">
        <f>B29+B30+B31</f>
        <v>0</v>
      </c>
      <c r="C28" s="120" t="s">
        <v>69</v>
      </c>
      <c r="D28" s="119">
        <f>B32-D27</f>
        <v>0</v>
      </c>
      <c r="E28" s="120" t="s">
        <v>70</v>
      </c>
      <c r="F28" s="119">
        <f>D28</f>
        <v>0</v>
      </c>
      <c r="G28" s="122"/>
    </row>
    <row r="29" spans="1:7" s="108" customFormat="1" ht="14.25" customHeight="1">
      <c r="A29" s="120" t="s">
        <v>71</v>
      </c>
      <c r="B29" s="119">
        <v>0</v>
      </c>
      <c r="C29" s="120"/>
      <c r="D29" s="119"/>
      <c r="E29" s="120"/>
      <c r="F29" s="119"/>
      <c r="G29" s="122"/>
    </row>
    <row r="30" spans="1:7" s="108" customFormat="1" ht="14.25" customHeight="1">
      <c r="A30" s="120" t="s">
        <v>72</v>
      </c>
      <c r="B30" s="119">
        <v>0</v>
      </c>
      <c r="C30" s="120"/>
      <c r="D30" s="119"/>
      <c r="E30" s="120"/>
      <c r="F30" s="119"/>
      <c r="G30" s="122"/>
    </row>
    <row r="31" spans="1:7" s="108" customFormat="1" ht="14.25" customHeight="1">
      <c r="A31" s="127" t="s">
        <v>73</v>
      </c>
      <c r="B31" s="121">
        <v>0</v>
      </c>
      <c r="C31" s="120"/>
      <c r="D31" s="119"/>
      <c r="E31" s="128"/>
      <c r="F31" s="119"/>
      <c r="G31" s="122"/>
    </row>
    <row r="32" spans="1:7" s="106" customFormat="1" ht="14.25" customHeight="1">
      <c r="A32" s="117" t="s">
        <v>74</v>
      </c>
      <c r="B32" s="119">
        <f aca="true" t="shared" si="0" ref="B32:F32">B27+B28</f>
        <v>56.35</v>
      </c>
      <c r="C32" s="117" t="s">
        <v>75</v>
      </c>
      <c r="D32" s="119">
        <f t="shared" si="0"/>
        <v>56.35</v>
      </c>
      <c r="E32" s="117" t="s">
        <v>75</v>
      </c>
      <c r="F32" s="119">
        <f t="shared" si="0"/>
        <v>56.35</v>
      </c>
      <c r="G32" s="123"/>
    </row>
    <row r="33" spans="1:3" ht="19.5" customHeight="1">
      <c r="A33" s="129"/>
      <c r="B33" s="130"/>
      <c r="C33" s="2"/>
    </row>
    <row r="34" spans="1:5" ht="19.5" customHeight="1">
      <c r="A34" s="129"/>
      <c r="B34" s="130"/>
      <c r="D34" s="2"/>
      <c r="E34" s="2"/>
    </row>
    <row r="35" ht="19.5" customHeight="1">
      <c r="A35" s="129"/>
    </row>
  </sheetData>
  <sheetProtection/>
  <mergeCells count="1">
    <mergeCell ref="A2:F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/>
  <headerFooter scaleWithDoc="0"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3" sqref="A23"/>
    </sheetView>
  </sheetViews>
  <sheetFormatPr defaultColWidth="9.16015625" defaultRowHeight="12.75" customHeight="1"/>
  <cols>
    <col min="1" max="1" width="7.66015625" style="0" customWidth="1"/>
    <col min="2" max="2" width="13.66015625" style="0" customWidth="1"/>
    <col min="3" max="21" width="7.660156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2"/>
      <c r="O1" s="1"/>
      <c r="P1" s="1"/>
      <c r="Q1" s="1"/>
      <c r="R1" s="1"/>
      <c r="S1" s="1"/>
      <c r="T1" s="1"/>
      <c r="U1" s="20" t="s">
        <v>76</v>
      </c>
    </row>
    <row r="2" spans="1:21" ht="24.7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customHeight="1">
      <c r="A3" s="102" t="s">
        <v>3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5" t="s">
        <v>78</v>
      </c>
    </row>
    <row r="4" spans="1:21" ht="26.25" customHeight="1">
      <c r="A4" s="10" t="s">
        <v>79</v>
      </c>
      <c r="B4" s="67" t="s">
        <v>80</v>
      </c>
      <c r="C4" s="104" t="s">
        <v>81</v>
      </c>
      <c r="D4" s="10" t="s">
        <v>82</v>
      </c>
      <c r="E4" s="10"/>
      <c r="F4" s="10"/>
      <c r="G4" s="10"/>
      <c r="H4" s="10"/>
      <c r="I4" s="10"/>
      <c r="J4" s="10"/>
      <c r="K4" s="10"/>
      <c r="L4" s="10"/>
      <c r="M4" s="10" t="s">
        <v>83</v>
      </c>
      <c r="N4" s="10" t="s">
        <v>84</v>
      </c>
      <c r="O4" s="10" t="s">
        <v>85</v>
      </c>
      <c r="P4" s="10" t="s">
        <v>86</v>
      </c>
      <c r="Q4" s="10" t="s">
        <v>87</v>
      </c>
      <c r="R4" s="10"/>
      <c r="S4" s="10" t="s">
        <v>88</v>
      </c>
      <c r="T4" s="10" t="s">
        <v>89</v>
      </c>
      <c r="U4" s="10" t="s">
        <v>90</v>
      </c>
    </row>
    <row r="5" spans="1:21" ht="28.5" customHeight="1">
      <c r="A5" s="10"/>
      <c r="B5" s="67"/>
      <c r="C5" s="104"/>
      <c r="D5" s="10" t="s">
        <v>91</v>
      </c>
      <c r="E5" s="10" t="s">
        <v>92</v>
      </c>
      <c r="F5" s="10" t="s">
        <v>93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94</v>
      </c>
      <c r="R5" s="10" t="s">
        <v>95</v>
      </c>
      <c r="S5" s="10"/>
      <c r="T5" s="10"/>
      <c r="U5" s="10"/>
    </row>
    <row r="6" spans="1:21" ht="65.25" customHeight="1">
      <c r="A6" s="10"/>
      <c r="B6" s="67"/>
      <c r="C6" s="104"/>
      <c r="D6" s="10"/>
      <c r="E6" s="10"/>
      <c r="F6" s="33" t="s">
        <v>96</v>
      </c>
      <c r="G6" s="33" t="s">
        <v>97</v>
      </c>
      <c r="H6" s="23" t="s">
        <v>98</v>
      </c>
      <c r="I6" s="23" t="s">
        <v>99</v>
      </c>
      <c r="J6" s="10" t="s">
        <v>100</v>
      </c>
      <c r="K6" s="23" t="s">
        <v>101</v>
      </c>
      <c r="L6" s="23" t="s">
        <v>86</v>
      </c>
      <c r="M6" s="10"/>
      <c r="N6" s="10"/>
      <c r="O6" s="10"/>
      <c r="P6" s="10"/>
      <c r="Q6" s="10"/>
      <c r="R6" s="10"/>
      <c r="S6" s="10"/>
      <c r="T6" s="10"/>
      <c r="U6" s="22"/>
    </row>
    <row r="7" spans="1:22" ht="30" customHeight="1">
      <c r="A7" s="27" t="s">
        <v>102</v>
      </c>
      <c r="B7" s="27" t="s">
        <v>102</v>
      </c>
      <c r="C7" s="27">
        <v>1</v>
      </c>
      <c r="D7" s="22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57">
        <v>18</v>
      </c>
      <c r="U7" s="63">
        <v>19</v>
      </c>
      <c r="V7" s="101"/>
    </row>
    <row r="8" spans="1:21" s="101" customFormat="1" ht="21.75" customHeight="1">
      <c r="A8" s="13"/>
      <c r="B8" s="13"/>
      <c r="C8" s="88">
        <v>56.35</v>
      </c>
      <c r="D8" s="89">
        <v>56.35</v>
      </c>
      <c r="E8" s="90">
        <v>56.35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9">
        <v>0</v>
      </c>
      <c r="M8" s="90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0">
        <v>0</v>
      </c>
    </row>
    <row r="9" spans="1:23" ht="30.75" customHeight="1">
      <c r="A9" s="13" t="s">
        <v>103</v>
      </c>
      <c r="B9" s="13" t="s">
        <v>104</v>
      </c>
      <c r="C9" s="88">
        <v>56.35</v>
      </c>
      <c r="D9" s="89">
        <v>56.35</v>
      </c>
      <c r="E9" s="90">
        <v>56.35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9">
        <v>0</v>
      </c>
      <c r="M9" s="90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100">
        <v>0</v>
      </c>
      <c r="V9" s="101"/>
      <c r="W9" s="101"/>
    </row>
    <row r="10" spans="1:22" ht="12.75" customHeight="1">
      <c r="A10" s="1"/>
      <c r="B10" s="2"/>
      <c r="C10" s="2"/>
      <c r="D10" s="2"/>
      <c r="E10" s="2"/>
      <c r="F10" s="2"/>
      <c r="G10" s="1"/>
      <c r="H10" s="2"/>
      <c r="I10" s="2"/>
      <c r="J10" s="1"/>
      <c r="K10" s="2"/>
      <c r="L10" s="2"/>
      <c r="M10" s="1"/>
      <c r="N10" s="1"/>
      <c r="O10" s="2"/>
      <c r="P10" s="1"/>
      <c r="Q10" s="2"/>
      <c r="R10" s="1"/>
      <c r="S10" s="1"/>
      <c r="T10" s="1"/>
      <c r="U10" s="1"/>
      <c r="V10" s="101"/>
    </row>
    <row r="11" spans="1:22" ht="12.75" customHeight="1">
      <c r="A11" s="1"/>
      <c r="B11" s="1"/>
      <c r="C11" s="2"/>
      <c r="D11" s="2"/>
      <c r="E11" s="2"/>
      <c r="F11" s="2"/>
      <c r="G11" s="2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01"/>
    </row>
    <row r="12" spans="1:22" ht="12.75" customHeight="1">
      <c r="A12" s="1"/>
      <c r="B12" s="1"/>
      <c r="C12" s="2"/>
      <c r="D12" s="2"/>
      <c r="E12" s="2"/>
      <c r="F12" s="1"/>
      <c r="G12" s="2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01"/>
    </row>
    <row r="13" spans="1:21" ht="12.75" customHeight="1">
      <c r="A13" s="1"/>
      <c r="B13" s="1"/>
      <c r="C13" s="1"/>
      <c r="D13" s="1"/>
      <c r="E13" s="2"/>
      <c r="F13" s="1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2"/>
      <c r="F14" s="2"/>
      <c r="G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2"/>
      <c r="F15" s="2"/>
      <c r="G15" s="1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2"/>
      <c r="G16" s="2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8:9" ht="12.75" customHeight="1">
      <c r="H19" s="101"/>
      <c r="I19" s="101"/>
    </row>
  </sheetData>
  <sheetProtection/>
  <mergeCells count="18"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51" right="0.51" top="0.98" bottom="0.98" header="0.51" footer="0.51"/>
  <pageSetup firstPageNumber="4" useFirstPageNumber="1" horizontalDpi="600" verticalDpi="6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3">
      <selection activeCell="A23" sqref="A23"/>
    </sheetView>
  </sheetViews>
  <sheetFormatPr defaultColWidth="9.16015625" defaultRowHeight="12.75" customHeight="1"/>
  <cols>
    <col min="1" max="3" width="5.16015625" style="1" customWidth="1"/>
    <col min="4" max="4" width="7.33203125" style="1" customWidth="1"/>
    <col min="5" max="5" width="15.16015625" style="1" customWidth="1"/>
    <col min="6" max="6" width="9.66015625" style="1" customWidth="1"/>
    <col min="7" max="8" width="8.16015625" style="1" customWidth="1"/>
    <col min="9" max="16384" width="7.33203125" style="1" customWidth="1"/>
  </cols>
  <sheetData>
    <row r="1" ht="12.75" customHeight="1">
      <c r="X1" s="20" t="s">
        <v>105</v>
      </c>
    </row>
    <row r="2" spans="1:24" s="1" customFormat="1" ht="29.25" customHeight="1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21" customHeight="1">
      <c r="A3" s="32" t="s">
        <v>107</v>
      </c>
      <c r="B3" s="32"/>
      <c r="C3" s="32" t="s">
        <v>104</v>
      </c>
      <c r="D3" s="31"/>
      <c r="E3" s="95"/>
      <c r="X3" s="20" t="s">
        <v>78</v>
      </c>
    </row>
    <row r="4" spans="1:24" ht="19.5" customHeight="1">
      <c r="A4" s="27" t="s">
        <v>108</v>
      </c>
      <c r="B4" s="27"/>
      <c r="C4" s="96"/>
      <c r="D4" s="57" t="s">
        <v>109</v>
      </c>
      <c r="E4" s="57" t="s">
        <v>110</v>
      </c>
      <c r="F4" s="10" t="s">
        <v>81</v>
      </c>
      <c r="G4" s="63" t="s">
        <v>82</v>
      </c>
      <c r="H4" s="63"/>
      <c r="I4" s="63"/>
      <c r="J4" s="63"/>
      <c r="K4" s="63"/>
      <c r="L4" s="63"/>
      <c r="M4" s="63"/>
      <c r="N4" s="63"/>
      <c r="O4" s="63"/>
      <c r="P4" s="57" t="s">
        <v>111</v>
      </c>
      <c r="Q4" s="57" t="s">
        <v>112</v>
      </c>
      <c r="R4" s="57" t="s">
        <v>85</v>
      </c>
      <c r="S4" s="10" t="s">
        <v>113</v>
      </c>
      <c r="T4" s="58" t="s">
        <v>87</v>
      </c>
      <c r="U4" s="99"/>
      <c r="V4" s="57" t="s">
        <v>114</v>
      </c>
      <c r="W4" s="57" t="s">
        <v>115</v>
      </c>
      <c r="X4" s="10" t="s">
        <v>116</v>
      </c>
    </row>
    <row r="5" spans="1:24" ht="19.5" customHeight="1">
      <c r="A5" s="57" t="s">
        <v>117</v>
      </c>
      <c r="B5" s="57" t="s">
        <v>118</v>
      </c>
      <c r="C5" s="57" t="s">
        <v>119</v>
      </c>
      <c r="D5" s="57"/>
      <c r="E5" s="57"/>
      <c r="F5" s="57"/>
      <c r="G5" s="57" t="s">
        <v>120</v>
      </c>
      <c r="H5" s="10" t="s">
        <v>121</v>
      </c>
      <c r="I5" s="67" t="s">
        <v>93</v>
      </c>
      <c r="J5" s="10"/>
      <c r="K5" s="10"/>
      <c r="L5" s="10"/>
      <c r="M5" s="10"/>
      <c r="N5" s="10"/>
      <c r="O5" s="57"/>
      <c r="P5" s="57"/>
      <c r="Q5" s="57"/>
      <c r="R5" s="57"/>
      <c r="S5" s="57"/>
      <c r="T5" s="57" t="s">
        <v>122</v>
      </c>
      <c r="U5" s="57" t="s">
        <v>123</v>
      </c>
      <c r="V5" s="57"/>
      <c r="W5" s="57"/>
      <c r="X5" s="10"/>
    </row>
    <row r="6" spans="1:24" ht="73.5" customHeight="1">
      <c r="A6" s="57"/>
      <c r="B6" s="57"/>
      <c r="C6" s="57"/>
      <c r="D6" s="57"/>
      <c r="E6" s="57"/>
      <c r="F6" s="57"/>
      <c r="G6" s="57"/>
      <c r="H6" s="10"/>
      <c r="I6" s="67" t="s">
        <v>96</v>
      </c>
      <c r="J6" s="10" t="s">
        <v>124</v>
      </c>
      <c r="K6" s="10" t="s">
        <v>98</v>
      </c>
      <c r="L6" s="10" t="s">
        <v>125</v>
      </c>
      <c r="M6" s="10" t="s">
        <v>100</v>
      </c>
      <c r="N6" s="10" t="s">
        <v>101</v>
      </c>
      <c r="O6" s="57" t="s">
        <v>113</v>
      </c>
      <c r="P6" s="57"/>
      <c r="Q6" s="57"/>
      <c r="R6" s="57"/>
      <c r="S6" s="57"/>
      <c r="T6" s="57"/>
      <c r="U6" s="57"/>
      <c r="V6" s="57"/>
      <c r="W6" s="57"/>
      <c r="X6" s="22"/>
    </row>
    <row r="7" spans="1:24" ht="19.5" customHeight="1">
      <c r="A7" s="27" t="s">
        <v>102</v>
      </c>
      <c r="B7" s="27" t="s">
        <v>102</v>
      </c>
      <c r="C7" s="27" t="s">
        <v>102</v>
      </c>
      <c r="D7" s="27" t="s">
        <v>102</v>
      </c>
      <c r="E7" s="27" t="s">
        <v>102</v>
      </c>
      <c r="F7" s="27">
        <v>1</v>
      </c>
      <c r="G7" s="27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27">
        <v>16</v>
      </c>
      <c r="V7" s="27">
        <v>17</v>
      </c>
      <c r="W7" s="96">
        <v>18</v>
      </c>
      <c r="X7" s="63">
        <v>19</v>
      </c>
    </row>
    <row r="8" spans="1:24" s="2" customFormat="1" ht="20.25" customHeight="1">
      <c r="A8" s="14"/>
      <c r="B8" s="15"/>
      <c r="C8" s="16"/>
      <c r="D8" s="13"/>
      <c r="E8" s="97"/>
      <c r="F8" s="88">
        <v>56.35</v>
      </c>
      <c r="G8" s="98">
        <v>56.35</v>
      </c>
      <c r="H8" s="90">
        <v>56.35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100">
        <v>0</v>
      </c>
    </row>
    <row r="9" spans="1:24" ht="20.25" customHeight="1">
      <c r="A9" s="14"/>
      <c r="B9" s="15"/>
      <c r="C9" s="16"/>
      <c r="D9" s="13" t="s">
        <v>103</v>
      </c>
      <c r="E9" s="97"/>
      <c r="F9" s="88">
        <v>56.35</v>
      </c>
      <c r="G9" s="98">
        <v>56.35</v>
      </c>
      <c r="H9" s="90">
        <v>56.35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100">
        <v>0</v>
      </c>
    </row>
    <row r="10" spans="1:24" ht="27.75" customHeight="1">
      <c r="A10" s="14" t="s">
        <v>126</v>
      </c>
      <c r="B10" s="15" t="s">
        <v>127</v>
      </c>
      <c r="C10" s="16" t="s">
        <v>128</v>
      </c>
      <c r="D10" s="13" t="s">
        <v>129</v>
      </c>
      <c r="E10" s="97" t="s">
        <v>130</v>
      </c>
      <c r="F10" s="88">
        <v>2</v>
      </c>
      <c r="G10" s="98">
        <v>2</v>
      </c>
      <c r="H10" s="90">
        <v>2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100">
        <v>0</v>
      </c>
    </row>
    <row r="11" spans="1:24" ht="27.75" customHeight="1">
      <c r="A11" s="14"/>
      <c r="B11" s="15" t="s">
        <v>127</v>
      </c>
      <c r="C11" s="16" t="s">
        <v>128</v>
      </c>
      <c r="D11" s="13" t="s">
        <v>129</v>
      </c>
      <c r="E11" s="97" t="s">
        <v>130</v>
      </c>
      <c r="F11" s="88">
        <v>9</v>
      </c>
      <c r="G11" s="98">
        <v>9</v>
      </c>
      <c r="H11" s="90">
        <v>9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100">
        <v>0</v>
      </c>
    </row>
    <row r="12" spans="1:24" ht="27.75" customHeight="1">
      <c r="A12" s="14"/>
      <c r="B12" s="15" t="s">
        <v>127</v>
      </c>
      <c r="C12" s="16" t="s">
        <v>131</v>
      </c>
      <c r="D12" s="13" t="s">
        <v>129</v>
      </c>
      <c r="E12" s="97" t="s">
        <v>132</v>
      </c>
      <c r="F12" s="88">
        <v>10.23</v>
      </c>
      <c r="G12" s="98">
        <v>10.23</v>
      </c>
      <c r="H12" s="90">
        <v>10.23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100">
        <v>0</v>
      </c>
    </row>
    <row r="13" spans="1:24" ht="27.75" customHeight="1">
      <c r="A13" s="14"/>
      <c r="B13" s="15" t="s">
        <v>127</v>
      </c>
      <c r="C13" s="16" t="s">
        <v>131</v>
      </c>
      <c r="D13" s="13" t="s">
        <v>129</v>
      </c>
      <c r="E13" s="97" t="s">
        <v>132</v>
      </c>
      <c r="F13" s="88">
        <v>29.12</v>
      </c>
      <c r="G13" s="98">
        <v>29.12</v>
      </c>
      <c r="H13" s="90">
        <v>29.12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100">
        <v>0</v>
      </c>
    </row>
    <row r="14" spans="1:24" ht="27.75" customHeight="1">
      <c r="A14" s="14"/>
      <c r="B14" s="15" t="s">
        <v>127</v>
      </c>
      <c r="C14" s="16" t="s">
        <v>128</v>
      </c>
      <c r="D14" s="13" t="s">
        <v>129</v>
      </c>
      <c r="E14" s="97" t="s">
        <v>130</v>
      </c>
      <c r="F14" s="88">
        <v>4</v>
      </c>
      <c r="G14" s="98">
        <v>4</v>
      </c>
      <c r="H14" s="90">
        <v>4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100">
        <v>0</v>
      </c>
    </row>
    <row r="15" spans="1:24" ht="27.75" customHeight="1">
      <c r="A15" s="14"/>
      <c r="B15" s="15" t="s">
        <v>127</v>
      </c>
      <c r="C15" s="16" t="s">
        <v>128</v>
      </c>
      <c r="D15" s="13" t="s">
        <v>129</v>
      </c>
      <c r="E15" s="97" t="s">
        <v>130</v>
      </c>
      <c r="F15" s="88">
        <v>2</v>
      </c>
      <c r="G15" s="98">
        <v>2</v>
      </c>
      <c r="H15" s="90">
        <v>2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100">
        <v>0</v>
      </c>
    </row>
    <row r="16" spans="3:8" ht="12.75" customHeight="1">
      <c r="C16" s="2"/>
      <c r="D16" s="2"/>
      <c r="F16" s="2"/>
      <c r="G16" s="2"/>
      <c r="H16" s="2"/>
    </row>
    <row r="17" spans="4:8" ht="12.75" customHeight="1">
      <c r="D17" s="2"/>
      <c r="E17" s="2"/>
      <c r="F17" s="2"/>
      <c r="G17" s="2"/>
      <c r="H17" s="2"/>
    </row>
    <row r="18" spans="5:8" ht="12.75" customHeight="1">
      <c r="E18" s="2"/>
      <c r="H18" s="2"/>
    </row>
    <row r="19" spans="5:7" ht="12.75" customHeight="1">
      <c r="E19" s="2"/>
      <c r="F19" s="2"/>
      <c r="G19" s="2"/>
    </row>
    <row r="20" spans="6:8" ht="12.75" customHeight="1">
      <c r="F20" s="2"/>
      <c r="G20" s="2"/>
      <c r="H20" s="2"/>
    </row>
  </sheetData>
  <sheetProtection/>
  <mergeCells count="22">
    <mergeCell ref="A2:X2"/>
    <mergeCell ref="A4:C4"/>
    <mergeCell ref="G4:O4"/>
    <mergeCell ref="T4:U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3" width="5.16015625" style="1" customWidth="1"/>
    <col min="4" max="4" width="6.66015625" style="1" customWidth="1"/>
    <col min="5" max="5" width="15.16015625" style="1" customWidth="1"/>
    <col min="6" max="22" width="8.33203125" style="1" customWidth="1"/>
    <col min="23" max="16384" width="9.16015625" style="1" customWidth="1"/>
  </cols>
  <sheetData>
    <row r="1" ht="12.75" customHeight="1">
      <c r="V1" s="20" t="s">
        <v>133</v>
      </c>
    </row>
    <row r="2" spans="1:22" s="1" customFormat="1" ht="24.75" customHeight="1">
      <c r="A2" s="3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4" customHeight="1">
      <c r="A3" s="91" t="s">
        <v>107</v>
      </c>
      <c r="B3" s="91"/>
      <c r="C3" s="91"/>
      <c r="D3" s="32" t="s">
        <v>104</v>
      </c>
      <c r="E3" s="92"/>
      <c r="F3" s="93"/>
      <c r="V3" s="94" t="s">
        <v>78</v>
      </c>
    </row>
    <row r="4" spans="1:22" s="85" customFormat="1" ht="25.5" customHeight="1">
      <c r="A4" s="10" t="s">
        <v>108</v>
      </c>
      <c r="B4" s="10"/>
      <c r="C4" s="10"/>
      <c r="D4" s="9" t="s">
        <v>109</v>
      </c>
      <c r="E4" s="10" t="s">
        <v>135</v>
      </c>
      <c r="F4" s="10" t="s">
        <v>136</v>
      </c>
      <c r="G4" s="10" t="s">
        <v>137</v>
      </c>
      <c r="H4" s="10"/>
      <c r="I4" s="10"/>
      <c r="J4" s="10"/>
      <c r="K4" s="10"/>
      <c r="L4" s="10"/>
      <c r="M4" s="10" t="s">
        <v>138</v>
      </c>
      <c r="N4" s="10"/>
      <c r="O4" s="10"/>
      <c r="P4" s="10"/>
      <c r="Q4" s="10"/>
      <c r="R4" s="10"/>
      <c r="S4" s="10"/>
      <c r="T4" s="10" t="s">
        <v>139</v>
      </c>
      <c r="U4" s="10"/>
      <c r="V4" s="9"/>
    </row>
    <row r="5" spans="1:22" s="85" customFormat="1" ht="25.5" customHeight="1">
      <c r="A5" s="10" t="s">
        <v>117</v>
      </c>
      <c r="B5" s="10" t="s">
        <v>118</v>
      </c>
      <c r="C5" s="10" t="s">
        <v>119</v>
      </c>
      <c r="D5" s="10"/>
      <c r="E5" s="10"/>
      <c r="F5" s="10"/>
      <c r="G5" s="10" t="s">
        <v>96</v>
      </c>
      <c r="H5" s="10" t="s">
        <v>140</v>
      </c>
      <c r="I5" s="10" t="s">
        <v>141</v>
      </c>
      <c r="J5" s="10" t="s">
        <v>142</v>
      </c>
      <c r="K5" s="10" t="s">
        <v>143</v>
      </c>
      <c r="L5" s="10" t="s">
        <v>144</v>
      </c>
      <c r="M5" s="10" t="s">
        <v>96</v>
      </c>
      <c r="N5" s="10" t="s">
        <v>145</v>
      </c>
      <c r="O5" s="10" t="s">
        <v>146</v>
      </c>
      <c r="P5" s="10" t="s">
        <v>147</v>
      </c>
      <c r="Q5" s="10" t="s">
        <v>148</v>
      </c>
      <c r="R5" s="10" t="s">
        <v>149</v>
      </c>
      <c r="S5" s="10" t="s">
        <v>150</v>
      </c>
      <c r="T5" s="10" t="s">
        <v>96</v>
      </c>
      <c r="U5" s="10" t="s">
        <v>151</v>
      </c>
      <c r="V5" s="10" t="s">
        <v>152</v>
      </c>
    </row>
    <row r="6" spans="1:22" s="85" customFormat="1" ht="25.5" customHeight="1">
      <c r="A6" s="22" t="s">
        <v>102</v>
      </c>
      <c r="B6" s="22" t="s">
        <v>102</v>
      </c>
      <c r="C6" s="22" t="s">
        <v>102</v>
      </c>
      <c r="D6" s="22" t="s">
        <v>102</v>
      </c>
      <c r="E6" s="22" t="s">
        <v>102</v>
      </c>
      <c r="F6" s="27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</row>
    <row r="7" spans="1:22" s="86" customFormat="1" ht="25.5" customHeight="1">
      <c r="A7" s="14"/>
      <c r="B7" s="16"/>
      <c r="C7" s="13"/>
      <c r="D7" s="13"/>
      <c r="E7" s="13"/>
      <c r="F7" s="88">
        <v>15.13</v>
      </c>
      <c r="G7" s="88">
        <v>29.12</v>
      </c>
      <c r="H7" s="88">
        <v>15.13</v>
      </c>
      <c r="I7" s="88">
        <v>12.98</v>
      </c>
      <c r="J7" s="89">
        <v>0</v>
      </c>
      <c r="K7" s="90">
        <v>1.01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9">
        <v>0</v>
      </c>
    </row>
    <row r="8" spans="1:23" ht="48.75" customHeight="1">
      <c r="A8" s="14" t="s">
        <v>126</v>
      </c>
      <c r="B8" s="16" t="s">
        <v>127</v>
      </c>
      <c r="C8" s="13" t="s">
        <v>131</v>
      </c>
      <c r="D8" s="13" t="s">
        <v>103</v>
      </c>
      <c r="E8" s="13" t="s">
        <v>104</v>
      </c>
      <c r="F8" s="88">
        <v>15.13</v>
      </c>
      <c r="G8" s="88">
        <v>29.12</v>
      </c>
      <c r="H8" s="88">
        <v>15.13</v>
      </c>
      <c r="I8" s="88">
        <v>12.98</v>
      </c>
      <c r="J8" s="89">
        <v>0</v>
      </c>
      <c r="K8" s="90">
        <v>1.01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9">
        <v>0</v>
      </c>
      <c r="W8" s="2"/>
    </row>
    <row r="9" spans="1:22" ht="12.75" customHeight="1">
      <c r="A9" s="2"/>
      <c r="B9" s="2"/>
      <c r="D9" s="2"/>
      <c r="E9" s="2"/>
      <c r="G9" s="2"/>
      <c r="H9" s="2"/>
      <c r="J9" s="2"/>
      <c r="K9" s="2"/>
      <c r="M9" s="2"/>
      <c r="N9" s="2"/>
      <c r="P9" s="2"/>
      <c r="Q9" s="2"/>
      <c r="R9" s="2"/>
      <c r="S9" s="2"/>
      <c r="U9" s="2"/>
      <c r="V9" s="2"/>
    </row>
    <row r="10" spans="2:22" ht="12.75" customHeight="1">
      <c r="B10" s="2"/>
      <c r="D10" s="2"/>
      <c r="E10" s="2"/>
      <c r="F10" s="2"/>
      <c r="G10" s="2"/>
      <c r="H10" s="2"/>
      <c r="I10" s="2"/>
      <c r="J10" s="2"/>
      <c r="K10" s="2"/>
      <c r="M10" s="2"/>
      <c r="N10" s="2"/>
      <c r="Q10" s="2"/>
      <c r="R10" s="2"/>
      <c r="T10" s="2"/>
      <c r="U10" s="2"/>
      <c r="V10" s="2"/>
    </row>
    <row r="11" spans="3:22" ht="12.75" customHeight="1"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S11" s="2"/>
      <c r="T11" s="2"/>
      <c r="U11" s="2"/>
      <c r="V11" s="2"/>
    </row>
    <row r="12" spans="3:21" ht="12.75" customHeight="1"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Q12" s="2"/>
      <c r="R12" s="2"/>
      <c r="S12" s="2"/>
      <c r="T12" s="2"/>
      <c r="U12" s="2"/>
    </row>
    <row r="13" spans="4:17" ht="12.75" customHeight="1">
      <c r="D13" s="2"/>
      <c r="E13" s="2"/>
      <c r="F13" s="2"/>
      <c r="G13" s="2"/>
      <c r="Q13" s="2"/>
    </row>
    <row r="14" spans="4:9" ht="12.75" customHeight="1">
      <c r="D14" s="2"/>
      <c r="E14" s="2"/>
      <c r="F14" s="2"/>
      <c r="G14" s="2"/>
      <c r="I14" s="2"/>
    </row>
    <row r="15" spans="4:7" ht="12.75" customHeight="1">
      <c r="D15" s="2"/>
      <c r="E15" s="2"/>
      <c r="F15" s="2"/>
      <c r="G15" s="2"/>
    </row>
    <row r="16" spans="5:7" ht="12.75" customHeight="1">
      <c r="E16" s="2"/>
      <c r="F16" s="2"/>
      <c r="G16" s="2"/>
    </row>
    <row r="17" ht="12.75" customHeight="1">
      <c r="F17" s="2"/>
    </row>
    <row r="18" ht="12.75" customHeight="1">
      <c r="G18" s="2"/>
    </row>
  </sheetData>
  <sheetProtection/>
  <mergeCells count="8">
    <mergeCell ref="A2:V2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Q7" sqref="Q7"/>
    </sheetView>
  </sheetViews>
  <sheetFormatPr defaultColWidth="9.16015625" defaultRowHeight="12.75" customHeight="1"/>
  <cols>
    <col min="1" max="3" width="4.83203125" style="1" customWidth="1"/>
    <col min="4" max="4" width="11.66015625" style="1" customWidth="1"/>
    <col min="5" max="5" width="13.83203125" style="1" customWidth="1"/>
    <col min="6" max="16384" width="8.83203125" style="1" customWidth="1"/>
  </cols>
  <sheetData>
    <row r="1" ht="12.75" customHeight="1">
      <c r="R1" s="20" t="s">
        <v>153</v>
      </c>
    </row>
    <row r="2" spans="1:18" s="1" customFormat="1" ht="21.75" customHeight="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8" customHeight="1">
      <c r="A3" s="31" t="s">
        <v>107</v>
      </c>
      <c r="B3" s="31"/>
      <c r="C3" s="31"/>
      <c r="D3" s="87" t="s">
        <v>104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0" t="s">
        <v>78</v>
      </c>
    </row>
    <row r="4" spans="1:18" s="85" customFormat="1" ht="26.25" customHeight="1">
      <c r="A4" s="10" t="s">
        <v>108</v>
      </c>
      <c r="B4" s="10"/>
      <c r="C4" s="10"/>
      <c r="D4" s="10" t="s">
        <v>109</v>
      </c>
      <c r="E4" s="10" t="s">
        <v>135</v>
      </c>
      <c r="F4" s="10" t="s">
        <v>81</v>
      </c>
      <c r="G4" s="10" t="s">
        <v>155</v>
      </c>
      <c r="H4" s="10" t="s">
        <v>156</v>
      </c>
      <c r="I4" s="10"/>
      <c r="J4" s="10" t="s">
        <v>157</v>
      </c>
      <c r="K4" s="10" t="s">
        <v>158</v>
      </c>
      <c r="L4" s="10"/>
      <c r="M4" s="10"/>
      <c r="N4" s="10"/>
      <c r="O4" s="10"/>
      <c r="P4" s="10"/>
      <c r="Q4" s="10"/>
      <c r="R4" s="10"/>
    </row>
    <row r="5" spans="1:18" s="85" customFormat="1" ht="52.5" customHeight="1">
      <c r="A5" s="23" t="s">
        <v>117</v>
      </c>
      <c r="B5" s="23" t="s">
        <v>118</v>
      </c>
      <c r="C5" s="23" t="s">
        <v>119</v>
      </c>
      <c r="D5" s="10"/>
      <c r="E5" s="10"/>
      <c r="F5" s="10"/>
      <c r="G5" s="10"/>
      <c r="H5" s="23" t="s">
        <v>159</v>
      </c>
      <c r="I5" s="23" t="s">
        <v>160</v>
      </c>
      <c r="J5" s="10"/>
      <c r="K5" s="23" t="s">
        <v>161</v>
      </c>
      <c r="L5" s="23" t="s">
        <v>162</v>
      </c>
      <c r="M5" s="23" t="s">
        <v>163</v>
      </c>
      <c r="N5" s="23" t="s">
        <v>164</v>
      </c>
      <c r="O5" s="23" t="s">
        <v>165</v>
      </c>
      <c r="P5" s="23" t="s">
        <v>166</v>
      </c>
      <c r="Q5" s="23" t="s">
        <v>167</v>
      </c>
      <c r="R5" s="23" t="s">
        <v>168</v>
      </c>
    </row>
    <row r="6" spans="1:18" s="85" customFormat="1" ht="26.25" customHeight="1">
      <c r="A6" s="11" t="s">
        <v>102</v>
      </c>
      <c r="B6" s="11" t="s">
        <v>102</v>
      </c>
      <c r="C6" s="12" t="s">
        <v>102</v>
      </c>
      <c r="D6" s="12" t="s">
        <v>102</v>
      </c>
      <c r="E6" s="11" t="s">
        <v>102</v>
      </c>
      <c r="F6" s="11">
        <v>1</v>
      </c>
      <c r="G6" s="12">
        <v>2</v>
      </c>
      <c r="H6" s="12">
        <v>3</v>
      </c>
      <c r="I6" s="12">
        <v>4</v>
      </c>
      <c r="J6" s="12">
        <v>5</v>
      </c>
      <c r="K6" s="11">
        <v>6</v>
      </c>
      <c r="L6" s="12">
        <v>7</v>
      </c>
      <c r="M6" s="12">
        <v>8</v>
      </c>
      <c r="N6" s="12">
        <v>9</v>
      </c>
      <c r="O6" s="12">
        <v>10</v>
      </c>
      <c r="P6" s="11">
        <v>11</v>
      </c>
      <c r="Q6" s="11">
        <v>12</v>
      </c>
      <c r="R6" s="12">
        <v>13</v>
      </c>
    </row>
    <row r="7" spans="1:18" s="86" customFormat="1" ht="41.25" customHeight="1">
      <c r="A7" s="14"/>
      <c r="B7" s="16"/>
      <c r="C7" s="13"/>
      <c r="D7" s="13"/>
      <c r="E7" s="13"/>
      <c r="F7" s="88">
        <v>27.23</v>
      </c>
      <c r="G7" s="88">
        <v>2</v>
      </c>
      <c r="H7" s="88">
        <v>2.5</v>
      </c>
      <c r="I7" s="89">
        <v>0</v>
      </c>
      <c r="J7" s="34">
        <v>0</v>
      </c>
      <c r="K7" s="90">
        <v>2.13</v>
      </c>
      <c r="L7" s="89">
        <v>0</v>
      </c>
      <c r="M7" s="90">
        <v>0</v>
      </c>
      <c r="N7" s="88">
        <v>0.1</v>
      </c>
      <c r="O7" s="88">
        <v>1</v>
      </c>
      <c r="P7" s="88">
        <v>0</v>
      </c>
      <c r="Q7" s="88">
        <v>0</v>
      </c>
      <c r="R7" s="89">
        <v>19.5</v>
      </c>
    </row>
    <row r="8" spans="1:19" ht="26.25" customHeight="1">
      <c r="A8" s="14" t="s">
        <v>126</v>
      </c>
      <c r="B8" s="16" t="s">
        <v>127</v>
      </c>
      <c r="C8" s="13" t="s">
        <v>128</v>
      </c>
      <c r="D8" s="13" t="s">
        <v>103</v>
      </c>
      <c r="E8" s="13" t="s">
        <v>169</v>
      </c>
      <c r="F8" s="88">
        <v>17</v>
      </c>
      <c r="G8" s="88">
        <v>0</v>
      </c>
      <c r="H8" s="88">
        <v>0</v>
      </c>
      <c r="I8" s="89">
        <v>0</v>
      </c>
      <c r="J8" s="34">
        <v>0</v>
      </c>
      <c r="K8" s="90">
        <v>0</v>
      </c>
      <c r="L8" s="89">
        <v>0</v>
      </c>
      <c r="M8" s="90">
        <v>0</v>
      </c>
      <c r="N8" s="88">
        <v>0</v>
      </c>
      <c r="O8" s="88">
        <v>0</v>
      </c>
      <c r="P8" s="88">
        <v>0</v>
      </c>
      <c r="Q8" s="88">
        <v>0</v>
      </c>
      <c r="R8" s="89">
        <v>17</v>
      </c>
      <c r="S8" s="2"/>
    </row>
    <row r="9" spans="1:19" ht="26.25" customHeight="1">
      <c r="A9" s="14" t="s">
        <v>126</v>
      </c>
      <c r="B9" s="16" t="s">
        <v>127</v>
      </c>
      <c r="C9" s="13" t="s">
        <v>131</v>
      </c>
      <c r="D9" s="13" t="s">
        <v>103</v>
      </c>
      <c r="E9" s="13" t="s">
        <v>169</v>
      </c>
      <c r="F9" s="88">
        <v>10.23</v>
      </c>
      <c r="G9" s="88">
        <v>2</v>
      </c>
      <c r="H9" s="88">
        <v>2.5</v>
      </c>
      <c r="I9" s="89">
        <v>0</v>
      </c>
      <c r="J9" s="34">
        <v>0</v>
      </c>
      <c r="K9" s="90">
        <v>2.13</v>
      </c>
      <c r="L9" s="89">
        <v>0</v>
      </c>
      <c r="M9" s="90">
        <v>0</v>
      </c>
      <c r="N9" s="88">
        <v>0.1</v>
      </c>
      <c r="O9" s="88">
        <v>1</v>
      </c>
      <c r="P9" s="88">
        <v>0</v>
      </c>
      <c r="Q9" s="88">
        <v>0</v>
      </c>
      <c r="R9" s="89">
        <v>2.5</v>
      </c>
      <c r="S9" s="2"/>
    </row>
    <row r="10" spans="1:18" ht="38.25" customHeight="1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42.75" customHeight="1">
      <c r="A11" s="2"/>
      <c r="B11" s="2"/>
      <c r="D11" s="2"/>
      <c r="E11" s="2"/>
      <c r="F11" s="2"/>
      <c r="H11" s="2"/>
      <c r="I11" s="2"/>
      <c r="J11" s="2"/>
      <c r="K11" s="2"/>
      <c r="L11" s="2"/>
      <c r="M11" s="2"/>
      <c r="N11" s="2"/>
      <c r="P11" s="2"/>
      <c r="Q11" s="2"/>
    </row>
    <row r="12" spans="2:16" ht="32.25" customHeight="1">
      <c r="B12" s="2"/>
      <c r="C12" s="2"/>
      <c r="D12" s="2"/>
      <c r="E12" s="2"/>
      <c r="F12" s="2"/>
      <c r="H12" s="2"/>
      <c r="J12" s="2"/>
      <c r="K12" s="2"/>
      <c r="L12" s="2"/>
      <c r="M12" s="2"/>
      <c r="N12" s="2"/>
      <c r="O12" s="2"/>
      <c r="P12" s="2"/>
    </row>
    <row r="13" spans="3:12" ht="39" customHeight="1">
      <c r="C13" s="2"/>
      <c r="D13" s="2"/>
      <c r="E13" s="2"/>
      <c r="F13" s="2"/>
      <c r="G13" s="2"/>
      <c r="H13" s="2"/>
      <c r="L13" s="2"/>
    </row>
    <row r="14" spans="4:8" ht="12.75" customHeight="1">
      <c r="D14" s="2"/>
      <c r="E14" s="2"/>
      <c r="F14" s="2"/>
      <c r="G14" s="2"/>
      <c r="H14" s="2"/>
    </row>
    <row r="15" spans="5:9" ht="12.75" customHeight="1">
      <c r="E15" s="2"/>
      <c r="F15" s="2"/>
      <c r="G15" s="2"/>
      <c r="I15" s="2"/>
    </row>
    <row r="16" spans="5:7" ht="12.75" customHeight="1">
      <c r="E16" s="2"/>
      <c r="F16" s="2"/>
      <c r="G16" s="2"/>
    </row>
    <row r="17" ht="12.75" customHeight="1">
      <c r="F17" s="2"/>
    </row>
    <row r="18" spans="6:7" ht="12.75" customHeight="1">
      <c r="F18" s="2"/>
      <c r="G18" s="2"/>
    </row>
    <row r="19" spans="6:7" ht="12.75" customHeight="1">
      <c r="F19" s="2"/>
      <c r="G19" s="2"/>
    </row>
    <row r="20" ht="12.75" customHeight="1">
      <c r="F20" s="2"/>
    </row>
    <row r="21" spans="7:8" ht="12.75" customHeight="1">
      <c r="G21" s="2"/>
      <c r="H21" s="2"/>
    </row>
    <row r="22" ht="12.75" customHeight="1">
      <c r="G22" s="2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" right="0.39" top="0.98" bottom="0.98" header="0.51" footer="0.51"/>
  <pageSetup firstPageNumber="7" useFirstPageNumber="1" horizontalDpi="600" verticalDpi="6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="85" zoomScaleNormal="85" workbookViewId="0" topLeftCell="A7">
      <selection activeCell="Q7" sqref="Q7"/>
    </sheetView>
  </sheetViews>
  <sheetFormatPr defaultColWidth="9.16015625" defaultRowHeight="12.75" customHeight="1"/>
  <cols>
    <col min="1" max="1" width="5.66015625" style="1" customWidth="1"/>
    <col min="2" max="2" width="12" style="1" customWidth="1"/>
    <col min="3" max="3" width="13" style="1" customWidth="1"/>
    <col min="4" max="4" width="9.83203125" style="1" customWidth="1"/>
    <col min="5" max="5" width="16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9.83203125" style="1" customWidth="1"/>
    <col min="10" max="10" width="8.33203125" style="1" hidden="1" customWidth="1"/>
    <col min="11" max="11" width="9.16015625" style="1" customWidth="1"/>
    <col min="12" max="12" width="8.33203125" style="1" customWidth="1"/>
    <col min="13" max="13" width="6" style="1" customWidth="1"/>
    <col min="14" max="14" width="6.33203125" style="1" customWidth="1"/>
    <col min="15" max="15" width="8.33203125" style="1" customWidth="1"/>
    <col min="16" max="16" width="6.33203125" style="1" customWidth="1"/>
    <col min="17" max="18" width="8.33203125" style="1" customWidth="1"/>
    <col min="19" max="19" width="5.83203125" style="1" customWidth="1"/>
    <col min="20" max="22" width="8.33203125" style="1" customWidth="1"/>
    <col min="23" max="23" width="4" style="1" customWidth="1"/>
    <col min="24" max="26" width="8.33203125" style="1" customWidth="1"/>
    <col min="27" max="27" width="5.83203125" style="1" customWidth="1"/>
    <col min="28" max="28" width="5" style="1" customWidth="1"/>
    <col min="29" max="16384" width="9.16015625" style="1" customWidth="1"/>
  </cols>
  <sheetData>
    <row r="1" ht="12.75" customHeight="1">
      <c r="AB1" s="20" t="s">
        <v>170</v>
      </c>
    </row>
    <row r="2" spans="1:28" s="1" customFormat="1" ht="22.5" customHeight="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18.75" customHeight="1">
      <c r="A3" s="31" t="s">
        <v>3</v>
      </c>
      <c r="B3" s="56"/>
      <c r="C3" s="2"/>
      <c r="AB3" s="20" t="s">
        <v>78</v>
      </c>
    </row>
    <row r="4" spans="1:28" ht="24.75" customHeight="1">
      <c r="A4" s="57" t="s">
        <v>109</v>
      </c>
      <c r="B4" s="57" t="s">
        <v>80</v>
      </c>
      <c r="C4" s="57" t="s">
        <v>172</v>
      </c>
      <c r="D4" s="57" t="s">
        <v>173</v>
      </c>
      <c r="E4" s="57" t="s">
        <v>174</v>
      </c>
      <c r="F4" s="10" t="s">
        <v>175</v>
      </c>
      <c r="G4" s="58" t="s">
        <v>176</v>
      </c>
      <c r="H4" s="22"/>
      <c r="I4" s="22" t="s">
        <v>177</v>
      </c>
      <c r="J4" s="57"/>
      <c r="K4" s="63" t="s">
        <v>178</v>
      </c>
      <c r="L4" s="63"/>
      <c r="M4" s="63"/>
      <c r="N4" s="63"/>
      <c r="O4" s="63"/>
      <c r="P4" s="63"/>
      <c r="Q4" s="63"/>
      <c r="R4" s="63"/>
      <c r="S4" s="63"/>
      <c r="T4" s="78"/>
      <c r="U4" s="78"/>
      <c r="V4" s="78"/>
      <c r="W4" s="78"/>
      <c r="X4" s="78"/>
      <c r="Y4" s="78"/>
      <c r="Z4" s="78"/>
      <c r="AA4" s="78"/>
      <c r="AB4" s="78"/>
    </row>
    <row r="5" spans="1:28" ht="17.25" customHeight="1">
      <c r="A5" s="57"/>
      <c r="B5" s="57"/>
      <c r="C5" s="57"/>
      <c r="D5" s="57"/>
      <c r="E5" s="57"/>
      <c r="F5" s="10"/>
      <c r="G5" s="57" t="s">
        <v>179</v>
      </c>
      <c r="H5" s="57" t="s">
        <v>180</v>
      </c>
      <c r="I5" s="10" t="s">
        <v>81</v>
      </c>
      <c r="J5" s="64" t="s">
        <v>181</v>
      </c>
      <c r="K5" s="65" t="s">
        <v>82</v>
      </c>
      <c r="L5" s="65"/>
      <c r="M5" s="66"/>
      <c r="N5" s="66"/>
      <c r="O5" s="66"/>
      <c r="P5" s="66"/>
      <c r="Q5" s="66"/>
      <c r="R5" s="66"/>
      <c r="S5" s="79"/>
      <c r="T5" s="57" t="s">
        <v>83</v>
      </c>
      <c r="U5" s="57" t="s">
        <v>84</v>
      </c>
      <c r="V5" s="57" t="s">
        <v>85</v>
      </c>
      <c r="W5" s="10" t="s">
        <v>113</v>
      </c>
      <c r="X5" s="10" t="s">
        <v>87</v>
      </c>
      <c r="Y5" s="10"/>
      <c r="Z5" s="10" t="s">
        <v>114</v>
      </c>
      <c r="AA5" s="57" t="s">
        <v>115</v>
      </c>
      <c r="AB5" s="10" t="s">
        <v>116</v>
      </c>
    </row>
    <row r="6" spans="1:28" ht="17.25" customHeight="1">
      <c r="A6" s="57"/>
      <c r="B6" s="57"/>
      <c r="C6" s="57"/>
      <c r="D6" s="57"/>
      <c r="E6" s="57"/>
      <c r="F6" s="10"/>
      <c r="G6" s="57"/>
      <c r="H6" s="57"/>
      <c r="I6" s="10"/>
      <c r="J6" s="57" t="s">
        <v>182</v>
      </c>
      <c r="K6" s="42" t="s">
        <v>183</v>
      </c>
      <c r="L6" s="10" t="s">
        <v>121</v>
      </c>
      <c r="M6" s="67" t="s">
        <v>93</v>
      </c>
      <c r="N6" s="10"/>
      <c r="O6" s="10"/>
      <c r="P6" s="10"/>
      <c r="Q6" s="10"/>
      <c r="R6" s="10"/>
      <c r="S6" s="57"/>
      <c r="T6" s="57"/>
      <c r="U6" s="57"/>
      <c r="V6" s="57"/>
      <c r="W6" s="57"/>
      <c r="X6" s="10"/>
      <c r="Y6" s="10"/>
      <c r="Z6" s="10"/>
      <c r="AA6" s="57"/>
      <c r="AB6" s="10"/>
    </row>
    <row r="7" spans="1:28" ht="69" customHeight="1">
      <c r="A7" s="57"/>
      <c r="B7" s="57"/>
      <c r="C7" s="57"/>
      <c r="D7" s="57"/>
      <c r="E7" s="57"/>
      <c r="F7" s="10"/>
      <c r="G7" s="57"/>
      <c r="H7" s="57"/>
      <c r="I7" s="10"/>
      <c r="J7" s="57"/>
      <c r="K7" s="42"/>
      <c r="L7" s="10"/>
      <c r="M7" s="68" t="s">
        <v>96</v>
      </c>
      <c r="N7" s="69" t="s">
        <v>124</v>
      </c>
      <c r="O7" s="70" t="s">
        <v>184</v>
      </c>
      <c r="P7" s="70" t="s">
        <v>125</v>
      </c>
      <c r="Q7" s="70" t="s">
        <v>100</v>
      </c>
      <c r="R7" s="70" t="s">
        <v>185</v>
      </c>
      <c r="S7" s="80" t="s">
        <v>113</v>
      </c>
      <c r="T7" s="57"/>
      <c r="U7" s="57"/>
      <c r="V7" s="57"/>
      <c r="W7" s="57"/>
      <c r="X7" s="81" t="s">
        <v>122</v>
      </c>
      <c r="Y7" s="81" t="s">
        <v>123</v>
      </c>
      <c r="Z7" s="10"/>
      <c r="AA7" s="57"/>
      <c r="AB7" s="22"/>
    </row>
    <row r="8" spans="1:29" s="1" customFormat="1" ht="24.75" customHeight="1">
      <c r="A8" s="59" t="s">
        <v>102</v>
      </c>
      <c r="B8" s="59" t="s">
        <v>102</v>
      </c>
      <c r="C8" s="59" t="s">
        <v>102</v>
      </c>
      <c r="D8" s="59" t="s">
        <v>102</v>
      </c>
      <c r="E8" s="59" t="s">
        <v>102</v>
      </c>
      <c r="F8" s="59" t="s">
        <v>102</v>
      </c>
      <c r="G8" s="59" t="s">
        <v>102</v>
      </c>
      <c r="H8" s="59" t="s">
        <v>102</v>
      </c>
      <c r="I8" s="59">
        <v>1</v>
      </c>
      <c r="J8" s="59">
        <v>2</v>
      </c>
      <c r="K8" s="71">
        <v>3</v>
      </c>
      <c r="L8" s="72">
        <v>4</v>
      </c>
      <c r="M8" s="72">
        <v>5</v>
      </c>
      <c r="N8" s="72">
        <v>6</v>
      </c>
      <c r="O8" s="72">
        <v>7</v>
      </c>
      <c r="P8" s="72">
        <v>8</v>
      </c>
      <c r="Q8" s="72">
        <v>9</v>
      </c>
      <c r="R8" s="72">
        <v>10</v>
      </c>
      <c r="S8" s="71">
        <v>11</v>
      </c>
      <c r="T8" s="71">
        <v>12</v>
      </c>
      <c r="U8" s="71">
        <v>13</v>
      </c>
      <c r="V8" s="71">
        <v>14</v>
      </c>
      <c r="W8" s="71">
        <v>15</v>
      </c>
      <c r="X8" s="71">
        <v>16</v>
      </c>
      <c r="Y8" s="71">
        <v>17</v>
      </c>
      <c r="Z8" s="71">
        <v>18</v>
      </c>
      <c r="AA8" s="82">
        <v>19</v>
      </c>
      <c r="AB8" s="83">
        <v>20</v>
      </c>
      <c r="AC8" s="2"/>
    </row>
    <row r="9" spans="1:28" s="2" customFormat="1" ht="58.5" customHeight="1">
      <c r="A9" s="60"/>
      <c r="B9" s="61"/>
      <c r="C9" s="62"/>
      <c r="D9" s="62"/>
      <c r="E9" s="62"/>
      <c r="F9" s="62"/>
      <c r="G9" s="62"/>
      <c r="H9" s="62"/>
      <c r="I9" s="73">
        <v>17</v>
      </c>
      <c r="J9" s="74">
        <v>0</v>
      </c>
      <c r="K9" s="75">
        <v>17</v>
      </c>
      <c r="L9" s="76">
        <v>17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84">
        <v>0</v>
      </c>
    </row>
    <row r="10" spans="1:28" s="1" customFormat="1" ht="38.25" customHeight="1">
      <c r="A10" s="60" t="s">
        <v>103</v>
      </c>
      <c r="B10" s="61" t="s">
        <v>104</v>
      </c>
      <c r="C10" s="62" t="s">
        <v>186</v>
      </c>
      <c r="D10" s="62" t="s">
        <v>187</v>
      </c>
      <c r="E10" s="62" t="s">
        <v>130</v>
      </c>
      <c r="F10" s="62" t="s">
        <v>188</v>
      </c>
      <c r="G10" s="62" t="s">
        <v>189</v>
      </c>
      <c r="H10" s="62" t="s">
        <v>189</v>
      </c>
      <c r="I10" s="73">
        <v>2</v>
      </c>
      <c r="J10" s="74">
        <v>0</v>
      </c>
      <c r="K10" s="75">
        <v>2</v>
      </c>
      <c r="L10" s="76">
        <v>2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84">
        <v>0</v>
      </c>
    </row>
    <row r="11" spans="1:28" s="1" customFormat="1" ht="42.75" customHeight="1">
      <c r="A11" s="60"/>
      <c r="B11" s="61" t="s">
        <v>104</v>
      </c>
      <c r="C11" s="62" t="s">
        <v>190</v>
      </c>
      <c r="D11" s="62" t="s">
        <v>187</v>
      </c>
      <c r="E11" s="62" t="s">
        <v>130</v>
      </c>
      <c r="F11" s="62" t="s">
        <v>188</v>
      </c>
      <c r="G11" s="62" t="s">
        <v>189</v>
      </c>
      <c r="H11" s="62" t="s">
        <v>189</v>
      </c>
      <c r="I11" s="73">
        <v>2</v>
      </c>
      <c r="J11" s="74">
        <v>0</v>
      </c>
      <c r="K11" s="75">
        <v>2</v>
      </c>
      <c r="L11" s="76">
        <v>2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84">
        <v>0</v>
      </c>
    </row>
    <row r="12" spans="1:28" s="1" customFormat="1" ht="32.25" customHeight="1">
      <c r="A12" s="60"/>
      <c r="B12" s="61" t="s">
        <v>104</v>
      </c>
      <c r="C12" s="62" t="s">
        <v>191</v>
      </c>
      <c r="D12" s="62" t="s">
        <v>187</v>
      </c>
      <c r="E12" s="62" t="s">
        <v>130</v>
      </c>
      <c r="F12" s="62" t="s">
        <v>188</v>
      </c>
      <c r="G12" s="62" t="s">
        <v>189</v>
      </c>
      <c r="H12" s="62" t="s">
        <v>189</v>
      </c>
      <c r="I12" s="73">
        <v>9</v>
      </c>
      <c r="J12" s="74">
        <v>0</v>
      </c>
      <c r="K12" s="75">
        <v>9</v>
      </c>
      <c r="L12" s="76">
        <v>9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84">
        <v>0</v>
      </c>
    </row>
    <row r="13" spans="1:28" s="1" customFormat="1" ht="39" customHeight="1">
      <c r="A13" s="60"/>
      <c r="B13" s="61" t="s">
        <v>104</v>
      </c>
      <c r="C13" s="62" t="s">
        <v>192</v>
      </c>
      <c r="D13" s="62" t="s">
        <v>187</v>
      </c>
      <c r="E13" s="62" t="s">
        <v>130</v>
      </c>
      <c r="F13" s="62" t="s">
        <v>188</v>
      </c>
      <c r="G13" s="62" t="s">
        <v>189</v>
      </c>
      <c r="H13" s="62" t="s">
        <v>189</v>
      </c>
      <c r="I13" s="73">
        <v>4</v>
      </c>
      <c r="J13" s="74">
        <v>0</v>
      </c>
      <c r="K13" s="75">
        <v>4</v>
      </c>
      <c r="L13" s="76">
        <v>4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84">
        <v>0</v>
      </c>
    </row>
    <row r="14" spans="2:3" ht="12.75" customHeight="1">
      <c r="B14" s="2"/>
      <c r="C14" s="2"/>
    </row>
    <row r="16" ht="12.75" customHeight="1">
      <c r="G16" s="2"/>
    </row>
  </sheetData>
  <sheetProtection/>
  <mergeCells count="26">
    <mergeCell ref="A2:AB2"/>
    <mergeCell ref="G4:H4"/>
    <mergeCell ref="I4:J4"/>
    <mergeCell ref="K4:AB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AB5:AB7"/>
    <mergeCell ref="X5:Y6"/>
  </mergeCells>
  <printOptions horizontalCentered="1"/>
  <pageMargins left="0.31" right="0.31" top="0.98" bottom="0.79" header="0.51" footer="0.51"/>
  <pageSetup horizontalDpi="600" verticalDpi="600" orientation="landscape" paperSize="9" scale="85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23" sqref="A23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7.16015625" style="1" customWidth="1"/>
    <col min="5" max="5" width="11.33203125" style="1" customWidth="1"/>
    <col min="6" max="23" width="8.33203125" style="1" customWidth="1"/>
    <col min="24" max="16384" width="9.16015625" style="1" customWidth="1"/>
  </cols>
  <sheetData>
    <row r="1" ht="12.75" customHeight="1">
      <c r="W1" s="20" t="s">
        <v>193</v>
      </c>
    </row>
    <row r="2" spans="1:23" s="1" customFormat="1" ht="24.75" customHeight="1">
      <c r="A2" s="3" t="s">
        <v>194</v>
      </c>
      <c r="B2" s="3"/>
      <c r="C2" s="3"/>
      <c r="D2" s="3"/>
      <c r="E2" s="3"/>
      <c r="F2" s="3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1" customFormat="1" ht="12.75" customHeight="1">
      <c r="A3" s="38" t="s">
        <v>107</v>
      </c>
      <c r="B3" s="38"/>
      <c r="C3" s="38"/>
      <c r="D3" s="39" t="s">
        <v>104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W3" s="52" t="s">
        <v>78</v>
      </c>
    </row>
    <row r="4" spans="1:23" s="1" customFormat="1" ht="21" customHeight="1">
      <c r="A4" s="40" t="s">
        <v>108</v>
      </c>
      <c r="B4" s="40"/>
      <c r="C4" s="41"/>
      <c r="D4" s="42" t="s">
        <v>109</v>
      </c>
      <c r="E4" s="42" t="s">
        <v>135</v>
      </c>
      <c r="F4" s="42" t="s">
        <v>81</v>
      </c>
      <c r="G4" s="43" t="s">
        <v>195</v>
      </c>
      <c r="H4" s="43"/>
      <c r="I4" s="43"/>
      <c r="J4" s="42"/>
      <c r="K4" s="43" t="s">
        <v>177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1" customFormat="1" ht="64.5" customHeight="1">
      <c r="A5" s="40" t="s">
        <v>117</v>
      </c>
      <c r="B5" s="40" t="s">
        <v>118</v>
      </c>
      <c r="C5" s="41" t="s">
        <v>119</v>
      </c>
      <c r="D5" s="42"/>
      <c r="E5" s="42"/>
      <c r="F5" s="43"/>
      <c r="G5" s="44" t="s">
        <v>96</v>
      </c>
      <c r="H5" s="40" t="s">
        <v>196</v>
      </c>
      <c r="I5" s="40" t="s">
        <v>197</v>
      </c>
      <c r="J5" s="40" t="s">
        <v>198</v>
      </c>
      <c r="K5" s="43" t="s">
        <v>96</v>
      </c>
      <c r="L5" s="43" t="s">
        <v>188</v>
      </c>
      <c r="M5" s="43" t="s">
        <v>199</v>
      </c>
      <c r="N5" s="43" t="s">
        <v>200</v>
      </c>
      <c r="O5" s="43" t="s">
        <v>201</v>
      </c>
      <c r="P5" s="43" t="s">
        <v>202</v>
      </c>
      <c r="Q5" s="43" t="s">
        <v>203</v>
      </c>
      <c r="R5" s="43" t="s">
        <v>204</v>
      </c>
      <c r="S5" s="43" t="s">
        <v>205</v>
      </c>
      <c r="T5" s="43" t="s">
        <v>206</v>
      </c>
      <c r="U5" s="43" t="s">
        <v>207</v>
      </c>
      <c r="V5" s="43" t="s">
        <v>208</v>
      </c>
      <c r="W5" s="43" t="s">
        <v>209</v>
      </c>
    </row>
    <row r="6" spans="1:23" ht="21" customHeight="1">
      <c r="A6" s="12" t="s">
        <v>102</v>
      </c>
      <c r="B6" s="11" t="s">
        <v>102</v>
      </c>
      <c r="C6" s="11" t="s">
        <v>102</v>
      </c>
      <c r="D6" s="11" t="s">
        <v>102</v>
      </c>
      <c r="E6" s="12" t="s">
        <v>102</v>
      </c>
      <c r="F6" s="11">
        <v>1</v>
      </c>
      <c r="G6" s="11">
        <v>2</v>
      </c>
      <c r="H6" s="11">
        <v>3</v>
      </c>
      <c r="I6" s="12">
        <v>4</v>
      </c>
      <c r="J6" s="11">
        <v>5</v>
      </c>
      <c r="K6" s="33">
        <v>6</v>
      </c>
      <c r="L6" s="2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23">
        <v>13</v>
      </c>
      <c r="S6" s="23">
        <v>14</v>
      </c>
      <c r="T6" s="53">
        <v>15</v>
      </c>
      <c r="U6" s="53">
        <v>16</v>
      </c>
      <c r="V6" s="53">
        <v>17</v>
      </c>
      <c r="W6" s="53">
        <v>18</v>
      </c>
    </row>
    <row r="7" spans="1:24" ht="36" customHeight="1">
      <c r="A7" s="45" t="s">
        <v>126</v>
      </c>
      <c r="B7" s="46" t="s">
        <v>127</v>
      </c>
      <c r="C7" s="47" t="s">
        <v>131</v>
      </c>
      <c r="D7" s="48" t="s">
        <v>103</v>
      </c>
      <c r="E7" s="48" t="s">
        <v>104</v>
      </c>
      <c r="F7" s="49">
        <v>39.35</v>
      </c>
      <c r="G7" s="50">
        <v>39.35</v>
      </c>
      <c r="H7" s="51">
        <v>29.12</v>
      </c>
      <c r="I7" s="51">
        <v>10.23</v>
      </c>
      <c r="J7" s="51">
        <v>0</v>
      </c>
      <c r="K7" s="51">
        <v>0</v>
      </c>
      <c r="L7" s="51">
        <v>0</v>
      </c>
      <c r="M7" s="49">
        <v>0</v>
      </c>
      <c r="N7" s="50">
        <v>0</v>
      </c>
      <c r="O7" s="49">
        <v>0</v>
      </c>
      <c r="P7" s="50">
        <v>0</v>
      </c>
      <c r="Q7" s="51">
        <v>0</v>
      </c>
      <c r="R7" s="51">
        <v>0</v>
      </c>
      <c r="S7" s="51">
        <v>0</v>
      </c>
      <c r="T7" s="54">
        <v>0</v>
      </c>
      <c r="U7" s="55">
        <v>0</v>
      </c>
      <c r="V7" s="55">
        <v>0</v>
      </c>
      <c r="W7" s="55">
        <v>0</v>
      </c>
      <c r="X7" s="2"/>
    </row>
    <row r="8" spans="1:24" ht="36" customHeight="1">
      <c r="A8" s="45" t="s">
        <v>126</v>
      </c>
      <c r="B8" s="46" t="s">
        <v>127</v>
      </c>
      <c r="C8" s="47" t="s">
        <v>128</v>
      </c>
      <c r="D8" s="48" t="s">
        <v>103</v>
      </c>
      <c r="E8" s="48" t="s">
        <v>104</v>
      </c>
      <c r="F8" s="49">
        <v>17</v>
      </c>
      <c r="G8" s="50">
        <v>0</v>
      </c>
      <c r="H8" s="51">
        <v>0</v>
      </c>
      <c r="I8" s="51">
        <v>0</v>
      </c>
      <c r="J8" s="51">
        <v>0</v>
      </c>
      <c r="K8" s="51">
        <v>17</v>
      </c>
      <c r="L8" s="51">
        <v>17</v>
      </c>
      <c r="M8" s="49">
        <v>0</v>
      </c>
      <c r="N8" s="50">
        <v>0</v>
      </c>
      <c r="O8" s="49">
        <v>0</v>
      </c>
      <c r="P8" s="50">
        <v>0</v>
      </c>
      <c r="Q8" s="51">
        <v>0</v>
      </c>
      <c r="R8" s="51">
        <v>0</v>
      </c>
      <c r="S8" s="51">
        <v>0</v>
      </c>
      <c r="T8" s="54">
        <v>0</v>
      </c>
      <c r="U8" s="55">
        <v>0</v>
      </c>
      <c r="V8" s="55">
        <v>0</v>
      </c>
      <c r="W8" s="55">
        <v>0</v>
      </c>
      <c r="X8" s="2"/>
    </row>
    <row r="9" spans="1:20" ht="12.75" customHeight="1">
      <c r="A9" s="2"/>
      <c r="E9" s="2"/>
      <c r="T9" s="2"/>
    </row>
    <row r="10" spans="4:21" ht="12.75" customHeight="1">
      <c r="D10" s="2"/>
      <c r="T10" s="2"/>
      <c r="U10" s="2"/>
    </row>
    <row r="11" spans="1:20" ht="12.75" customHeight="1">
      <c r="A11" s="2"/>
      <c r="T11" s="2"/>
    </row>
    <row r="12" spans="4:5" ht="12.75" customHeight="1">
      <c r="D12" s="2"/>
      <c r="E12" s="2"/>
    </row>
    <row r="13" spans="5:6" ht="12.75" customHeight="1">
      <c r="E13" s="2"/>
      <c r="F13" s="2"/>
    </row>
    <row r="26" ht="12.75" customHeight="1">
      <c r="S26" s="2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3" sqref="A23"/>
    </sheetView>
  </sheetViews>
  <sheetFormatPr defaultColWidth="9.16015625" defaultRowHeight="12.75" customHeight="1"/>
  <cols>
    <col min="1" max="3" width="5" style="1" customWidth="1"/>
    <col min="4" max="4" width="9.66015625" style="1" customWidth="1"/>
    <col min="5" max="5" width="18.16015625" style="1" customWidth="1"/>
    <col min="6" max="12" width="9.16015625" style="1" customWidth="1"/>
    <col min="13" max="23" width="7.16015625" style="1" customWidth="1"/>
    <col min="24" max="16384" width="9.16015625" style="1" customWidth="1"/>
  </cols>
  <sheetData>
    <row r="1" ht="15.75" customHeight="1">
      <c r="W1" s="20" t="s">
        <v>210</v>
      </c>
    </row>
    <row r="2" spans="1:23" s="1" customFormat="1" ht="24.75" customHeight="1">
      <c r="A2" s="3" t="s">
        <v>211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8.75" customHeight="1">
      <c r="A3" s="31" t="s">
        <v>107</v>
      </c>
      <c r="B3" s="31"/>
      <c r="C3" s="31"/>
      <c r="D3" s="32" t="s">
        <v>104</v>
      </c>
      <c r="E3" s="2"/>
      <c r="W3" s="20" t="s">
        <v>78</v>
      </c>
    </row>
    <row r="4" spans="1:23" ht="23.25" customHeight="1">
      <c r="A4" s="10" t="s">
        <v>108</v>
      </c>
      <c r="B4" s="10"/>
      <c r="C4" s="10"/>
      <c r="D4" s="9" t="s">
        <v>109</v>
      </c>
      <c r="E4" s="10" t="s">
        <v>212</v>
      </c>
      <c r="F4" s="10" t="s">
        <v>136</v>
      </c>
      <c r="G4" s="10" t="s">
        <v>195</v>
      </c>
      <c r="H4" s="10"/>
      <c r="I4" s="10"/>
      <c r="J4" s="10"/>
      <c r="K4" s="10" t="s">
        <v>177</v>
      </c>
      <c r="L4" s="10"/>
      <c r="M4" s="10"/>
      <c r="N4" s="10"/>
      <c r="O4" s="10"/>
      <c r="P4" s="10"/>
      <c r="Q4" s="10"/>
      <c r="R4" s="10"/>
      <c r="S4" s="10"/>
      <c r="T4" s="10" t="s">
        <v>206</v>
      </c>
      <c r="U4" s="10" t="s">
        <v>207</v>
      </c>
      <c r="V4" s="10" t="s">
        <v>208</v>
      </c>
      <c r="W4" s="10" t="s">
        <v>209</v>
      </c>
    </row>
    <row r="5" spans="1:23" ht="63.75" customHeight="1">
      <c r="A5" s="33" t="s">
        <v>117</v>
      </c>
      <c r="B5" s="33" t="s">
        <v>118</v>
      </c>
      <c r="C5" s="23" t="s">
        <v>119</v>
      </c>
      <c r="D5" s="10"/>
      <c r="E5" s="10"/>
      <c r="F5" s="10"/>
      <c r="G5" s="23" t="s">
        <v>96</v>
      </c>
      <c r="H5" s="23" t="s">
        <v>196</v>
      </c>
      <c r="I5" s="23" t="s">
        <v>197</v>
      </c>
      <c r="J5" s="23" t="s">
        <v>198</v>
      </c>
      <c r="K5" s="23" t="s">
        <v>96</v>
      </c>
      <c r="L5" s="23" t="s">
        <v>188</v>
      </c>
      <c r="M5" s="23" t="s">
        <v>202</v>
      </c>
      <c r="N5" s="33" t="s">
        <v>200</v>
      </c>
      <c r="O5" s="33" t="s">
        <v>201</v>
      </c>
      <c r="P5" s="23" t="s">
        <v>203</v>
      </c>
      <c r="Q5" s="23" t="s">
        <v>204</v>
      </c>
      <c r="R5" s="23" t="s">
        <v>205</v>
      </c>
      <c r="S5" s="23" t="s">
        <v>198</v>
      </c>
      <c r="T5" s="10"/>
      <c r="U5" s="10"/>
      <c r="V5" s="10"/>
      <c r="W5" s="10"/>
    </row>
    <row r="6" spans="1:24" ht="17.25" customHeight="1">
      <c r="A6" s="12" t="s">
        <v>102</v>
      </c>
      <c r="B6" s="11" t="s">
        <v>102</v>
      </c>
      <c r="C6" s="11" t="s">
        <v>102</v>
      </c>
      <c r="D6" s="11" t="s">
        <v>102</v>
      </c>
      <c r="E6" s="12" t="s">
        <v>102</v>
      </c>
      <c r="F6" s="11">
        <v>1</v>
      </c>
      <c r="G6" s="11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1">
        <v>8</v>
      </c>
      <c r="N6" s="11">
        <v>9</v>
      </c>
      <c r="O6" s="11">
        <v>10</v>
      </c>
      <c r="P6" s="12">
        <v>11</v>
      </c>
      <c r="Q6" s="12">
        <v>12</v>
      </c>
      <c r="R6" s="12">
        <v>13</v>
      </c>
      <c r="S6" s="12">
        <v>14</v>
      </c>
      <c r="T6" s="35">
        <v>15</v>
      </c>
      <c r="U6" s="35">
        <v>16</v>
      </c>
      <c r="V6" s="36">
        <v>17</v>
      </c>
      <c r="W6" s="36">
        <v>18</v>
      </c>
      <c r="X6" s="2"/>
    </row>
    <row r="7" spans="1:23" s="2" customFormat="1" ht="17.25" customHeight="1">
      <c r="A7" s="14"/>
      <c r="B7" s="16"/>
      <c r="C7" s="14"/>
      <c r="D7" s="16"/>
      <c r="E7" s="14"/>
      <c r="F7" s="34">
        <v>56.35</v>
      </c>
      <c r="G7" s="34">
        <v>39.35</v>
      </c>
      <c r="H7" s="34">
        <v>29.12</v>
      </c>
      <c r="I7" s="34">
        <v>10.23</v>
      </c>
      <c r="J7" s="34">
        <v>0</v>
      </c>
      <c r="K7" s="34">
        <v>17</v>
      </c>
      <c r="L7" s="34">
        <v>17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</row>
    <row r="8" spans="1:23" ht="30.75" customHeight="1">
      <c r="A8" s="14" t="s">
        <v>126</v>
      </c>
      <c r="B8" s="16" t="s">
        <v>127</v>
      </c>
      <c r="C8" s="14" t="s">
        <v>131</v>
      </c>
      <c r="D8" s="16" t="s">
        <v>103</v>
      </c>
      <c r="E8" s="14" t="s">
        <v>104</v>
      </c>
      <c r="F8" s="34">
        <v>39.35</v>
      </c>
      <c r="G8" s="34">
        <v>39.35</v>
      </c>
      <c r="H8" s="34">
        <v>29.12</v>
      </c>
      <c r="I8" s="34">
        <v>10.23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</row>
    <row r="9" spans="1:23" ht="30.75" customHeight="1">
      <c r="A9" s="14" t="s">
        <v>126</v>
      </c>
      <c r="B9" s="16" t="s">
        <v>127</v>
      </c>
      <c r="C9" s="14" t="s">
        <v>128</v>
      </c>
      <c r="D9" s="16" t="s">
        <v>103</v>
      </c>
      <c r="E9" s="14" t="s">
        <v>104</v>
      </c>
      <c r="F9" s="34">
        <v>17</v>
      </c>
      <c r="G9" s="34">
        <v>0</v>
      </c>
      <c r="H9" s="34">
        <v>0</v>
      </c>
      <c r="I9" s="34">
        <v>0</v>
      </c>
      <c r="J9" s="34">
        <v>0</v>
      </c>
      <c r="K9" s="34">
        <v>17</v>
      </c>
      <c r="L9" s="34">
        <v>17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</row>
    <row r="10" spans="4:22" ht="12.75" customHeight="1">
      <c r="D10" s="2"/>
      <c r="E10" s="2"/>
      <c r="F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4:20" ht="12.75" customHeight="1">
      <c r="D11" s="2"/>
      <c r="E11" s="2"/>
      <c r="F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19" ht="12.75" customHeight="1">
      <c r="E12" s="2"/>
      <c r="F12" s="2"/>
      <c r="G12" s="2"/>
      <c r="H12" s="2"/>
      <c r="I12" s="2"/>
      <c r="K12" s="2"/>
      <c r="L12" s="2"/>
      <c r="M12" s="2"/>
      <c r="N12" s="2"/>
      <c r="P12" s="2"/>
      <c r="Q12" s="2"/>
      <c r="S12" s="2"/>
    </row>
    <row r="13" spans="5:10" ht="12.75" customHeight="1">
      <c r="E13" s="2"/>
      <c r="F13" s="2"/>
      <c r="G13" s="2"/>
      <c r="H13" s="2"/>
      <c r="J13" s="2"/>
    </row>
    <row r="14" spans="5:10" ht="12.75" customHeight="1">
      <c r="E14" s="2"/>
      <c r="F14" s="2"/>
      <c r="G14" s="2"/>
      <c r="J14" s="2"/>
    </row>
    <row r="15" spans="7:8" ht="12.75" customHeight="1">
      <c r="G15" s="2"/>
      <c r="H15" s="2"/>
    </row>
    <row r="16" spans="7:8" ht="12.75" customHeight="1">
      <c r="G16" s="2"/>
      <c r="H16" s="2"/>
    </row>
    <row r="17" ht="12.75" customHeight="1">
      <c r="H17" s="2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I15" sqref="I15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24.5" style="1" customWidth="1"/>
    <col min="6" max="7" width="9.16015625" style="1" customWidth="1"/>
    <col min="8" max="8" width="10.16015625" style="1" customWidth="1"/>
    <col min="9" max="13" width="9.16015625" style="1" customWidth="1"/>
    <col min="14" max="15" width="11.16015625" style="1" customWidth="1"/>
    <col min="16" max="16384" width="9.16015625" style="1" customWidth="1"/>
  </cols>
  <sheetData>
    <row r="1" ht="18.75" customHeight="1">
      <c r="O1" s="20" t="s">
        <v>213</v>
      </c>
    </row>
    <row r="2" spans="1:15" s="1" customFormat="1" ht="27.75" customHeight="1">
      <c r="A2" s="3" t="s">
        <v>214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5" t="s">
        <v>107</v>
      </c>
      <c r="B3" s="5"/>
      <c r="C3" s="5"/>
      <c r="D3" s="6" t="s">
        <v>104</v>
      </c>
      <c r="E3" s="7"/>
      <c r="F3" s="8"/>
      <c r="G3" s="8"/>
      <c r="H3" s="8"/>
      <c r="I3" s="8"/>
      <c r="J3" s="8"/>
      <c r="K3" s="8"/>
      <c r="L3" s="8"/>
      <c r="M3" s="8"/>
      <c r="N3" s="8"/>
      <c r="O3" s="21" t="s">
        <v>78</v>
      </c>
    </row>
    <row r="4" spans="1:15" ht="43.5" customHeight="1">
      <c r="A4" s="9" t="s">
        <v>108</v>
      </c>
      <c r="B4" s="9"/>
      <c r="C4" s="9"/>
      <c r="D4" s="10" t="s">
        <v>109</v>
      </c>
      <c r="E4" s="10" t="s">
        <v>110</v>
      </c>
      <c r="F4" s="10" t="s">
        <v>81</v>
      </c>
      <c r="G4" s="10" t="s">
        <v>215</v>
      </c>
      <c r="H4" s="10" t="s">
        <v>216</v>
      </c>
      <c r="I4" s="10" t="s">
        <v>217</v>
      </c>
      <c r="J4" s="10"/>
      <c r="K4" s="10"/>
      <c r="L4" s="10" t="s">
        <v>218</v>
      </c>
      <c r="M4" s="10"/>
      <c r="N4" s="22"/>
      <c r="O4" s="10"/>
    </row>
    <row r="5" spans="1:15" ht="62.25" customHeight="1">
      <c r="A5" s="10" t="s">
        <v>117</v>
      </c>
      <c r="B5" s="10" t="s">
        <v>118</v>
      </c>
      <c r="C5" s="10" t="s">
        <v>119</v>
      </c>
      <c r="D5" s="10"/>
      <c r="E5" s="10"/>
      <c r="F5" s="10"/>
      <c r="G5" s="10"/>
      <c r="H5" s="10"/>
      <c r="I5" s="23" t="s">
        <v>219</v>
      </c>
      <c r="J5" s="23" t="s">
        <v>220</v>
      </c>
      <c r="K5" s="23" t="s">
        <v>221</v>
      </c>
      <c r="L5" s="23" t="s">
        <v>219</v>
      </c>
      <c r="M5" s="24" t="s">
        <v>215</v>
      </c>
      <c r="N5" s="10" t="s">
        <v>222</v>
      </c>
      <c r="O5" s="25" t="s">
        <v>223</v>
      </c>
    </row>
    <row r="6" spans="1:15" ht="19.5" customHeight="1">
      <c r="A6" s="11" t="s">
        <v>102</v>
      </c>
      <c r="B6" s="12" t="s">
        <v>102</v>
      </c>
      <c r="C6" s="11" t="s">
        <v>102</v>
      </c>
      <c r="D6" s="11" t="s">
        <v>102</v>
      </c>
      <c r="E6" s="11" t="s">
        <v>102</v>
      </c>
      <c r="F6" s="11">
        <v>1</v>
      </c>
      <c r="G6" s="11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26">
        <v>8</v>
      </c>
      <c r="N6" s="27">
        <v>9</v>
      </c>
      <c r="O6" s="28">
        <v>10</v>
      </c>
    </row>
    <row r="7" spans="1:16" s="2" customFormat="1" ht="24.75" customHeight="1">
      <c r="A7" s="13"/>
      <c r="B7" s="13"/>
      <c r="C7" s="14"/>
      <c r="D7" s="15"/>
      <c r="E7" s="16"/>
      <c r="F7" s="17">
        <v>4.5</v>
      </c>
      <c r="G7" s="18">
        <v>2</v>
      </c>
      <c r="H7" s="19">
        <v>0</v>
      </c>
      <c r="I7" s="17">
        <v>2.5</v>
      </c>
      <c r="J7" s="18">
        <v>0</v>
      </c>
      <c r="K7" s="18">
        <v>2.5</v>
      </c>
      <c r="L7" s="19">
        <v>4.5</v>
      </c>
      <c r="M7" s="29">
        <v>2</v>
      </c>
      <c r="N7" s="17">
        <v>0</v>
      </c>
      <c r="O7" s="18">
        <v>2.5</v>
      </c>
      <c r="P7" s="30"/>
    </row>
    <row r="8" spans="1:17" ht="24.75" customHeight="1">
      <c r="A8" s="13" t="s">
        <v>126</v>
      </c>
      <c r="B8" s="13" t="s">
        <v>127</v>
      </c>
      <c r="C8" s="14" t="s">
        <v>131</v>
      </c>
      <c r="D8" s="15" t="s">
        <v>103</v>
      </c>
      <c r="E8" s="16" t="s">
        <v>104</v>
      </c>
      <c r="F8" s="17">
        <v>4.5</v>
      </c>
      <c r="G8" s="18">
        <v>2</v>
      </c>
      <c r="H8" s="19">
        <v>0</v>
      </c>
      <c r="I8" s="17">
        <v>2.5</v>
      </c>
      <c r="J8" s="18">
        <v>0</v>
      </c>
      <c r="K8" s="18">
        <v>2.5</v>
      </c>
      <c r="L8" s="19">
        <v>4.5</v>
      </c>
      <c r="M8" s="29">
        <v>2</v>
      </c>
      <c r="N8" s="17">
        <v>0</v>
      </c>
      <c r="O8" s="18">
        <v>2.5</v>
      </c>
      <c r="Q8" s="2"/>
    </row>
    <row r="9" spans="3:14" ht="12.75" customHeight="1">
      <c r="C9" s="2"/>
      <c r="D9" s="2"/>
      <c r="E9" s="2"/>
      <c r="F9" s="2"/>
      <c r="G9" s="2"/>
      <c r="H9" s="2"/>
      <c r="I9" s="2"/>
      <c r="J9" s="2"/>
      <c r="K9" s="2"/>
      <c r="N9" s="2"/>
    </row>
    <row r="10" spans="3:14" ht="12.75" customHeight="1">
      <c r="C10" s="2"/>
      <c r="E10" s="2"/>
      <c r="F10" s="2"/>
      <c r="G10" s="2"/>
      <c r="H10" s="2"/>
      <c r="J10" s="2"/>
      <c r="N10" s="2"/>
    </row>
    <row r="11" spans="1:14" ht="12.75" customHeight="1">
      <c r="A11" s="2"/>
      <c r="E11" s="2"/>
      <c r="G11" s="2"/>
      <c r="H11" s="2"/>
      <c r="N11" s="2"/>
    </row>
    <row r="12" spans="5:8" ht="12.75" customHeight="1">
      <c r="E12" s="2"/>
      <c r="G12" s="2"/>
      <c r="H12" s="2"/>
    </row>
    <row r="13" spans="5:8" ht="12.75" customHeight="1">
      <c r="E13" s="2"/>
      <c r="F13" s="2"/>
      <c r="H13" s="2"/>
    </row>
    <row r="14" spans="6:7" ht="12.75" customHeight="1">
      <c r="F14" s="2"/>
      <c r="G14" s="2"/>
    </row>
    <row r="15" ht="12.75" customHeight="1">
      <c r="G15" s="2"/>
    </row>
    <row r="16" ht="12.75" customHeight="1">
      <c r="H16" s="2"/>
    </row>
    <row r="17" ht="12.75" customHeight="1">
      <c r="K17" s="2"/>
    </row>
  </sheetData>
  <sheetProtection/>
  <mergeCells count="10">
    <mergeCell ref="A2:O2"/>
    <mergeCell ref="A3:C3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39" right="0.39" top="0.98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2006-06-03T03:34:32Z</cp:lastPrinted>
  <dcterms:created xsi:type="dcterms:W3CDTF">2016-06-14T10:01:33Z</dcterms:created>
  <dcterms:modified xsi:type="dcterms:W3CDTF">2016-06-15T08:39:29Z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