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535" tabRatio="877" activeTab="9"/>
  </bookViews>
  <sheets>
    <sheet name="1收支" sheetId="1" r:id="rId1"/>
    <sheet name="2收入" sheetId="2" r:id="rId2"/>
    <sheet name="4支出总表" sheetId="3" r:id="rId3"/>
    <sheet name="6工资福利" sheetId="4" r:id="rId4"/>
    <sheet name="7商品服务" sheetId="5" r:id="rId5"/>
    <sheet name="8个人家庭" sheetId="6" r:id="rId6"/>
    <sheet name="9项目汇总" sheetId="7" r:id="rId7"/>
    <sheet name="一般公共预算拨款支出分类汇总表" sheetId="8" r:id="rId8"/>
    <sheet name="11财政拨款" sheetId="9" r:id="rId9"/>
    <sheet name="20三公经费支出表" sheetId="10" r:id="rId10"/>
  </sheets>
  <definedNames>
    <definedName name="_xlnm.Print_Area" localSheetId="0">'1收支'!$A$1:$F$32</definedName>
    <definedName name="_xlnm.Print_Titles" localSheetId="2">'4支出总表'!$4:$7</definedName>
    <definedName name="_xlnm.Print_Titles" localSheetId="6">'9项目汇总'!$4:$8</definedName>
  </definedNames>
  <calcPr fullCalcOnLoad="1"/>
</workbook>
</file>

<file path=xl/sharedStrings.xml><?xml version="1.0" encoding="utf-8"?>
<sst xmlns="http://schemas.openxmlformats.org/spreadsheetml/2006/main" count="656" uniqueCount="266">
  <si>
    <t>单位名称：</t>
  </si>
  <si>
    <t xml:space="preserve">                                                      </t>
  </si>
  <si>
    <t>预算01表</t>
  </si>
  <si>
    <t>收  支  预  算  总  表</t>
  </si>
  <si>
    <t>永兴县水利局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</si>
  <si>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</si>
  <si>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</si>
  <si>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</si>
  <si>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</si>
  <si>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</si>
  <si>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</si>
  <si>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一、一般公共预算收入</t>
  </si>
  <si>
    <t>一、一般公共服务</t>
  </si>
  <si>
    <t>一、基本支出</t>
  </si>
  <si>
    <t>财政拨款</t>
  </si>
  <si>
    <t>二、国防</t>
  </si>
  <si>
    <t xml:space="preserve">      工资福利支出</t>
  </si>
  <si>
    <t>纳入预算管理的非税收入拨款</t>
  </si>
  <si>
    <t>三、公共安全</t>
  </si>
  <si>
    <t xml:space="preserve">      商品和服务支出</t>
  </si>
  <si>
    <t xml:space="preserve">      专项收入</t>
  </si>
  <si>
    <t>四、教育</t>
  </si>
  <si>
    <t xml:space="preserve">      对个人和家庭的补助</t>
  </si>
  <si>
    <t xml:space="preserve">      行政事业性收费收入</t>
  </si>
  <si>
    <t>五、科学技术</t>
  </si>
  <si>
    <t>二、项目支出</t>
  </si>
  <si>
    <t xml:space="preserve">      罚没收入</t>
  </si>
  <si>
    <t>六、文化体育与传媒</t>
  </si>
  <si>
    <t xml:space="preserve">      专项商品和服务支出</t>
  </si>
  <si>
    <t xml:space="preserve">      国有资本经营收入</t>
  </si>
  <si>
    <t>七、社会保障和就业</t>
  </si>
  <si>
    <t xml:space="preserve">      对企事业单位的补贴</t>
  </si>
  <si>
    <t xml:space="preserve">      国有资源(资产)有偿使用收入</t>
  </si>
  <si>
    <t>八、医疗卫生</t>
  </si>
  <si>
    <t xml:space="preserve">      基本建设支出</t>
  </si>
  <si>
    <t xml:space="preserve">      其他收入</t>
  </si>
  <si>
    <t>九、节能环保</t>
  </si>
  <si>
    <t xml:space="preserve">      其他资本性支出</t>
  </si>
  <si>
    <t>二、政府性基金收入</t>
  </si>
  <si>
    <t>十、城乡社区事务</t>
  </si>
  <si>
    <t xml:space="preserve">      债务利息支出</t>
  </si>
  <si>
    <t>三、财政专户管理的非税收入拨款</t>
  </si>
  <si>
    <t>十一、农林水事务</t>
  </si>
  <si>
    <t xml:space="preserve">      债务还本支出</t>
  </si>
  <si>
    <t>四、事业单位经营服务收入</t>
  </si>
  <si>
    <t>十二、交通运输</t>
  </si>
  <si>
    <t xml:space="preserve">      其他支出</t>
  </si>
  <si>
    <t>五、其他收入</t>
  </si>
  <si>
    <t>十三、资源勘探电力信息等事务</t>
  </si>
  <si>
    <t xml:space="preserve">      对个人和家庭的补助（专项）</t>
  </si>
  <si>
    <t>六、上级补助收入</t>
  </si>
  <si>
    <t>十四、商业服务业等事务</t>
  </si>
  <si>
    <t>三、事业单位经营服务支出</t>
  </si>
  <si>
    <t xml:space="preserve">      公共财政补助</t>
  </si>
  <si>
    <t>十五、金融监管等事务支出</t>
  </si>
  <si>
    <t>四、对附属单位补助支出</t>
  </si>
  <si>
    <t xml:space="preserve">      政府性基金补助</t>
  </si>
  <si>
    <t>十六、国土资源气象等事务</t>
  </si>
  <si>
    <t>五、上缴上级支出</t>
  </si>
  <si>
    <t>七、附属单位上缴收入</t>
  </si>
  <si>
    <t>十七、住房保障支出</t>
  </si>
  <si>
    <t>六、政府统筹支出</t>
  </si>
  <si>
    <t>八、债务收入</t>
  </si>
  <si>
    <t>十八、粮油物资储备事务</t>
  </si>
  <si>
    <t>十九、国债还本付息支出</t>
  </si>
  <si>
    <t>二十、其他支出</t>
  </si>
  <si>
    <t>二十一、转移性支出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</si>
  <si>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</si>
  <si>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</si>
  <si>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</si>
  <si>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</si>
  <si>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</si>
  <si>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</si>
  <si>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</si>
  <si>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</si>
  <si>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</si>
  <si>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</si>
  <si>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预算02表</t>
  </si>
  <si>
    <t>收入预算总表</t>
  </si>
  <si>
    <t>单位：万元</t>
  </si>
  <si>
    <t>单位代码</t>
  </si>
  <si>
    <t>单位名称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</si>
  <si>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</si>
  <si>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</si>
  <si>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</si>
  <si>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</si>
  <si>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</si>
  <si>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</si>
  <si>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</si>
  <si>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</si>
  <si>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债务收入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</si>
  <si>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</si>
  <si>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</si>
  <si>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</si>
  <si>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</si>
  <si>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</si>
  <si>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</si>
  <si>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</si>
  <si>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</si>
  <si>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</si>
  <si>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</si>
  <si>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</si>
  <si>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505</t>
  </si>
  <si>
    <t>预算04表</t>
  </si>
  <si>
    <t>支出预算汇总表</t>
  </si>
  <si>
    <t>功能科目</t>
  </si>
  <si>
    <t>单位名称（功能科目）</t>
  </si>
  <si>
    <t>政府性基金收入拨款</t>
  </si>
  <si>
    <t>纳入专户管理的非税收入拨款</t>
  </si>
  <si>
    <t>融资收入</t>
  </si>
  <si>
    <t>类</t>
  </si>
  <si>
    <t>款</t>
  </si>
  <si>
    <t>项</t>
  </si>
  <si>
    <t>一般公共预算拨款合计</t>
  </si>
  <si>
    <t>213</t>
  </si>
  <si>
    <t>03</t>
  </si>
  <si>
    <t>16</t>
  </si>
  <si>
    <t xml:space="preserve">  505</t>
  </si>
  <si>
    <t>农田水利</t>
  </si>
  <si>
    <t>06</t>
  </si>
  <si>
    <t>水利工程运行与维护</t>
  </si>
  <si>
    <t>01</t>
  </si>
  <si>
    <t>行政运行</t>
  </si>
  <si>
    <t>14</t>
  </si>
  <si>
    <t>防汛</t>
  </si>
  <si>
    <t>09</t>
  </si>
  <si>
    <t>水利执法监督</t>
  </si>
  <si>
    <t>35</t>
  </si>
  <si>
    <t>农村人畜饮水</t>
  </si>
  <si>
    <t>11</t>
  </si>
  <si>
    <t>水资源节约管理与保护</t>
  </si>
  <si>
    <t>99</t>
  </si>
  <si>
    <t>其他水利支出</t>
  </si>
  <si>
    <t>10</t>
  </si>
  <si>
    <t>水土保持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</si>
  <si>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</si>
  <si>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</si>
  <si>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</si>
  <si>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</si>
  <si>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</si>
  <si>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</si>
  <si>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</si>
  <si>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</si>
  <si>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</si>
  <si>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</si>
  <si>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</si>
  <si>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</si>
  <si>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</si>
  <si>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</si>
  <si>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</si>
  <si>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</si>
  <si>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</si>
  <si>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预算06表</t>
  </si>
  <si>
    <t>基本支出预算明细表-工资福利支出</t>
  </si>
  <si>
    <t>工资性支出</t>
  </si>
  <si>
    <t>社会保障缴费</t>
  </si>
  <si>
    <t>伙食补贴支出</t>
  </si>
  <si>
    <t>奖金</t>
  </si>
  <si>
    <t>伙食费</t>
  </si>
  <si>
    <t>预算07表</t>
  </si>
  <si>
    <t>基本支出预算明细表-商品和服务支出</t>
  </si>
  <si>
    <t>公务接待费</t>
  </si>
  <si>
    <t>公务用车经费</t>
  </si>
  <si>
    <t>其他商品服务支出</t>
  </si>
  <si>
    <t>公务用车运行维护费</t>
  </si>
  <si>
    <t>办公费</t>
  </si>
  <si>
    <t>印刷费</t>
  </si>
  <si>
    <t>水费</t>
  </si>
  <si>
    <t>电费</t>
  </si>
  <si>
    <t>差旅费</t>
  </si>
  <si>
    <t>会议费</t>
  </si>
  <si>
    <t>培训费</t>
  </si>
  <si>
    <t>预算08表</t>
  </si>
  <si>
    <t>基本支出预算明细表-对个人和家庭的补助</t>
  </si>
  <si>
    <t>离休费</t>
  </si>
  <si>
    <t>退休费</t>
  </si>
  <si>
    <t>退职（役）费</t>
  </si>
  <si>
    <t>抚恤金</t>
  </si>
  <si>
    <t>救济费</t>
  </si>
  <si>
    <t>医疗费</t>
  </si>
  <si>
    <t>助学金</t>
  </si>
  <si>
    <t>奖励金</t>
  </si>
  <si>
    <t>住房支出</t>
  </si>
  <si>
    <t>其他</t>
  </si>
  <si>
    <t>预算09表</t>
  </si>
  <si>
    <t>项目支出预算汇总表</t>
  </si>
  <si>
    <t>单位（项目）名称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</si>
  <si>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</si>
  <si>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</si>
  <si>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</si>
  <si>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</si>
  <si>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</si>
  <si>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</si>
  <si>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</si>
  <si>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</si>
  <si>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政府采购金额</t>
  </si>
  <si>
    <t>行政性事业收费收入</t>
  </si>
  <si>
    <t>国有资产（资源）有偿使用收入</t>
  </si>
  <si>
    <t>便江河道和河坡岸保洁</t>
  </si>
  <si>
    <t>2130311</t>
  </si>
  <si>
    <t>2016</t>
  </si>
  <si>
    <t>2130316</t>
  </si>
  <si>
    <t>2130306</t>
  </si>
  <si>
    <t>农村饮水安全工程消毒设备购置</t>
  </si>
  <si>
    <t>2130335</t>
  </si>
  <si>
    <t>生态文明建设2016年提质苗木栽植和抚育</t>
  </si>
  <si>
    <t>2130310</t>
  </si>
  <si>
    <t>涉水项目资金整合专项经费</t>
  </si>
  <si>
    <t>上缴政策性住房资金</t>
  </si>
  <si>
    <t>2130399</t>
  </si>
  <si>
    <t>防汛专项经费及物资储备</t>
  </si>
  <si>
    <t>2130314</t>
  </si>
  <si>
    <t>非税收入政府统筹</t>
  </si>
  <si>
    <t>2130309</t>
  </si>
  <si>
    <t>2014-2015年小型农田水利重点县配套</t>
  </si>
  <si>
    <t>山洪灾害监测预警系统运行及维护</t>
  </si>
  <si>
    <t>县管水管单位渠道维护养护</t>
  </si>
  <si>
    <t>西河保洁</t>
  </si>
  <si>
    <t>便江电灌站运行与维护费</t>
  </si>
  <si>
    <t>病险水库等水利工程应急度汛</t>
  </si>
  <si>
    <t>小型水库兼职安全管护员补助</t>
  </si>
  <si>
    <t>非税收入上缴上级分成</t>
  </si>
  <si>
    <t>小计</t>
  </si>
  <si>
    <t>对个人和家庭的补助（专项）</t>
  </si>
  <si>
    <t>预算11-1表</t>
  </si>
  <si>
    <t>一般公共预算拨款支出预算分类汇总表</t>
  </si>
  <si>
    <t>预算11表</t>
  </si>
  <si>
    <t>财政拨款支出预算表</t>
  </si>
  <si>
    <t>单位名称（功能科目)</t>
  </si>
  <si>
    <t>预算20表</t>
  </si>
  <si>
    <t>三公经费支出</t>
  </si>
  <si>
    <t>因公出国（境）费用</t>
  </si>
  <si>
    <t>公务用车购置及运行维护费</t>
  </si>
  <si>
    <t>其中：财政拨款</t>
  </si>
  <si>
    <t>购置费</t>
  </si>
  <si>
    <t>运行维护费</t>
  </si>
  <si>
    <t>因公出国（境）费</t>
  </si>
  <si>
    <t xml:space="preserve">    财政拨款</t>
  </si>
  <si>
    <t xml:space="preserve">    纳入预算管理的非税收入拨款</t>
  </si>
  <si>
    <t>单位名称：永兴县水利局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</si>
  <si>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</si>
  <si>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</si>
  <si>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</si>
  <si>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</si>
  <si>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</si>
  <si>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</si>
  <si>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</si>
  <si>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</si>
  <si>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</si>
  <si>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</si>
  <si>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</si>
  <si>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</si>
  <si>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</si>
  <si>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</si>
  <si>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</si>
  <si>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</si>
  <si>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</si>
  <si>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</si>
  <si>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</si>
  <si>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生活
补助</t>
  </si>
  <si>
    <t>生产
补贴</t>
  </si>
  <si>
    <t>住房
公积金</t>
  </si>
  <si>
    <t>提租
补贴</t>
  </si>
  <si>
    <t>购房
补贴</t>
  </si>
  <si>
    <t>单位
代码</t>
  </si>
  <si>
    <t>单位名称
（功能科目）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</si>
</sst>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#,##0.00;* \-#,##0.00;* &quot;-&quot;??;@"/>
    <numFmt numFmtId="185" formatCode="&quot;¥&quot;* _-#,##0.00;&quot;¥&quot;* \-#,##0.00;&quot;¥&quot;* _-&quot;-&quot;??;@"/>
    <numFmt numFmtId="186" formatCode="* #,##0;* \-#,##0;* &quot;-&quot;;@"/>
    <numFmt numFmtId="187" formatCode="#,##0.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_);[Red]\(0.00\)"/>
  </numFmts>
  <fonts count="32">
    <font>
      <sz val="9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9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7" fillId="0" borderId="3" applyNumberFormat="0" applyFill="0" applyAlignment="0" applyProtection="0"/>
    <xf numFmtId="9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0" fontId="20" fillId="4" borderId="4" applyNumberFormat="0" applyAlignment="0" applyProtection="0"/>
    <xf numFmtId="0" fontId="26" fillId="13" borderId="5" applyNumberFormat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6" applyNumberFormat="0" applyFill="0" applyAlignment="0" applyProtection="0"/>
    <xf numFmtId="186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22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7" fillId="0" borderId="0" xfId="0" applyNumberFormat="1" applyFont="1" applyFill="1" applyAlignment="1" applyProtection="1">
      <alignment vertical="center"/>
      <protection/>
    </xf>
    <xf numFmtId="0" fontId="27" fillId="0" borderId="0" xfId="0" applyNumberFormat="1" applyFont="1" applyFill="1" applyAlignment="1" applyProtection="1">
      <alignment horizontal="right" vertical="center"/>
      <protection/>
    </xf>
    <xf numFmtId="0" fontId="27" fillId="0" borderId="9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centerContinuous" vertical="center"/>
      <protection/>
    </xf>
    <xf numFmtId="0" fontId="27" fillId="4" borderId="10" xfId="0" applyNumberFormat="1" applyFont="1" applyFill="1" applyBorder="1" applyAlignment="1" applyProtection="1">
      <alignment horizontal="centerContinuous" vertical="center"/>
      <protection/>
    </xf>
    <xf numFmtId="0" fontId="27" fillId="0" borderId="10" xfId="0" applyNumberFormat="1" applyFont="1" applyFill="1" applyBorder="1" applyAlignment="1" applyProtection="1">
      <alignment horizontal="center" vertical="center"/>
      <protection/>
    </xf>
    <xf numFmtId="2" fontId="27" fillId="0" borderId="10" xfId="0" applyNumberFormat="1" applyFont="1" applyFill="1" applyBorder="1" applyAlignment="1" applyProtection="1">
      <alignment horizontal="right" vertical="center" wrapText="1"/>
      <protection/>
    </xf>
    <xf numFmtId="4" fontId="27" fillId="0" borderId="10" xfId="0" applyNumberFormat="1" applyFont="1" applyFill="1" applyBorder="1" applyAlignment="1" applyProtection="1">
      <alignment horizontal="right" vertical="center" wrapText="1"/>
      <protection/>
    </xf>
    <xf numFmtId="0" fontId="27" fillId="0" borderId="10" xfId="0" applyNumberFormat="1" applyFont="1" applyFill="1" applyBorder="1" applyAlignment="1" applyProtection="1">
      <alignment vertical="center" wrapText="1"/>
      <protection/>
    </xf>
    <xf numFmtId="0" fontId="27" fillId="0" borderId="10" xfId="0" applyNumberFormat="1" applyFont="1" applyFill="1" applyBorder="1" applyAlignment="1" applyProtection="1">
      <alignment vertical="center"/>
      <protection/>
    </xf>
    <xf numFmtId="0" fontId="27" fillId="0" borderId="10" xfId="0" applyNumberFormat="1" applyFont="1" applyFill="1" applyBorder="1" applyAlignment="1" applyProtection="1">
      <alignment/>
      <protection/>
    </xf>
    <xf numFmtId="0" fontId="27" fillId="0" borderId="10" xfId="0" applyNumberFormat="1" applyFont="1" applyFill="1" applyBorder="1" applyAlignment="1" applyProtection="1">
      <alignment horizontal="left" vertical="center"/>
      <protection/>
    </xf>
    <xf numFmtId="0" fontId="27" fillId="0" borderId="10" xfId="0" applyNumberFormat="1" applyFont="1" applyFill="1" applyBorder="1" applyAlignment="1" applyProtection="1">
      <alignment horizontal="left" vertical="center" wrapText="1"/>
      <protection/>
    </xf>
    <xf numFmtId="0" fontId="27" fillId="0" borderId="10" xfId="0" applyFont="1" applyFill="1" applyBorder="1" applyAlignment="1">
      <alignment/>
    </xf>
    <xf numFmtId="0" fontId="27" fillId="0" borderId="10" xfId="0" applyFont="1" applyBorder="1" applyAlignment="1">
      <alignment vertical="center"/>
    </xf>
    <xf numFmtId="0" fontId="2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4" xfId="0" applyNumberFormat="1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5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NumberFormat="1" applyFont="1" applyFill="1" applyAlignment="1" applyProtection="1">
      <alignment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4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4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49" fontId="30" fillId="0" borderId="25" xfId="0" applyNumberFormat="1" applyFont="1" applyBorder="1" applyAlignment="1">
      <alignment vertical="center" wrapText="1"/>
    </xf>
    <xf numFmtId="49" fontId="30" fillId="0" borderId="23" xfId="0" applyNumberFormat="1" applyFont="1" applyBorder="1" applyAlignment="1">
      <alignment vertical="center" wrapText="1"/>
    </xf>
    <xf numFmtId="49" fontId="30" fillId="0" borderId="26" xfId="0" applyNumberFormat="1" applyFont="1" applyBorder="1" applyAlignment="1">
      <alignment vertical="center" wrapText="1"/>
    </xf>
    <xf numFmtId="4" fontId="30" fillId="0" borderId="27" xfId="0" applyNumberFormat="1" applyFont="1" applyBorder="1" applyAlignment="1">
      <alignment vertical="center" wrapText="1"/>
    </xf>
    <xf numFmtId="4" fontId="30" fillId="0" borderId="25" xfId="0" applyNumberFormat="1" applyFont="1" applyBorder="1" applyAlignment="1">
      <alignment vertical="center" wrapText="1"/>
    </xf>
    <xf numFmtId="4" fontId="31" fillId="0" borderId="23" xfId="0" applyNumberFormat="1" applyFont="1" applyBorder="1" applyAlignment="1">
      <alignment horizontal="center" vertical="center" wrapText="1"/>
    </xf>
    <xf numFmtId="4" fontId="30" fillId="0" borderId="26" xfId="0" applyNumberFormat="1" applyFont="1" applyBorder="1" applyAlignment="1">
      <alignment vertical="center" wrapText="1"/>
    </xf>
    <xf numFmtId="4" fontId="30" fillId="0" borderId="23" xfId="0" applyNumberFormat="1" applyFont="1" applyBorder="1" applyAlignment="1">
      <alignment vertical="center" wrapText="1"/>
    </xf>
    <xf numFmtId="4" fontId="30" fillId="0" borderId="22" xfId="0" applyNumberFormat="1" applyFont="1" applyBorder="1" applyAlignment="1">
      <alignment vertical="center" wrapText="1"/>
    </xf>
    <xf numFmtId="0" fontId="28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5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workbookViewId="0" topLeftCell="A1">
      <selection activeCell="A2" sqref="A2:W2"/>
    </sheetView>
  </sheetViews>
  <sheetFormatPr defaultColWidth="9.16015625" defaultRowHeight="11.25"/>
  <cols>
    <col min="1" max="1" width="42.16015625" style="4" customWidth="1"/>
    <col min="2" max="2" width="14.83203125" style="4" customWidth="1"/>
    <col min="3" max="3" width="35" style="4" customWidth="1"/>
    <col min="4" max="4" width="15.5" style="4" customWidth="1"/>
    <col min="5" max="5" width="39.66015625" style="4" customWidth="1"/>
    <col min="6" max="6" width="15.5" style="4" customWidth="1"/>
    <col min="7" max="16384" width="9.16015625" style="4" customWidth="1"/>
  </cols>
  <sheetData>
    <row r="1" spans="1:6" ht="12" customHeight="1">
      <c r="A1" s="84" t="s">
        <v>1</v>
      </c>
      <c r="B1" s="84"/>
      <c r="C1" s="84"/>
      <c r="D1" s="84"/>
      <c r="E1" s="123"/>
      <c r="F1" s="125" t="s">
        <v>2</v>
      </c>
    </row>
    <row r="2" spans="1:6" ht="21.75" customHeight="1">
      <c r="A2" s="141" t="s">
        <v>3</v>
      </c>
      <c r="B2" s="141"/>
      <c r="C2" s="141"/>
      <c r="D2" s="141"/>
      <c r="E2" s="141"/>
      <c r="F2" s="141"/>
    </row>
    <row r="3" spans="1:12" s="1" customFormat="1" ht="14.25" customHeight="1">
      <c r="A3" s="12" t="s">
        <v>239</v>
      </c>
      <c r="B3" s="14"/>
      <c r="C3" s="12"/>
      <c r="D3" s="12"/>
      <c r="E3" s="12"/>
      <c r="F3" s="13" t="s">
        <v>5</v>
      </c>
      <c r="G3" s="5"/>
      <c r="H3" s="5"/>
      <c r="I3" s="5"/>
      <c r="J3" s="5"/>
      <c r="K3" s="5"/>
      <c r="L3" s="5"/>
    </row>
    <row r="4" spans="1:12" s="2" customFormat="1" ht="14.25" customHeight="1">
      <c r="A4" s="15" t="s">
        <v>6</v>
      </c>
      <c r="B4" s="15"/>
      <c r="C4" s="15" t="s">
        <v>7</v>
      </c>
      <c r="D4" s="16"/>
      <c r="E4" s="15"/>
      <c r="F4" s="15"/>
      <c r="G4" s="6"/>
      <c r="H4" s="6"/>
      <c r="I4" s="6"/>
      <c r="J4" s="6"/>
      <c r="K4" s="6"/>
      <c r="L4" s="6"/>
    </row>
    <row r="5" spans="1:12" s="2" customFormat="1" ht="14.25" customHeight="1">
      <c r="A5" s="27" t="s">
        <v>8</v>
      </c>
      <c r="B5" s="27" t="s">
        <v>9</v>
      </c>
      <c r="C5" s="17" t="s">
        <v>10</v>
      </c>
      <c r="D5" s="27" t="s">
        <v>9</v>
      </c>
      <c r="E5" s="17" t="s">
        <v>8</v>
      </c>
      <c r="F5" s="27" t="s">
        <v>9</v>
      </c>
      <c r="G5" s="6"/>
      <c r="H5" s="6"/>
      <c r="I5" s="6"/>
      <c r="J5" s="6"/>
      <c r="K5" s="6"/>
      <c r="L5" s="6"/>
    </row>
    <row r="6" spans="1:7" s="1" customFormat="1" ht="14.25" customHeight="1">
      <c r="A6" s="23" t="s">
        <v>11</v>
      </c>
      <c r="B6" s="18">
        <v>1066.33</v>
      </c>
      <c r="C6" s="21" t="s">
        <v>12</v>
      </c>
      <c r="D6" s="19">
        <v>0</v>
      </c>
      <c r="E6" s="21" t="s">
        <v>13</v>
      </c>
      <c r="F6" s="19">
        <v>495.47</v>
      </c>
      <c r="G6" s="7"/>
    </row>
    <row r="7" spans="1:8" s="1" customFormat="1" ht="14.25" customHeight="1">
      <c r="A7" s="21" t="s">
        <v>237</v>
      </c>
      <c r="B7" s="19">
        <v>362.91</v>
      </c>
      <c r="C7" s="21" t="s">
        <v>15</v>
      </c>
      <c r="D7" s="19">
        <v>0</v>
      </c>
      <c r="E7" s="21" t="s">
        <v>16</v>
      </c>
      <c r="F7" s="19">
        <v>401.78</v>
      </c>
      <c r="G7" s="7"/>
      <c r="H7" s="8"/>
    </row>
    <row r="8" spans="1:7" s="1" customFormat="1" ht="14.25" customHeight="1">
      <c r="A8" s="21" t="s">
        <v>238</v>
      </c>
      <c r="B8" s="19">
        <v>703.42</v>
      </c>
      <c r="C8" s="21" t="s">
        <v>18</v>
      </c>
      <c r="D8" s="19">
        <v>0</v>
      </c>
      <c r="E8" s="21" t="s">
        <v>19</v>
      </c>
      <c r="F8" s="19">
        <v>90.4</v>
      </c>
      <c r="G8" s="7"/>
    </row>
    <row r="9" spans="1:9" s="1" customFormat="1" ht="14.25" customHeight="1">
      <c r="A9" s="21" t="s">
        <v>20</v>
      </c>
      <c r="B9" s="19">
        <v>703.42</v>
      </c>
      <c r="C9" s="21" t="s">
        <v>21</v>
      </c>
      <c r="D9" s="19">
        <v>0</v>
      </c>
      <c r="E9" s="21" t="s">
        <v>22</v>
      </c>
      <c r="F9" s="19">
        <v>3.29</v>
      </c>
      <c r="G9" s="7"/>
      <c r="H9" s="8"/>
      <c r="I9" s="8"/>
    </row>
    <row r="10" spans="1:9" s="1" customFormat="1" ht="14.25" customHeight="1">
      <c r="A10" s="21" t="s">
        <v>23</v>
      </c>
      <c r="B10" s="19">
        <v>0</v>
      </c>
      <c r="C10" s="21" t="s">
        <v>24</v>
      </c>
      <c r="D10" s="19">
        <v>0</v>
      </c>
      <c r="E10" s="21" t="s">
        <v>25</v>
      </c>
      <c r="F10" s="19">
        <v>681.26</v>
      </c>
      <c r="G10" s="7"/>
      <c r="H10" s="8"/>
      <c r="I10" s="8"/>
    </row>
    <row r="11" spans="1:8" s="1" customFormat="1" ht="14.25" customHeight="1">
      <c r="A11" s="21" t="s">
        <v>26</v>
      </c>
      <c r="B11" s="19">
        <v>0</v>
      </c>
      <c r="C11" s="21" t="s">
        <v>27</v>
      </c>
      <c r="D11" s="19">
        <v>0</v>
      </c>
      <c r="E11" s="21" t="s">
        <v>28</v>
      </c>
      <c r="F11" s="19">
        <v>426.22</v>
      </c>
      <c r="G11" s="7"/>
      <c r="H11" s="8"/>
    </row>
    <row r="12" spans="1:8" s="1" customFormat="1" ht="14.25" customHeight="1">
      <c r="A12" s="21" t="s">
        <v>29</v>
      </c>
      <c r="B12" s="19">
        <v>0</v>
      </c>
      <c r="C12" s="21" t="s">
        <v>30</v>
      </c>
      <c r="D12" s="19">
        <v>0</v>
      </c>
      <c r="E12" s="21" t="s">
        <v>31</v>
      </c>
      <c r="F12" s="19">
        <v>0</v>
      </c>
      <c r="G12" s="7"/>
      <c r="H12" s="7"/>
    </row>
    <row r="13" spans="1:10" s="1" customFormat="1" ht="14.25" customHeight="1">
      <c r="A13" s="21" t="s">
        <v>32</v>
      </c>
      <c r="B13" s="19">
        <v>0</v>
      </c>
      <c r="C13" s="21" t="s">
        <v>33</v>
      </c>
      <c r="D13" s="19">
        <v>0</v>
      </c>
      <c r="E13" s="21" t="s">
        <v>34</v>
      </c>
      <c r="F13" s="19">
        <v>41.84</v>
      </c>
      <c r="G13" s="7"/>
      <c r="H13" s="7"/>
      <c r="J13" s="8"/>
    </row>
    <row r="14" spans="1:8" s="1" customFormat="1" ht="14.25" customHeight="1">
      <c r="A14" s="21" t="s">
        <v>35</v>
      </c>
      <c r="B14" s="18">
        <v>0</v>
      </c>
      <c r="C14" s="21" t="s">
        <v>36</v>
      </c>
      <c r="D14" s="19">
        <v>0</v>
      </c>
      <c r="E14" s="21" t="s">
        <v>37</v>
      </c>
      <c r="F14" s="19">
        <v>180</v>
      </c>
      <c r="G14" s="7"/>
      <c r="H14" s="8"/>
    </row>
    <row r="15" spans="1:9" s="1" customFormat="1" ht="14.25" customHeight="1">
      <c r="A15" s="21" t="s">
        <v>38</v>
      </c>
      <c r="B15" s="18">
        <v>0</v>
      </c>
      <c r="C15" s="21" t="s">
        <v>39</v>
      </c>
      <c r="D15" s="19">
        <v>0</v>
      </c>
      <c r="E15" s="21" t="s">
        <v>40</v>
      </c>
      <c r="F15" s="19">
        <v>0</v>
      </c>
      <c r="G15" s="7"/>
      <c r="I15" s="8"/>
    </row>
    <row r="16" spans="1:10" s="1" customFormat="1" ht="14.25" customHeight="1">
      <c r="A16" s="21" t="s">
        <v>41</v>
      </c>
      <c r="B16" s="18">
        <v>0</v>
      </c>
      <c r="C16" s="21" t="s">
        <v>42</v>
      </c>
      <c r="D16" s="19">
        <v>1176.73</v>
      </c>
      <c r="E16" s="21" t="s">
        <v>43</v>
      </c>
      <c r="F16" s="19">
        <v>0</v>
      </c>
      <c r="G16" s="7"/>
      <c r="I16" s="8"/>
      <c r="J16" s="8"/>
    </row>
    <row r="17" spans="1:12" s="1" customFormat="1" ht="14.25" customHeight="1">
      <c r="A17" s="21" t="s">
        <v>44</v>
      </c>
      <c r="B17" s="18">
        <v>0</v>
      </c>
      <c r="C17" s="24" t="s">
        <v>45</v>
      </c>
      <c r="D17" s="19">
        <v>0</v>
      </c>
      <c r="E17" s="21" t="s">
        <v>46</v>
      </c>
      <c r="F17" s="19">
        <v>33.2</v>
      </c>
      <c r="G17" s="7"/>
      <c r="L17" s="7"/>
    </row>
    <row r="18" spans="1:8" s="1" customFormat="1" ht="14.25" customHeight="1">
      <c r="A18" s="21" t="s">
        <v>47</v>
      </c>
      <c r="B18" s="18">
        <v>32.4</v>
      </c>
      <c r="C18" s="24" t="s">
        <v>48</v>
      </c>
      <c r="D18" s="19">
        <v>0</v>
      </c>
      <c r="E18" s="21" t="s">
        <v>49</v>
      </c>
      <c r="F18" s="19">
        <v>0</v>
      </c>
      <c r="G18" s="7"/>
      <c r="H18" s="8"/>
    </row>
    <row r="19" spans="1:9" s="1" customFormat="1" ht="14.25" customHeight="1">
      <c r="A19" s="21" t="s">
        <v>50</v>
      </c>
      <c r="B19" s="18">
        <v>50</v>
      </c>
      <c r="C19" s="24" t="s">
        <v>51</v>
      </c>
      <c r="D19" s="19">
        <v>0</v>
      </c>
      <c r="E19" s="21" t="s">
        <v>52</v>
      </c>
      <c r="F19" s="19">
        <v>0</v>
      </c>
      <c r="G19" s="7"/>
      <c r="I19" s="8"/>
    </row>
    <row r="20" spans="1:9" s="1" customFormat="1" ht="14.25" customHeight="1">
      <c r="A20" s="21" t="s">
        <v>53</v>
      </c>
      <c r="B20" s="18">
        <v>50</v>
      </c>
      <c r="C20" s="20" t="s">
        <v>54</v>
      </c>
      <c r="D20" s="19">
        <v>0</v>
      </c>
      <c r="E20" s="21" t="s">
        <v>55</v>
      </c>
      <c r="F20" s="19">
        <v>0</v>
      </c>
      <c r="G20" s="8"/>
      <c r="H20" s="8"/>
      <c r="I20" s="8"/>
    </row>
    <row r="21" spans="1:8" s="1" customFormat="1" ht="14.25" customHeight="1">
      <c r="A21" s="21" t="s">
        <v>56</v>
      </c>
      <c r="B21" s="18">
        <v>0</v>
      </c>
      <c r="C21" s="24" t="s">
        <v>57</v>
      </c>
      <c r="D21" s="19">
        <v>0</v>
      </c>
      <c r="E21" s="21" t="s">
        <v>58</v>
      </c>
      <c r="F21" s="19">
        <v>0</v>
      </c>
      <c r="G21" s="8"/>
      <c r="H21" s="8"/>
    </row>
    <row r="22" spans="1:6" s="1" customFormat="1" ht="14.25" customHeight="1">
      <c r="A22" s="21" t="s">
        <v>59</v>
      </c>
      <c r="B22" s="18">
        <v>0</v>
      </c>
      <c r="C22" s="24" t="s">
        <v>60</v>
      </c>
      <c r="D22" s="19">
        <v>0</v>
      </c>
      <c r="E22" s="21" t="s">
        <v>61</v>
      </c>
      <c r="F22" s="19">
        <v>0</v>
      </c>
    </row>
    <row r="23" spans="1:9" s="1" customFormat="1" ht="14.25" customHeight="1">
      <c r="A23" s="21" t="s">
        <v>62</v>
      </c>
      <c r="B23" s="18">
        <v>0</v>
      </c>
      <c r="C23" s="24" t="s">
        <v>63</v>
      </c>
      <c r="D23" s="19">
        <v>0</v>
      </c>
      <c r="E23" s="25"/>
      <c r="F23" s="18"/>
      <c r="I23" s="8"/>
    </row>
    <row r="24" spans="1:8" s="1" customFormat="1" ht="14.25" customHeight="1">
      <c r="A24" s="20"/>
      <c r="B24" s="18"/>
      <c r="C24" s="24" t="s">
        <v>64</v>
      </c>
      <c r="D24" s="19">
        <v>0</v>
      </c>
      <c r="E24" s="21"/>
      <c r="F24" s="18"/>
      <c r="H24" s="8"/>
    </row>
    <row r="25" spans="1:8" s="1" customFormat="1" ht="14.25" customHeight="1">
      <c r="A25" s="17"/>
      <c r="B25" s="18"/>
      <c r="C25" s="24" t="s">
        <v>65</v>
      </c>
      <c r="D25" s="19">
        <v>0</v>
      </c>
      <c r="E25" s="17"/>
      <c r="F25" s="18"/>
      <c r="H25" s="8"/>
    </row>
    <row r="26" spans="1:8" s="1" customFormat="1" ht="14.25" customHeight="1">
      <c r="A26" s="17"/>
      <c r="B26" s="18"/>
      <c r="C26" s="24" t="s">
        <v>66</v>
      </c>
      <c r="D26" s="19">
        <v>0</v>
      </c>
      <c r="E26" s="17"/>
      <c r="F26" s="18"/>
      <c r="H26" s="8"/>
    </row>
    <row r="27" spans="1:8" s="1" customFormat="1" ht="14.25" customHeight="1">
      <c r="A27" s="17" t="s">
        <v>67</v>
      </c>
      <c r="B27" s="18">
        <f>SUM(B23,B22,B19,B18,B17,B16,B15,B8,B7)</f>
        <v>1148.73</v>
      </c>
      <c r="C27" s="17" t="s">
        <v>68</v>
      </c>
      <c r="D27" s="18">
        <f>SUM(D6:D26)</f>
        <v>1176.73</v>
      </c>
      <c r="E27" s="17" t="s">
        <v>68</v>
      </c>
      <c r="F27" s="18">
        <f>SUM(F19:F22,F10,F6)</f>
        <v>1176.73</v>
      </c>
      <c r="G27" s="7"/>
      <c r="H27" s="7"/>
    </row>
    <row r="28" spans="1:7" s="1" customFormat="1" ht="14.25" customHeight="1">
      <c r="A28" s="21" t="s">
        <v>69</v>
      </c>
      <c r="B28" s="18">
        <f>B29+B30+B31</f>
        <v>28</v>
      </c>
      <c r="C28" s="21" t="s">
        <v>70</v>
      </c>
      <c r="D28" s="18">
        <f>B32-D27</f>
        <v>0</v>
      </c>
      <c r="E28" s="21" t="s">
        <v>71</v>
      </c>
      <c r="F28" s="18">
        <f>D28</f>
        <v>0</v>
      </c>
      <c r="G28" s="7"/>
    </row>
    <row r="29" spans="1:7" s="3" customFormat="1" ht="14.25" customHeight="1">
      <c r="A29" s="21" t="s">
        <v>72</v>
      </c>
      <c r="B29" s="18">
        <v>28</v>
      </c>
      <c r="C29" s="21"/>
      <c r="D29" s="18"/>
      <c r="E29" s="21"/>
      <c r="F29" s="18"/>
      <c r="G29" s="7"/>
    </row>
    <row r="30" spans="1:7" s="3" customFormat="1" ht="14.25" customHeight="1">
      <c r="A30" s="21" t="s">
        <v>73</v>
      </c>
      <c r="B30" s="18">
        <v>0</v>
      </c>
      <c r="C30" s="21"/>
      <c r="D30" s="18"/>
      <c r="E30" s="21"/>
      <c r="F30" s="18"/>
      <c r="G30" s="7"/>
    </row>
    <row r="31" spans="1:7" s="3" customFormat="1" ht="14.25" customHeight="1">
      <c r="A31" s="26" t="s">
        <v>74</v>
      </c>
      <c r="B31" s="19">
        <v>0</v>
      </c>
      <c r="C31" s="21"/>
      <c r="D31" s="18"/>
      <c r="E31" s="22"/>
      <c r="F31" s="18"/>
      <c r="G31" s="7"/>
    </row>
    <row r="32" spans="1:7" s="1" customFormat="1" ht="14.25" customHeight="1">
      <c r="A32" s="17" t="s">
        <v>75</v>
      </c>
      <c r="B32" s="18">
        <f>B27+B28</f>
        <v>1176.73</v>
      </c>
      <c r="C32" s="17" t="s">
        <v>76</v>
      </c>
      <c r="D32" s="18">
        <f>D27+D28</f>
        <v>1176.73</v>
      </c>
      <c r="E32" s="17" t="s">
        <v>76</v>
      </c>
      <c r="F32" s="18">
        <f>F27+F28</f>
        <v>1176.73</v>
      </c>
      <c r="G32" s="8"/>
    </row>
    <row r="33" spans="1:3" ht="19.5" customHeight="1">
      <c r="A33" s="9"/>
      <c r="B33" s="10"/>
      <c r="C33" s="11"/>
    </row>
    <row r="34" spans="1:5" ht="19.5" customHeight="1">
      <c r="A34" s="9"/>
      <c r="B34" s="10"/>
      <c r="D34" s="11"/>
      <c r="E34" s="11"/>
    </row>
    <row r="35" ht="19.5" customHeight="1">
      <c r="A35" s="9"/>
    </row>
  </sheetData>
  <sheetProtection/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5.16015625" style="28" customWidth="1"/>
    <col min="4" max="4" width="11.33203125" style="28" customWidth="1"/>
    <col min="5" max="5" width="26.33203125" style="28" customWidth="1"/>
    <col min="6" max="7" width="9.16015625" style="28" customWidth="1"/>
    <col min="8" max="8" width="10.16015625" style="28" customWidth="1"/>
    <col min="9" max="13" width="9.16015625" style="28" customWidth="1"/>
    <col min="14" max="15" width="11.16015625" style="28" customWidth="1"/>
    <col min="16" max="16384" width="9.16015625" style="28" customWidth="1"/>
  </cols>
  <sheetData>
    <row r="1" spans="1:15" ht="18.75" customHeight="1">
      <c r="A1" s="69"/>
      <c r="B1" s="69"/>
      <c r="C1" s="69"/>
      <c r="D1" s="69"/>
      <c r="E1" s="73"/>
      <c r="F1" s="73"/>
      <c r="O1" s="29" t="s">
        <v>229</v>
      </c>
    </row>
    <row r="2" spans="1:15" s="70" customFormat="1" ht="27.75" customHeight="1">
      <c r="A2" s="141" t="s">
        <v>230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</row>
    <row r="3" spans="1:15" ht="21" customHeight="1">
      <c r="A3" s="159" t="s">
        <v>0</v>
      </c>
      <c r="B3" s="159"/>
      <c r="C3" s="159"/>
      <c r="D3" s="71" t="s">
        <v>4</v>
      </c>
      <c r="E3" s="72"/>
      <c r="F3" s="73"/>
      <c r="G3" s="73"/>
      <c r="H3" s="73"/>
      <c r="I3" s="73"/>
      <c r="J3" s="73"/>
      <c r="K3" s="73"/>
      <c r="L3" s="73"/>
      <c r="M3" s="73"/>
      <c r="N3" s="73"/>
      <c r="O3" s="74" t="s">
        <v>79</v>
      </c>
    </row>
    <row r="4" spans="1:15" ht="43.5" customHeight="1">
      <c r="A4" s="148" t="s">
        <v>105</v>
      </c>
      <c r="B4" s="148"/>
      <c r="C4" s="148"/>
      <c r="D4" s="143" t="s">
        <v>80</v>
      </c>
      <c r="E4" s="143" t="s">
        <v>106</v>
      </c>
      <c r="F4" s="143" t="s">
        <v>82</v>
      </c>
      <c r="G4" s="143" t="s">
        <v>161</v>
      </c>
      <c r="H4" s="143" t="s">
        <v>231</v>
      </c>
      <c r="I4" s="143" t="s">
        <v>232</v>
      </c>
      <c r="J4" s="143"/>
      <c r="K4" s="143"/>
      <c r="L4" s="143" t="s">
        <v>233</v>
      </c>
      <c r="M4" s="143"/>
      <c r="N4" s="146"/>
      <c r="O4" s="143"/>
    </row>
    <row r="5" spans="1:15" ht="62.25" customHeight="1">
      <c r="A5" s="33" t="s">
        <v>110</v>
      </c>
      <c r="B5" s="33" t="s">
        <v>111</v>
      </c>
      <c r="C5" s="33" t="s">
        <v>112</v>
      </c>
      <c r="D5" s="143"/>
      <c r="E5" s="143"/>
      <c r="F5" s="143"/>
      <c r="G5" s="143"/>
      <c r="H5" s="143"/>
      <c r="I5" s="63" t="s">
        <v>222</v>
      </c>
      <c r="J5" s="63" t="s">
        <v>234</v>
      </c>
      <c r="K5" s="63" t="s">
        <v>235</v>
      </c>
      <c r="L5" s="63" t="s">
        <v>222</v>
      </c>
      <c r="M5" s="75" t="s">
        <v>161</v>
      </c>
      <c r="N5" s="33" t="s">
        <v>236</v>
      </c>
      <c r="O5" s="76" t="s">
        <v>164</v>
      </c>
    </row>
    <row r="6" spans="1:15" ht="19.5" customHeight="1">
      <c r="A6" s="64" t="s">
        <v>101</v>
      </c>
      <c r="B6" s="65" t="s">
        <v>101</v>
      </c>
      <c r="C6" s="64" t="s">
        <v>101</v>
      </c>
      <c r="D6" s="64" t="s">
        <v>101</v>
      </c>
      <c r="E6" s="64" t="s">
        <v>101</v>
      </c>
      <c r="F6" s="64">
        <v>1</v>
      </c>
      <c r="G6" s="64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77">
        <v>8</v>
      </c>
      <c r="N6" s="32">
        <v>9</v>
      </c>
      <c r="O6" s="78">
        <v>10</v>
      </c>
    </row>
    <row r="7" spans="1:16" s="44" customFormat="1" ht="24.75" customHeight="1">
      <c r="A7" s="38"/>
      <c r="B7" s="38"/>
      <c r="C7" s="36"/>
      <c r="D7" s="79"/>
      <c r="E7" s="37"/>
      <c r="F7" s="80">
        <f>SUM(G7+I7)</f>
        <v>35.753582524996204</v>
      </c>
      <c r="G7" s="81">
        <v>25.2535825249962</v>
      </c>
      <c r="H7" s="82">
        <v>0</v>
      </c>
      <c r="I7" s="80">
        <v>10.5</v>
      </c>
      <c r="J7" s="81">
        <v>0</v>
      </c>
      <c r="K7" s="81">
        <v>10.5</v>
      </c>
      <c r="L7" s="82">
        <v>0</v>
      </c>
      <c r="M7" s="83">
        <v>0</v>
      </c>
      <c r="N7" s="80">
        <v>0</v>
      </c>
      <c r="O7" s="81">
        <v>0</v>
      </c>
      <c r="P7" s="85"/>
    </row>
    <row r="8" spans="1:17" ht="28.5" customHeight="1">
      <c r="A8" s="36" t="s">
        <v>114</v>
      </c>
      <c r="B8" s="37" t="s">
        <v>115</v>
      </c>
      <c r="C8" s="38" t="s">
        <v>121</v>
      </c>
      <c r="D8" s="38" t="s">
        <v>102</v>
      </c>
      <c r="E8" s="38" t="s">
        <v>4</v>
      </c>
      <c r="F8" s="80">
        <f>SUM(G8+I8)</f>
        <v>35.753582524996204</v>
      </c>
      <c r="G8" s="81">
        <v>25.2535825249962</v>
      </c>
      <c r="H8" s="82">
        <v>0</v>
      </c>
      <c r="I8" s="80">
        <v>10.5</v>
      </c>
      <c r="J8" s="81">
        <v>0</v>
      </c>
      <c r="K8" s="81">
        <v>10.5</v>
      </c>
      <c r="L8" s="82">
        <v>0</v>
      </c>
      <c r="M8" s="83">
        <v>0</v>
      </c>
      <c r="N8" s="80">
        <v>0</v>
      </c>
      <c r="O8" s="81">
        <v>0</v>
      </c>
      <c r="Q8" s="44"/>
    </row>
    <row r="9" spans="3:14" ht="12.75" customHeight="1">
      <c r="C9" s="44"/>
      <c r="D9" s="44"/>
      <c r="E9" s="44"/>
      <c r="F9" s="44"/>
      <c r="G9" s="44"/>
      <c r="H9" s="44"/>
      <c r="I9" s="44"/>
      <c r="J9" s="44"/>
      <c r="K9" s="44"/>
      <c r="N9" s="44"/>
    </row>
    <row r="10" spans="3:14" ht="12.75" customHeight="1">
      <c r="C10" s="44"/>
      <c r="E10" s="44"/>
      <c r="F10" s="44"/>
      <c r="G10" s="44"/>
      <c r="H10" s="44"/>
      <c r="J10" s="44"/>
      <c r="N10" s="44"/>
    </row>
    <row r="11" spans="1:14" ht="12.75" customHeight="1">
      <c r="A11" s="44"/>
      <c r="E11" s="44"/>
      <c r="G11" s="44"/>
      <c r="H11" s="44"/>
      <c r="N11" s="44"/>
    </row>
    <row r="12" spans="5:8" ht="12.75" customHeight="1">
      <c r="E12" s="44"/>
      <c r="G12" s="44"/>
      <c r="H12" s="44"/>
    </row>
    <row r="13" spans="5:8" ht="12.75" customHeight="1">
      <c r="E13" s="44"/>
      <c r="F13" s="44"/>
      <c r="H13" s="44"/>
    </row>
    <row r="14" spans="6:7" ht="12.75" customHeight="1">
      <c r="F14" s="44"/>
      <c r="G14" s="44"/>
    </row>
    <row r="15" ht="12.75" customHeight="1">
      <c r="G15" s="44"/>
    </row>
    <row r="16" ht="12.75" customHeight="1">
      <c r="H16" s="44"/>
    </row>
    <row r="17" ht="12.75" customHeight="1">
      <c r="K17" s="44"/>
    </row>
  </sheetData>
  <sheetProtection/>
  <mergeCells count="10">
    <mergeCell ref="A2:O2"/>
    <mergeCell ref="A3:C3"/>
    <mergeCell ref="A4:C4"/>
    <mergeCell ref="I4:K4"/>
    <mergeCell ref="L4:O4"/>
    <mergeCell ref="D4:D5"/>
    <mergeCell ref="E4:E5"/>
    <mergeCell ref="F4:F5"/>
    <mergeCell ref="G4:G5"/>
    <mergeCell ref="H4:H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2" sqref="A2:W2"/>
    </sheetView>
  </sheetViews>
  <sheetFormatPr defaultColWidth="9.16015625" defaultRowHeight="12.75" customHeight="1"/>
  <cols>
    <col min="1" max="1" width="8" style="28" customWidth="1"/>
    <col min="2" max="3" width="10.83203125" style="28" customWidth="1"/>
    <col min="4" max="4" width="12" style="28" customWidth="1"/>
    <col min="5" max="10" width="8.16015625" style="28" customWidth="1"/>
    <col min="11" max="11" width="10.83203125" style="28" customWidth="1"/>
    <col min="12" max="21" width="8.16015625" style="28" customWidth="1"/>
    <col min="22" max="16384" width="9.16015625" style="28" customWidth="1"/>
  </cols>
  <sheetData>
    <row r="1" spans="1:21" s="86" customFormat="1" ht="12.75" customHeight="1">
      <c r="A1" s="69"/>
      <c r="B1" s="69"/>
      <c r="C1" s="69"/>
      <c r="D1" s="69"/>
      <c r="E1" s="73"/>
      <c r="F1" s="73"/>
      <c r="N1" s="121"/>
      <c r="U1" s="87" t="s">
        <v>77</v>
      </c>
    </row>
    <row r="2" spans="1:21" s="122" customFormat="1" ht="24.75" customHeight="1">
      <c r="A2" s="141" t="s">
        <v>78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1:21" ht="18.75" customHeight="1">
      <c r="A3" s="123" t="s">
        <v>239</v>
      </c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5" t="s">
        <v>79</v>
      </c>
    </row>
    <row r="4" spans="1:21" ht="26.25" customHeight="1">
      <c r="A4" s="143" t="s">
        <v>80</v>
      </c>
      <c r="B4" s="144" t="s">
        <v>81</v>
      </c>
      <c r="C4" s="145" t="s">
        <v>82</v>
      </c>
      <c r="D4" s="143" t="s">
        <v>83</v>
      </c>
      <c r="E4" s="143"/>
      <c r="F4" s="143"/>
      <c r="G4" s="143"/>
      <c r="H4" s="143"/>
      <c r="I4" s="143"/>
      <c r="J4" s="143"/>
      <c r="K4" s="143"/>
      <c r="L4" s="143"/>
      <c r="M4" s="143" t="s">
        <v>84</v>
      </c>
      <c r="N4" s="143" t="s">
        <v>85</v>
      </c>
      <c r="O4" s="143" t="s">
        <v>86</v>
      </c>
      <c r="P4" s="143" t="s">
        <v>87</v>
      </c>
      <c r="Q4" s="143" t="s">
        <v>88</v>
      </c>
      <c r="R4" s="143"/>
      <c r="S4" s="143" t="s">
        <v>89</v>
      </c>
      <c r="T4" s="143" t="s">
        <v>90</v>
      </c>
      <c r="U4" s="143" t="s">
        <v>91</v>
      </c>
    </row>
    <row r="5" spans="1:21" ht="28.5" customHeight="1">
      <c r="A5" s="143"/>
      <c r="B5" s="144"/>
      <c r="C5" s="145"/>
      <c r="D5" s="143" t="s">
        <v>92</v>
      </c>
      <c r="E5" s="143" t="s">
        <v>14</v>
      </c>
      <c r="F5" s="143" t="s">
        <v>17</v>
      </c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 t="s">
        <v>93</v>
      </c>
      <c r="R5" s="143" t="s">
        <v>94</v>
      </c>
      <c r="S5" s="143"/>
      <c r="T5" s="143"/>
      <c r="U5" s="143"/>
    </row>
    <row r="6" spans="1:21" ht="50.25" customHeight="1">
      <c r="A6" s="143"/>
      <c r="B6" s="144"/>
      <c r="C6" s="145"/>
      <c r="D6" s="143"/>
      <c r="E6" s="143"/>
      <c r="F6" s="94" t="s">
        <v>95</v>
      </c>
      <c r="G6" s="94" t="s">
        <v>96</v>
      </c>
      <c r="H6" s="63" t="s">
        <v>97</v>
      </c>
      <c r="I6" s="63" t="s">
        <v>98</v>
      </c>
      <c r="J6" s="33" t="s">
        <v>99</v>
      </c>
      <c r="K6" s="63" t="s">
        <v>100</v>
      </c>
      <c r="L6" s="63" t="s">
        <v>87</v>
      </c>
      <c r="M6" s="143"/>
      <c r="N6" s="143"/>
      <c r="O6" s="143"/>
      <c r="P6" s="143"/>
      <c r="Q6" s="143"/>
      <c r="R6" s="143"/>
      <c r="S6" s="143"/>
      <c r="T6" s="143"/>
      <c r="U6" s="146"/>
    </row>
    <row r="7" spans="1:22" ht="30" customHeight="1">
      <c r="A7" s="32" t="s">
        <v>101</v>
      </c>
      <c r="B7" s="32" t="s">
        <v>101</v>
      </c>
      <c r="C7" s="32">
        <v>1</v>
      </c>
      <c r="D7" s="35">
        <v>2</v>
      </c>
      <c r="E7" s="33">
        <v>3</v>
      </c>
      <c r="F7" s="33">
        <v>4</v>
      </c>
      <c r="G7" s="33">
        <v>5</v>
      </c>
      <c r="H7" s="33">
        <v>6</v>
      </c>
      <c r="I7" s="33">
        <v>7</v>
      </c>
      <c r="J7" s="33">
        <v>8</v>
      </c>
      <c r="K7" s="33">
        <v>9</v>
      </c>
      <c r="L7" s="33">
        <v>10</v>
      </c>
      <c r="M7" s="33">
        <v>11</v>
      </c>
      <c r="N7" s="33">
        <v>12</v>
      </c>
      <c r="O7" s="33">
        <v>13</v>
      </c>
      <c r="P7" s="33">
        <v>14</v>
      </c>
      <c r="Q7" s="33">
        <v>15</v>
      </c>
      <c r="R7" s="33">
        <v>16</v>
      </c>
      <c r="S7" s="33">
        <v>17</v>
      </c>
      <c r="T7" s="116">
        <v>18</v>
      </c>
      <c r="U7" s="34">
        <v>19</v>
      </c>
      <c r="V7" s="44"/>
    </row>
    <row r="8" spans="1:21" s="44" customFormat="1" ht="21.75" customHeight="1">
      <c r="A8" s="38"/>
      <c r="B8" s="38"/>
      <c r="C8" s="39">
        <v>1176.73</v>
      </c>
      <c r="D8" s="52">
        <v>1066.33</v>
      </c>
      <c r="E8" s="43">
        <v>362.91</v>
      </c>
      <c r="F8" s="39">
        <v>703.42</v>
      </c>
      <c r="G8" s="39">
        <v>703.42</v>
      </c>
      <c r="H8" s="39">
        <v>0</v>
      </c>
      <c r="I8" s="39">
        <v>0</v>
      </c>
      <c r="J8" s="39">
        <v>0</v>
      </c>
      <c r="K8" s="39">
        <v>0</v>
      </c>
      <c r="L8" s="52">
        <v>0</v>
      </c>
      <c r="M8" s="43">
        <v>0</v>
      </c>
      <c r="N8" s="39">
        <v>0</v>
      </c>
      <c r="O8" s="39">
        <v>0</v>
      </c>
      <c r="P8" s="39">
        <v>32.4</v>
      </c>
      <c r="Q8" s="39">
        <v>50</v>
      </c>
      <c r="R8" s="39">
        <v>0</v>
      </c>
      <c r="S8" s="39">
        <v>0</v>
      </c>
      <c r="T8" s="39">
        <v>0</v>
      </c>
      <c r="U8" s="126">
        <v>28</v>
      </c>
    </row>
    <row r="9" spans="1:23" ht="35.25" customHeight="1">
      <c r="A9" s="38" t="s">
        <v>102</v>
      </c>
      <c r="B9" s="38" t="s">
        <v>4</v>
      </c>
      <c r="C9" s="39">
        <v>1176.73</v>
      </c>
      <c r="D9" s="52">
        <v>1066.33</v>
      </c>
      <c r="E9" s="43">
        <v>362.91</v>
      </c>
      <c r="F9" s="39">
        <v>703.42</v>
      </c>
      <c r="G9" s="39">
        <v>703.42</v>
      </c>
      <c r="H9" s="39">
        <v>0</v>
      </c>
      <c r="I9" s="39">
        <v>0</v>
      </c>
      <c r="J9" s="39">
        <v>0</v>
      </c>
      <c r="K9" s="39">
        <v>0</v>
      </c>
      <c r="L9" s="52">
        <v>0</v>
      </c>
      <c r="M9" s="43">
        <v>0</v>
      </c>
      <c r="N9" s="39">
        <v>0</v>
      </c>
      <c r="O9" s="39">
        <v>0</v>
      </c>
      <c r="P9" s="39">
        <v>32.4</v>
      </c>
      <c r="Q9" s="39">
        <v>50</v>
      </c>
      <c r="R9" s="39">
        <v>0</v>
      </c>
      <c r="S9" s="39">
        <v>0</v>
      </c>
      <c r="T9" s="39">
        <v>0</v>
      </c>
      <c r="U9" s="126">
        <v>28</v>
      </c>
      <c r="V9" s="44"/>
      <c r="W9" s="44"/>
    </row>
    <row r="10" spans="2:22" ht="12.75" customHeight="1">
      <c r="B10" s="44"/>
      <c r="C10" s="44"/>
      <c r="D10" s="44"/>
      <c r="E10" s="44"/>
      <c r="F10" s="44"/>
      <c r="H10" s="44"/>
      <c r="I10" s="44"/>
      <c r="K10" s="44"/>
      <c r="L10" s="44"/>
      <c r="O10" s="44"/>
      <c r="Q10" s="44"/>
      <c r="V10" s="44"/>
    </row>
    <row r="11" spans="3:22" ht="12.75" customHeight="1">
      <c r="C11" s="44"/>
      <c r="D11" s="44"/>
      <c r="E11" s="44"/>
      <c r="F11" s="44"/>
      <c r="G11" s="44"/>
      <c r="I11" s="44"/>
      <c r="V11" s="44"/>
    </row>
    <row r="12" spans="3:22" ht="12.75" customHeight="1">
      <c r="C12" s="44"/>
      <c r="D12" s="44"/>
      <c r="E12" s="44"/>
      <c r="G12" s="44"/>
      <c r="I12" s="44"/>
      <c r="V12" s="44"/>
    </row>
    <row r="13" spans="5:21" ht="12.75" customHeight="1">
      <c r="E13" s="44"/>
      <c r="G13" s="44"/>
      <c r="H13" s="44"/>
      <c r="U13" s="44"/>
    </row>
    <row r="14" spans="5:8" ht="12.75" customHeight="1">
      <c r="E14" s="44"/>
      <c r="F14" s="44"/>
      <c r="H14" s="44"/>
    </row>
    <row r="15" spans="5:9" ht="12.75" customHeight="1">
      <c r="E15" s="44"/>
      <c r="F15" s="44"/>
      <c r="H15" s="44"/>
      <c r="I15" s="44"/>
    </row>
    <row r="16" spans="6:9" ht="12.75" customHeight="1">
      <c r="F16" s="44"/>
      <c r="G16" s="44"/>
      <c r="I16" s="44"/>
    </row>
    <row r="17" spans="6:7" ht="12.75" customHeight="1">
      <c r="F17" s="44"/>
      <c r="G17" s="44"/>
    </row>
    <row r="18" spans="7:8" ht="12.75" customHeight="1">
      <c r="G18" s="44"/>
      <c r="H18" s="44"/>
    </row>
    <row r="19" spans="8:9" ht="12.75" customHeight="1">
      <c r="H19" s="44"/>
      <c r="I19" s="44"/>
    </row>
  </sheetData>
  <sheetProtection/>
  <mergeCells count="18">
    <mergeCell ref="R5:R6"/>
    <mergeCell ref="S4:S6"/>
    <mergeCell ref="T4:T6"/>
    <mergeCell ref="U4:U6"/>
    <mergeCell ref="N4:N6"/>
    <mergeCell ref="O4:O6"/>
    <mergeCell ref="P4:P6"/>
    <mergeCell ref="Q5:Q6"/>
    <mergeCell ref="A2:U2"/>
    <mergeCell ref="D4:L4"/>
    <mergeCell ref="Q4:R4"/>
    <mergeCell ref="F5:L5"/>
    <mergeCell ref="A4:A6"/>
    <mergeCell ref="B4:B6"/>
    <mergeCell ref="C4:C6"/>
    <mergeCell ref="D5:D6"/>
    <mergeCell ref="E5:E6"/>
    <mergeCell ref="M4:M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4"/>
  <sheetViews>
    <sheetView showGridLines="0" showZeros="0" workbookViewId="0" topLeftCell="A19">
      <selection activeCell="A2" sqref="A2:X2"/>
    </sheetView>
  </sheetViews>
  <sheetFormatPr defaultColWidth="9.16015625" defaultRowHeight="12.75" customHeight="1"/>
  <cols>
    <col min="1" max="3" width="5.5" style="28" customWidth="1"/>
    <col min="4" max="4" width="6.16015625" style="28" customWidth="1"/>
    <col min="5" max="5" width="14.66015625" style="28" customWidth="1"/>
    <col min="6" max="6" width="10.83203125" style="28" customWidth="1"/>
    <col min="7" max="7" width="10.5" style="28" customWidth="1"/>
    <col min="8" max="10" width="8.16015625" style="28" customWidth="1"/>
    <col min="11" max="16384" width="7.33203125" style="28" customWidth="1"/>
  </cols>
  <sheetData>
    <row r="1" spans="1:24" ht="12.75" customHeight="1">
      <c r="A1" s="69"/>
      <c r="B1" s="69"/>
      <c r="C1" s="69"/>
      <c r="D1" s="69"/>
      <c r="E1" s="73"/>
      <c r="F1" s="73"/>
      <c r="X1" s="29" t="s">
        <v>103</v>
      </c>
    </row>
    <row r="2" spans="1:24" s="30" customFormat="1" ht="29.25" customHeight="1">
      <c r="A2" s="141" t="s">
        <v>104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</row>
    <row r="3" spans="1:24" s="30" customFormat="1" ht="21" customHeight="1">
      <c r="A3" s="45" t="s">
        <v>0</v>
      </c>
      <c r="B3" s="45"/>
      <c r="C3" s="45" t="s">
        <v>4</v>
      </c>
      <c r="D3" s="46"/>
      <c r="E3" s="47"/>
      <c r="X3" s="31" t="s">
        <v>79</v>
      </c>
    </row>
    <row r="4" spans="1:24" ht="17.25" customHeight="1">
      <c r="A4" s="143" t="s">
        <v>105</v>
      </c>
      <c r="B4" s="143"/>
      <c r="C4" s="143"/>
      <c r="D4" s="143" t="s">
        <v>80</v>
      </c>
      <c r="E4" s="143" t="s">
        <v>106</v>
      </c>
      <c r="F4" s="143" t="s">
        <v>82</v>
      </c>
      <c r="G4" s="147" t="s">
        <v>83</v>
      </c>
      <c r="H4" s="147"/>
      <c r="I4" s="147"/>
      <c r="J4" s="147"/>
      <c r="K4" s="147"/>
      <c r="L4" s="147"/>
      <c r="M4" s="147"/>
      <c r="N4" s="147"/>
      <c r="O4" s="147"/>
      <c r="P4" s="143" t="s">
        <v>107</v>
      </c>
      <c r="Q4" s="143" t="s">
        <v>108</v>
      </c>
      <c r="R4" s="143" t="s">
        <v>86</v>
      </c>
      <c r="S4" s="143" t="s">
        <v>87</v>
      </c>
      <c r="T4" s="143" t="s">
        <v>88</v>
      </c>
      <c r="U4" s="143"/>
      <c r="V4" s="143" t="s">
        <v>89</v>
      </c>
      <c r="W4" s="143" t="s">
        <v>109</v>
      </c>
      <c r="X4" s="143" t="s">
        <v>91</v>
      </c>
    </row>
    <row r="5" spans="1:24" ht="17.25" customHeight="1">
      <c r="A5" s="143" t="s">
        <v>110</v>
      </c>
      <c r="B5" s="143" t="s">
        <v>111</v>
      </c>
      <c r="C5" s="143" t="s">
        <v>112</v>
      </c>
      <c r="D5" s="143"/>
      <c r="E5" s="143"/>
      <c r="F5" s="143"/>
      <c r="G5" s="143" t="s">
        <v>113</v>
      </c>
      <c r="H5" s="143" t="s">
        <v>14</v>
      </c>
      <c r="I5" s="143" t="s">
        <v>17</v>
      </c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 t="s">
        <v>93</v>
      </c>
      <c r="U5" s="143" t="s">
        <v>94</v>
      </c>
      <c r="V5" s="143"/>
      <c r="W5" s="143"/>
      <c r="X5" s="143"/>
    </row>
    <row r="6" spans="1:24" ht="69.75" customHeight="1">
      <c r="A6" s="143"/>
      <c r="B6" s="143"/>
      <c r="C6" s="143"/>
      <c r="D6" s="143"/>
      <c r="E6" s="143"/>
      <c r="F6" s="143"/>
      <c r="G6" s="143"/>
      <c r="H6" s="143"/>
      <c r="I6" s="33" t="s">
        <v>95</v>
      </c>
      <c r="J6" s="33" t="s">
        <v>96</v>
      </c>
      <c r="K6" s="33" t="s">
        <v>97</v>
      </c>
      <c r="L6" s="33" t="s">
        <v>98</v>
      </c>
      <c r="M6" s="33" t="s">
        <v>99</v>
      </c>
      <c r="N6" s="33" t="s">
        <v>100</v>
      </c>
      <c r="O6" s="33" t="s">
        <v>87</v>
      </c>
      <c r="P6" s="143"/>
      <c r="Q6" s="143"/>
      <c r="R6" s="143"/>
      <c r="S6" s="143"/>
      <c r="T6" s="143"/>
      <c r="U6" s="143"/>
      <c r="V6" s="143"/>
      <c r="W6" s="143"/>
      <c r="X6" s="143"/>
    </row>
    <row r="7" spans="1:24" ht="19.5" customHeight="1">
      <c r="A7" s="33" t="s">
        <v>101</v>
      </c>
      <c r="B7" s="33" t="s">
        <v>101</v>
      </c>
      <c r="C7" s="33" t="s">
        <v>101</v>
      </c>
      <c r="D7" s="33" t="s">
        <v>101</v>
      </c>
      <c r="E7" s="33" t="s">
        <v>101</v>
      </c>
      <c r="F7" s="33">
        <v>1</v>
      </c>
      <c r="G7" s="33">
        <v>2</v>
      </c>
      <c r="H7" s="33">
        <v>3</v>
      </c>
      <c r="I7" s="33">
        <v>4</v>
      </c>
      <c r="J7" s="33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  <c r="S7" s="33">
        <v>14</v>
      </c>
      <c r="T7" s="33">
        <v>15</v>
      </c>
      <c r="U7" s="33">
        <v>16</v>
      </c>
      <c r="V7" s="33">
        <v>17</v>
      </c>
      <c r="W7" s="33">
        <v>18</v>
      </c>
      <c r="X7" s="34">
        <v>19</v>
      </c>
    </row>
    <row r="8" spans="1:24" s="44" customFormat="1" ht="20.25" customHeight="1">
      <c r="A8" s="36"/>
      <c r="B8" s="36"/>
      <c r="C8" s="36"/>
      <c r="D8" s="36"/>
      <c r="E8" s="33"/>
      <c r="F8" s="52">
        <v>1176.73</v>
      </c>
      <c r="G8" s="40">
        <v>1066.33</v>
      </c>
      <c r="H8" s="52">
        <v>362.91</v>
      </c>
      <c r="I8" s="52">
        <v>703.42</v>
      </c>
      <c r="J8" s="52">
        <v>703.42</v>
      </c>
      <c r="K8" s="52">
        <v>0</v>
      </c>
      <c r="L8" s="52">
        <v>0</v>
      </c>
      <c r="M8" s="52">
        <v>0</v>
      </c>
      <c r="N8" s="52">
        <v>0</v>
      </c>
      <c r="O8" s="52">
        <v>0</v>
      </c>
      <c r="P8" s="52">
        <v>0</v>
      </c>
      <c r="Q8" s="52">
        <v>0</v>
      </c>
      <c r="R8" s="52">
        <v>0</v>
      </c>
      <c r="S8" s="52">
        <v>32.4</v>
      </c>
      <c r="T8" s="52">
        <v>50</v>
      </c>
      <c r="U8" s="52">
        <v>0</v>
      </c>
      <c r="V8" s="52">
        <v>0</v>
      </c>
      <c r="W8" s="52">
        <v>0</v>
      </c>
      <c r="X8" s="52">
        <v>28</v>
      </c>
    </row>
    <row r="9" spans="1:24" ht="20.25" customHeight="1">
      <c r="A9" s="36"/>
      <c r="B9" s="36"/>
      <c r="C9" s="36"/>
      <c r="D9" s="36" t="s">
        <v>102</v>
      </c>
      <c r="E9" s="33"/>
      <c r="F9" s="52">
        <v>1176.73</v>
      </c>
      <c r="G9" s="40">
        <v>1066.33</v>
      </c>
      <c r="H9" s="52">
        <v>362.91</v>
      </c>
      <c r="I9" s="52">
        <v>703.42</v>
      </c>
      <c r="J9" s="52">
        <v>703.42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32.4</v>
      </c>
      <c r="T9" s="52">
        <v>50</v>
      </c>
      <c r="U9" s="52">
        <v>0</v>
      </c>
      <c r="V9" s="52">
        <v>0</v>
      </c>
      <c r="W9" s="52">
        <v>0</v>
      </c>
      <c r="X9" s="52">
        <v>28</v>
      </c>
    </row>
    <row r="10" spans="1:24" ht="25.5" customHeight="1">
      <c r="A10" s="36" t="s">
        <v>114</v>
      </c>
      <c r="B10" s="36" t="s">
        <v>115</v>
      </c>
      <c r="C10" s="36" t="s">
        <v>116</v>
      </c>
      <c r="D10" s="36" t="s">
        <v>117</v>
      </c>
      <c r="E10" s="33" t="s">
        <v>118</v>
      </c>
      <c r="F10" s="52">
        <v>12</v>
      </c>
      <c r="G10" s="40">
        <v>12</v>
      </c>
      <c r="H10" s="52">
        <v>0</v>
      </c>
      <c r="I10" s="52">
        <v>12</v>
      </c>
      <c r="J10" s="52">
        <v>12</v>
      </c>
      <c r="K10" s="52">
        <v>0</v>
      </c>
      <c r="L10" s="52">
        <v>0</v>
      </c>
      <c r="M10" s="52">
        <v>0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</row>
    <row r="11" spans="1:24" ht="28.5" customHeight="1">
      <c r="A11" s="36"/>
      <c r="B11" s="36" t="s">
        <v>115</v>
      </c>
      <c r="C11" s="36" t="s">
        <v>119</v>
      </c>
      <c r="D11" s="36" t="s">
        <v>117</v>
      </c>
      <c r="E11" s="33" t="s">
        <v>120</v>
      </c>
      <c r="F11" s="52">
        <v>50</v>
      </c>
      <c r="G11" s="40">
        <v>0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0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50</v>
      </c>
      <c r="U11" s="52">
        <v>0</v>
      </c>
      <c r="V11" s="52">
        <v>0</v>
      </c>
      <c r="W11" s="52">
        <v>0</v>
      </c>
      <c r="X11" s="52">
        <v>0</v>
      </c>
    </row>
    <row r="12" spans="1:24" ht="25.5" customHeight="1">
      <c r="A12" s="36"/>
      <c r="B12" s="36" t="s">
        <v>115</v>
      </c>
      <c r="C12" s="36" t="s">
        <v>121</v>
      </c>
      <c r="D12" s="36" t="s">
        <v>117</v>
      </c>
      <c r="E12" s="33" t="s">
        <v>122</v>
      </c>
      <c r="F12" s="52">
        <v>264.42</v>
      </c>
      <c r="G12" s="40">
        <v>264.42</v>
      </c>
      <c r="H12" s="52">
        <v>264.42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</row>
    <row r="13" spans="1:24" ht="25.5" customHeight="1">
      <c r="A13" s="36"/>
      <c r="B13" s="36" t="s">
        <v>115</v>
      </c>
      <c r="C13" s="36" t="s">
        <v>116</v>
      </c>
      <c r="D13" s="36" t="s">
        <v>117</v>
      </c>
      <c r="E13" s="33" t="s">
        <v>118</v>
      </c>
      <c r="F13" s="52">
        <v>30</v>
      </c>
      <c r="G13" s="40">
        <v>30</v>
      </c>
      <c r="H13" s="52">
        <v>0</v>
      </c>
      <c r="I13" s="52">
        <v>30</v>
      </c>
      <c r="J13" s="52">
        <v>30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0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</row>
    <row r="14" spans="1:24" ht="25.5" customHeight="1">
      <c r="A14" s="36"/>
      <c r="B14" s="36" t="s">
        <v>115</v>
      </c>
      <c r="C14" s="36" t="s">
        <v>123</v>
      </c>
      <c r="D14" s="36" t="s">
        <v>117</v>
      </c>
      <c r="E14" s="33" t="s">
        <v>124</v>
      </c>
      <c r="F14" s="52">
        <v>25</v>
      </c>
      <c r="G14" s="40">
        <v>25</v>
      </c>
      <c r="H14" s="52">
        <v>0</v>
      </c>
      <c r="I14" s="52">
        <v>25</v>
      </c>
      <c r="J14" s="52">
        <v>25</v>
      </c>
      <c r="K14" s="52">
        <v>0</v>
      </c>
      <c r="L14" s="52">
        <v>0</v>
      </c>
      <c r="M14" s="52">
        <v>0</v>
      </c>
      <c r="N14" s="52">
        <v>0</v>
      </c>
      <c r="O14" s="52">
        <v>0</v>
      </c>
      <c r="P14" s="52">
        <v>0</v>
      </c>
      <c r="Q14" s="52">
        <v>0</v>
      </c>
      <c r="R14" s="52">
        <v>0</v>
      </c>
      <c r="S14" s="52">
        <v>0</v>
      </c>
      <c r="T14" s="52">
        <v>0</v>
      </c>
      <c r="U14" s="52">
        <v>0</v>
      </c>
      <c r="V14" s="52">
        <v>0</v>
      </c>
      <c r="W14" s="52">
        <v>0</v>
      </c>
      <c r="X14" s="52">
        <v>0</v>
      </c>
    </row>
    <row r="15" spans="1:24" ht="25.5" customHeight="1">
      <c r="A15" s="36"/>
      <c r="B15" s="36" t="s">
        <v>115</v>
      </c>
      <c r="C15" s="36" t="s">
        <v>121</v>
      </c>
      <c r="D15" s="36" t="s">
        <v>117</v>
      </c>
      <c r="E15" s="33" t="s">
        <v>122</v>
      </c>
      <c r="F15" s="52">
        <v>2.37</v>
      </c>
      <c r="G15" s="40">
        <v>2.37</v>
      </c>
      <c r="H15" s="52">
        <v>0</v>
      </c>
      <c r="I15" s="52">
        <v>2.37</v>
      </c>
      <c r="J15" s="52">
        <v>2.37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0</v>
      </c>
      <c r="V15" s="52">
        <v>0</v>
      </c>
      <c r="W15" s="52">
        <v>0</v>
      </c>
      <c r="X15" s="52">
        <v>0</v>
      </c>
    </row>
    <row r="16" spans="1:24" ht="25.5" customHeight="1">
      <c r="A16" s="36"/>
      <c r="B16" s="36" t="s">
        <v>115</v>
      </c>
      <c r="C16" s="36" t="s">
        <v>121</v>
      </c>
      <c r="D16" s="36" t="s">
        <v>117</v>
      </c>
      <c r="E16" s="33" t="s">
        <v>122</v>
      </c>
      <c r="F16" s="52">
        <v>6.63</v>
      </c>
      <c r="G16" s="40">
        <v>6.63</v>
      </c>
      <c r="H16" s="52">
        <v>6.63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0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</row>
    <row r="17" spans="1:24" ht="25.5" customHeight="1">
      <c r="A17" s="36"/>
      <c r="B17" s="36" t="s">
        <v>115</v>
      </c>
      <c r="C17" s="36" t="s">
        <v>121</v>
      </c>
      <c r="D17" s="36" t="s">
        <v>117</v>
      </c>
      <c r="E17" s="33" t="s">
        <v>122</v>
      </c>
      <c r="F17" s="52">
        <v>3.98</v>
      </c>
      <c r="G17" s="40">
        <v>3.98</v>
      </c>
      <c r="H17" s="52">
        <v>0</v>
      </c>
      <c r="I17" s="52">
        <v>3.98</v>
      </c>
      <c r="J17" s="52">
        <v>3.98</v>
      </c>
      <c r="K17" s="52">
        <v>0</v>
      </c>
      <c r="L17" s="52">
        <v>0</v>
      </c>
      <c r="M17" s="52">
        <v>0</v>
      </c>
      <c r="N17" s="52">
        <v>0</v>
      </c>
      <c r="O17" s="52">
        <v>0</v>
      </c>
      <c r="P17" s="52">
        <v>0</v>
      </c>
      <c r="Q17" s="52">
        <v>0</v>
      </c>
      <c r="R17" s="52">
        <v>0</v>
      </c>
      <c r="S17" s="52">
        <v>0</v>
      </c>
      <c r="T17" s="52">
        <v>0</v>
      </c>
      <c r="U17" s="52">
        <v>0</v>
      </c>
      <c r="V17" s="52">
        <v>0</v>
      </c>
      <c r="W17" s="52">
        <v>0</v>
      </c>
      <c r="X17" s="52">
        <v>0</v>
      </c>
    </row>
    <row r="18" spans="1:24" ht="25.5" customHeight="1">
      <c r="A18" s="36"/>
      <c r="B18" s="36" t="s">
        <v>115</v>
      </c>
      <c r="C18" s="36" t="s">
        <v>125</v>
      </c>
      <c r="D18" s="36" t="s">
        <v>117</v>
      </c>
      <c r="E18" s="33" t="s">
        <v>126</v>
      </c>
      <c r="F18" s="52">
        <v>13.5</v>
      </c>
      <c r="G18" s="40">
        <v>13.5</v>
      </c>
      <c r="H18" s="52">
        <v>0</v>
      </c>
      <c r="I18" s="52">
        <v>13.5</v>
      </c>
      <c r="J18" s="52">
        <v>13.5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</row>
    <row r="19" spans="1:24" ht="25.5" customHeight="1">
      <c r="A19" s="36"/>
      <c r="B19" s="36" t="s">
        <v>121</v>
      </c>
      <c r="C19" s="36" t="s">
        <v>121</v>
      </c>
      <c r="D19" s="36" t="s">
        <v>117</v>
      </c>
      <c r="E19" s="33" t="s">
        <v>122</v>
      </c>
      <c r="F19" s="52">
        <v>0.92</v>
      </c>
      <c r="G19" s="40">
        <v>0.92</v>
      </c>
      <c r="H19" s="52">
        <v>0.45</v>
      </c>
      <c r="I19" s="52">
        <v>0.47</v>
      </c>
      <c r="J19" s="52">
        <v>0.47</v>
      </c>
      <c r="K19" s="52">
        <v>0</v>
      </c>
      <c r="L19" s="52">
        <v>0</v>
      </c>
      <c r="M19" s="52">
        <v>0</v>
      </c>
      <c r="N19" s="52">
        <v>0</v>
      </c>
      <c r="O19" s="52">
        <v>0</v>
      </c>
      <c r="P19" s="52">
        <v>0</v>
      </c>
      <c r="Q19" s="52">
        <v>0</v>
      </c>
      <c r="R19" s="52">
        <v>0</v>
      </c>
      <c r="S19" s="52">
        <v>0</v>
      </c>
      <c r="T19" s="52">
        <v>0</v>
      </c>
      <c r="U19" s="52">
        <v>0</v>
      </c>
      <c r="V19" s="52">
        <v>0</v>
      </c>
      <c r="W19" s="52">
        <v>0</v>
      </c>
      <c r="X19" s="52">
        <v>0</v>
      </c>
    </row>
    <row r="20" spans="1:24" ht="25.5" customHeight="1">
      <c r="A20" s="36"/>
      <c r="B20" s="36" t="s">
        <v>115</v>
      </c>
      <c r="C20" s="36" t="s">
        <v>119</v>
      </c>
      <c r="D20" s="36" t="s">
        <v>117</v>
      </c>
      <c r="E20" s="33" t="s">
        <v>120</v>
      </c>
      <c r="F20" s="52">
        <v>90</v>
      </c>
      <c r="G20" s="40">
        <v>90</v>
      </c>
      <c r="H20" s="52">
        <v>90</v>
      </c>
      <c r="I20" s="52">
        <v>0</v>
      </c>
      <c r="J20" s="52">
        <v>0</v>
      </c>
      <c r="K20" s="52">
        <v>0</v>
      </c>
      <c r="L20" s="52">
        <v>0</v>
      </c>
      <c r="M20" s="52">
        <v>0</v>
      </c>
      <c r="N20" s="52">
        <v>0</v>
      </c>
      <c r="O20" s="52">
        <v>0</v>
      </c>
      <c r="P20" s="52">
        <v>0</v>
      </c>
      <c r="Q20" s="52">
        <v>0</v>
      </c>
      <c r="R20" s="52">
        <v>0</v>
      </c>
      <c r="S20" s="52">
        <v>0</v>
      </c>
      <c r="T20" s="52">
        <v>0</v>
      </c>
      <c r="U20" s="52">
        <v>0</v>
      </c>
      <c r="V20" s="52">
        <v>0</v>
      </c>
      <c r="W20" s="52">
        <v>0</v>
      </c>
      <c r="X20" s="52">
        <v>0</v>
      </c>
    </row>
    <row r="21" spans="1:24" ht="25.5" customHeight="1">
      <c r="A21" s="36"/>
      <c r="B21" s="36" t="s">
        <v>115</v>
      </c>
      <c r="C21" s="36" t="s">
        <v>127</v>
      </c>
      <c r="D21" s="36" t="s">
        <v>117</v>
      </c>
      <c r="E21" s="33" t="s">
        <v>128</v>
      </c>
      <c r="F21" s="52">
        <v>41.84</v>
      </c>
      <c r="G21" s="40">
        <v>41.84</v>
      </c>
      <c r="H21" s="52">
        <v>0</v>
      </c>
      <c r="I21" s="52">
        <v>41.84</v>
      </c>
      <c r="J21" s="52">
        <v>41.84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0</v>
      </c>
      <c r="S21" s="52">
        <v>0</v>
      </c>
      <c r="T21" s="52">
        <v>0</v>
      </c>
      <c r="U21" s="52">
        <v>0</v>
      </c>
      <c r="V21" s="52">
        <v>0</v>
      </c>
      <c r="W21" s="52">
        <v>0</v>
      </c>
      <c r="X21" s="52">
        <v>0</v>
      </c>
    </row>
    <row r="22" spans="1:24" ht="25.5" customHeight="1">
      <c r="A22" s="36"/>
      <c r="B22" s="36" t="s">
        <v>115</v>
      </c>
      <c r="C22" s="36" t="s">
        <v>119</v>
      </c>
      <c r="D22" s="36" t="s">
        <v>117</v>
      </c>
      <c r="E22" s="33" t="s">
        <v>120</v>
      </c>
      <c r="F22" s="52">
        <v>5</v>
      </c>
      <c r="G22" s="40">
        <v>5</v>
      </c>
      <c r="H22" s="52">
        <v>0</v>
      </c>
      <c r="I22" s="52">
        <v>5</v>
      </c>
      <c r="J22" s="52">
        <v>5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2">
        <v>0</v>
      </c>
      <c r="Q22" s="52">
        <v>0</v>
      </c>
      <c r="R22" s="52">
        <v>0</v>
      </c>
      <c r="S22" s="52">
        <v>0</v>
      </c>
      <c r="T22" s="52">
        <v>0</v>
      </c>
      <c r="U22" s="52">
        <v>0</v>
      </c>
      <c r="V22" s="52">
        <v>0</v>
      </c>
      <c r="W22" s="52">
        <v>0</v>
      </c>
      <c r="X22" s="52">
        <v>0</v>
      </c>
    </row>
    <row r="23" spans="1:24" ht="25.5" customHeight="1">
      <c r="A23" s="36"/>
      <c r="B23" s="36" t="s">
        <v>115</v>
      </c>
      <c r="C23" s="36" t="s">
        <v>121</v>
      </c>
      <c r="D23" s="36" t="s">
        <v>117</v>
      </c>
      <c r="E23" s="33" t="s">
        <v>122</v>
      </c>
      <c r="F23" s="52">
        <v>32.4</v>
      </c>
      <c r="G23" s="40">
        <v>0</v>
      </c>
      <c r="H23" s="52">
        <v>0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52">
        <v>0</v>
      </c>
      <c r="P23" s="52">
        <v>0</v>
      </c>
      <c r="Q23" s="52">
        <v>0</v>
      </c>
      <c r="R23" s="52">
        <v>0</v>
      </c>
      <c r="S23" s="52">
        <v>32.4</v>
      </c>
      <c r="T23" s="52">
        <v>0</v>
      </c>
      <c r="U23" s="52">
        <v>0</v>
      </c>
      <c r="V23" s="52">
        <v>0</v>
      </c>
      <c r="W23" s="52">
        <v>0</v>
      </c>
      <c r="X23" s="52">
        <v>0</v>
      </c>
    </row>
    <row r="24" spans="1:24" ht="25.5" customHeight="1">
      <c r="A24" s="36"/>
      <c r="B24" s="36" t="s">
        <v>115</v>
      </c>
      <c r="C24" s="36" t="s">
        <v>123</v>
      </c>
      <c r="D24" s="36" t="s">
        <v>117</v>
      </c>
      <c r="E24" s="33" t="s">
        <v>124</v>
      </c>
      <c r="F24" s="52">
        <v>150</v>
      </c>
      <c r="G24" s="40">
        <v>150</v>
      </c>
      <c r="H24" s="52">
        <v>0</v>
      </c>
      <c r="I24" s="52">
        <v>150</v>
      </c>
      <c r="J24" s="52">
        <v>150</v>
      </c>
      <c r="K24" s="52">
        <v>0</v>
      </c>
      <c r="L24" s="52">
        <v>0</v>
      </c>
      <c r="M24" s="52">
        <v>0</v>
      </c>
      <c r="N24" s="52">
        <v>0</v>
      </c>
      <c r="O24" s="52">
        <v>0</v>
      </c>
      <c r="P24" s="52">
        <v>0</v>
      </c>
      <c r="Q24" s="52">
        <v>0</v>
      </c>
      <c r="R24" s="52">
        <v>0</v>
      </c>
      <c r="S24" s="52">
        <v>0</v>
      </c>
      <c r="T24" s="52">
        <v>0</v>
      </c>
      <c r="U24" s="52">
        <v>0</v>
      </c>
      <c r="V24" s="52">
        <v>0</v>
      </c>
      <c r="W24" s="52">
        <v>0</v>
      </c>
      <c r="X24" s="52">
        <v>0</v>
      </c>
    </row>
    <row r="25" spans="1:24" ht="25.5" customHeight="1">
      <c r="A25" s="36"/>
      <c r="B25" s="36" t="s">
        <v>115</v>
      </c>
      <c r="C25" s="36" t="s">
        <v>129</v>
      </c>
      <c r="D25" s="36" t="s">
        <v>117</v>
      </c>
      <c r="E25" s="33" t="s">
        <v>130</v>
      </c>
      <c r="F25" s="52">
        <v>40.12</v>
      </c>
      <c r="G25" s="40">
        <v>40.12</v>
      </c>
      <c r="H25" s="52">
        <v>0</v>
      </c>
      <c r="I25" s="52">
        <v>40.12</v>
      </c>
      <c r="J25" s="52">
        <v>40.12</v>
      </c>
      <c r="K25" s="52">
        <v>0</v>
      </c>
      <c r="L25" s="52">
        <v>0</v>
      </c>
      <c r="M25" s="52">
        <v>0</v>
      </c>
      <c r="N25" s="52">
        <v>0</v>
      </c>
      <c r="O25" s="52">
        <v>0</v>
      </c>
      <c r="P25" s="52">
        <v>0</v>
      </c>
      <c r="Q25" s="52">
        <v>0</v>
      </c>
      <c r="R25" s="52">
        <v>0</v>
      </c>
      <c r="S25" s="52">
        <v>0</v>
      </c>
      <c r="T25" s="52">
        <v>0</v>
      </c>
      <c r="U25" s="52">
        <v>0</v>
      </c>
      <c r="V25" s="52">
        <v>0</v>
      </c>
      <c r="W25" s="52">
        <v>0</v>
      </c>
      <c r="X25" s="52">
        <v>0</v>
      </c>
    </row>
    <row r="26" spans="1:24" ht="25.5" customHeight="1">
      <c r="A26" s="36"/>
      <c r="B26" s="36" t="s">
        <v>115</v>
      </c>
      <c r="C26" s="36" t="s">
        <v>121</v>
      </c>
      <c r="D26" s="36" t="s">
        <v>117</v>
      </c>
      <c r="E26" s="33" t="s">
        <v>122</v>
      </c>
      <c r="F26" s="52">
        <v>1.46</v>
      </c>
      <c r="G26" s="40">
        <v>1.46</v>
      </c>
      <c r="H26" s="52">
        <v>0</v>
      </c>
      <c r="I26" s="52">
        <v>1.46</v>
      </c>
      <c r="J26" s="52">
        <v>1.46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>
        <v>0</v>
      </c>
      <c r="Q26" s="52">
        <v>0</v>
      </c>
      <c r="R26" s="52">
        <v>0</v>
      </c>
      <c r="S26" s="52">
        <v>0</v>
      </c>
      <c r="T26" s="52">
        <v>0</v>
      </c>
      <c r="U26" s="52">
        <v>0</v>
      </c>
      <c r="V26" s="52">
        <v>0</v>
      </c>
      <c r="W26" s="52">
        <v>0</v>
      </c>
      <c r="X26" s="52">
        <v>0</v>
      </c>
    </row>
    <row r="27" spans="1:24" ht="25.5" customHeight="1">
      <c r="A27" s="36"/>
      <c r="B27" s="36" t="s">
        <v>115</v>
      </c>
      <c r="C27" s="36" t="s">
        <v>125</v>
      </c>
      <c r="D27" s="36" t="s">
        <v>117</v>
      </c>
      <c r="E27" s="33" t="s">
        <v>126</v>
      </c>
      <c r="F27" s="52">
        <v>16.3</v>
      </c>
      <c r="G27" s="40">
        <v>16.3</v>
      </c>
      <c r="H27" s="52">
        <v>0</v>
      </c>
      <c r="I27" s="52">
        <v>16.3</v>
      </c>
      <c r="J27" s="52">
        <v>16.3</v>
      </c>
      <c r="K27" s="52">
        <v>0</v>
      </c>
      <c r="L27" s="52">
        <v>0</v>
      </c>
      <c r="M27" s="52">
        <v>0</v>
      </c>
      <c r="N27" s="52">
        <v>0</v>
      </c>
      <c r="O27" s="52">
        <v>0</v>
      </c>
      <c r="P27" s="52">
        <v>0</v>
      </c>
      <c r="Q27" s="52">
        <v>0</v>
      </c>
      <c r="R27" s="52">
        <v>0</v>
      </c>
      <c r="S27" s="52">
        <v>0</v>
      </c>
      <c r="T27" s="52">
        <v>0</v>
      </c>
      <c r="U27" s="52">
        <v>0</v>
      </c>
      <c r="V27" s="52">
        <v>0</v>
      </c>
      <c r="W27" s="52">
        <v>0</v>
      </c>
      <c r="X27" s="52">
        <v>0</v>
      </c>
    </row>
    <row r="28" spans="1:24" ht="25.5" customHeight="1">
      <c r="A28" s="36"/>
      <c r="B28" s="36" t="s">
        <v>115</v>
      </c>
      <c r="C28" s="36" t="s">
        <v>123</v>
      </c>
      <c r="D28" s="36" t="s">
        <v>117</v>
      </c>
      <c r="E28" s="33" t="s">
        <v>124</v>
      </c>
      <c r="F28" s="52">
        <v>49</v>
      </c>
      <c r="G28" s="40">
        <v>49</v>
      </c>
      <c r="H28" s="52">
        <v>0</v>
      </c>
      <c r="I28" s="52">
        <v>49</v>
      </c>
      <c r="J28" s="52">
        <v>49</v>
      </c>
      <c r="K28" s="52">
        <v>0</v>
      </c>
      <c r="L28" s="52">
        <v>0</v>
      </c>
      <c r="M28" s="52">
        <v>0</v>
      </c>
      <c r="N28" s="52">
        <v>0</v>
      </c>
      <c r="O28" s="52">
        <v>0</v>
      </c>
      <c r="P28" s="52">
        <v>0</v>
      </c>
      <c r="Q28" s="52">
        <v>0</v>
      </c>
      <c r="R28" s="52">
        <v>0</v>
      </c>
      <c r="S28" s="52">
        <v>0</v>
      </c>
      <c r="T28" s="52">
        <v>0</v>
      </c>
      <c r="U28" s="52">
        <v>0</v>
      </c>
      <c r="V28" s="52">
        <v>0</v>
      </c>
      <c r="W28" s="52">
        <v>0</v>
      </c>
      <c r="X28" s="52">
        <v>0</v>
      </c>
    </row>
    <row r="29" spans="1:24" ht="25.5" customHeight="1">
      <c r="A29" s="36"/>
      <c r="B29" s="36" t="s">
        <v>115</v>
      </c>
      <c r="C29" s="36" t="s">
        <v>129</v>
      </c>
      <c r="D29" s="36" t="s">
        <v>117</v>
      </c>
      <c r="E29" s="33" t="s">
        <v>130</v>
      </c>
      <c r="F29" s="52">
        <v>28</v>
      </c>
      <c r="G29" s="40">
        <v>0</v>
      </c>
      <c r="H29" s="52">
        <v>0</v>
      </c>
      <c r="I29" s="52">
        <v>0</v>
      </c>
      <c r="J29" s="52">
        <v>0</v>
      </c>
      <c r="K29" s="52">
        <v>0</v>
      </c>
      <c r="L29" s="52">
        <v>0</v>
      </c>
      <c r="M29" s="52">
        <v>0</v>
      </c>
      <c r="N29" s="52">
        <v>0</v>
      </c>
      <c r="O29" s="52">
        <v>0</v>
      </c>
      <c r="P29" s="52">
        <v>0</v>
      </c>
      <c r="Q29" s="52">
        <v>0</v>
      </c>
      <c r="R29" s="52">
        <v>0</v>
      </c>
      <c r="S29" s="52">
        <v>0</v>
      </c>
      <c r="T29" s="52">
        <v>0</v>
      </c>
      <c r="U29" s="52">
        <v>0</v>
      </c>
      <c r="V29" s="52">
        <v>0</v>
      </c>
      <c r="W29" s="52">
        <v>0</v>
      </c>
      <c r="X29" s="52">
        <v>28</v>
      </c>
    </row>
    <row r="30" spans="1:24" ht="25.5" customHeight="1">
      <c r="A30" s="36"/>
      <c r="B30" s="36" t="s">
        <v>115</v>
      </c>
      <c r="C30" s="36" t="s">
        <v>131</v>
      </c>
      <c r="D30" s="36" t="s">
        <v>117</v>
      </c>
      <c r="E30" s="33" t="s">
        <v>132</v>
      </c>
      <c r="F30" s="52">
        <v>3.4</v>
      </c>
      <c r="G30" s="40">
        <v>3.4</v>
      </c>
      <c r="H30" s="52">
        <v>0</v>
      </c>
      <c r="I30" s="52">
        <v>3.4</v>
      </c>
      <c r="J30" s="52">
        <v>3.4</v>
      </c>
      <c r="K30" s="52">
        <v>0</v>
      </c>
      <c r="L30" s="52">
        <v>0</v>
      </c>
      <c r="M30" s="52">
        <v>0</v>
      </c>
      <c r="N30" s="52">
        <v>0</v>
      </c>
      <c r="O30" s="52">
        <v>0</v>
      </c>
      <c r="P30" s="52">
        <v>0</v>
      </c>
      <c r="Q30" s="52">
        <v>0</v>
      </c>
      <c r="R30" s="52">
        <v>0</v>
      </c>
      <c r="S30" s="52">
        <v>0</v>
      </c>
      <c r="T30" s="52">
        <v>0</v>
      </c>
      <c r="U30" s="52">
        <v>0</v>
      </c>
      <c r="V30" s="52">
        <v>0</v>
      </c>
      <c r="W30" s="52">
        <v>0</v>
      </c>
      <c r="X30" s="52">
        <v>0</v>
      </c>
    </row>
    <row r="31" spans="1:24" ht="25.5" customHeight="1">
      <c r="A31" s="36"/>
      <c r="B31" s="36" t="s">
        <v>115</v>
      </c>
      <c r="C31" s="36" t="s">
        <v>119</v>
      </c>
      <c r="D31" s="36" t="s">
        <v>117</v>
      </c>
      <c r="E31" s="33" t="s">
        <v>120</v>
      </c>
      <c r="F31" s="52">
        <v>42.06</v>
      </c>
      <c r="G31" s="40">
        <v>42.06</v>
      </c>
      <c r="H31" s="52">
        <v>0</v>
      </c>
      <c r="I31" s="52">
        <v>42.06</v>
      </c>
      <c r="J31" s="52">
        <v>42.06</v>
      </c>
      <c r="K31" s="52">
        <v>0</v>
      </c>
      <c r="L31" s="52">
        <v>0</v>
      </c>
      <c r="M31" s="52">
        <v>0</v>
      </c>
      <c r="N31" s="52">
        <v>0</v>
      </c>
      <c r="O31" s="52">
        <v>0</v>
      </c>
      <c r="P31" s="52">
        <v>0</v>
      </c>
      <c r="Q31" s="52">
        <v>0</v>
      </c>
      <c r="R31" s="52">
        <v>0</v>
      </c>
      <c r="S31" s="52">
        <v>0</v>
      </c>
      <c r="T31" s="52">
        <v>0</v>
      </c>
      <c r="U31" s="52">
        <v>0</v>
      </c>
      <c r="V31" s="52">
        <v>0</v>
      </c>
      <c r="W31" s="52">
        <v>0</v>
      </c>
      <c r="X31" s="52">
        <v>0</v>
      </c>
    </row>
    <row r="32" spans="1:24" ht="25.5" customHeight="1">
      <c r="A32" s="36"/>
      <c r="B32" s="36" t="s">
        <v>115</v>
      </c>
      <c r="C32" s="36" t="s">
        <v>121</v>
      </c>
      <c r="D32" s="36" t="s">
        <v>117</v>
      </c>
      <c r="E32" s="33" t="s">
        <v>122</v>
      </c>
      <c r="F32" s="52">
        <v>90.4</v>
      </c>
      <c r="G32" s="40">
        <v>90.4</v>
      </c>
      <c r="H32" s="52">
        <v>0</v>
      </c>
      <c r="I32" s="52">
        <v>90.4</v>
      </c>
      <c r="J32" s="52">
        <v>90.4</v>
      </c>
      <c r="K32" s="52">
        <v>0</v>
      </c>
      <c r="L32" s="52">
        <v>0</v>
      </c>
      <c r="M32" s="52">
        <v>0</v>
      </c>
      <c r="N32" s="52">
        <v>0</v>
      </c>
      <c r="O32" s="52">
        <v>0</v>
      </c>
      <c r="P32" s="52">
        <v>0</v>
      </c>
      <c r="Q32" s="52">
        <v>0</v>
      </c>
      <c r="R32" s="52">
        <v>0</v>
      </c>
      <c r="S32" s="52">
        <v>0</v>
      </c>
      <c r="T32" s="52">
        <v>0</v>
      </c>
      <c r="U32" s="52">
        <v>0</v>
      </c>
      <c r="V32" s="52">
        <v>0</v>
      </c>
      <c r="W32" s="52">
        <v>0</v>
      </c>
      <c r="X32" s="52">
        <v>0</v>
      </c>
    </row>
    <row r="33" spans="1:24" ht="25.5" customHeight="1">
      <c r="A33" s="36"/>
      <c r="B33" s="36" t="s">
        <v>115</v>
      </c>
      <c r="C33" s="36" t="s">
        <v>121</v>
      </c>
      <c r="D33" s="36" t="s">
        <v>117</v>
      </c>
      <c r="E33" s="33" t="s">
        <v>122</v>
      </c>
      <c r="F33" s="52">
        <v>2.89</v>
      </c>
      <c r="G33" s="40">
        <v>2.89</v>
      </c>
      <c r="H33" s="52">
        <v>1.41</v>
      </c>
      <c r="I33" s="52">
        <v>1.48</v>
      </c>
      <c r="J33" s="52">
        <v>1.48</v>
      </c>
      <c r="K33" s="52">
        <v>0</v>
      </c>
      <c r="L33" s="52">
        <v>0</v>
      </c>
      <c r="M33" s="52">
        <v>0</v>
      </c>
      <c r="N33" s="52">
        <v>0</v>
      </c>
      <c r="O33" s="52">
        <v>0</v>
      </c>
      <c r="P33" s="52">
        <v>0</v>
      </c>
      <c r="Q33" s="52">
        <v>0</v>
      </c>
      <c r="R33" s="52">
        <v>0</v>
      </c>
      <c r="S33" s="52">
        <v>0</v>
      </c>
      <c r="T33" s="52">
        <v>0</v>
      </c>
      <c r="U33" s="52">
        <v>0</v>
      </c>
      <c r="V33" s="52">
        <v>0</v>
      </c>
      <c r="W33" s="52">
        <v>0</v>
      </c>
      <c r="X33" s="52">
        <v>0</v>
      </c>
    </row>
    <row r="34" spans="1:24" ht="25.5" customHeight="1">
      <c r="A34" s="36"/>
      <c r="B34" s="36" t="s">
        <v>115</v>
      </c>
      <c r="C34" s="36" t="s">
        <v>133</v>
      </c>
      <c r="D34" s="36" t="s">
        <v>117</v>
      </c>
      <c r="E34" s="33" t="s">
        <v>134</v>
      </c>
      <c r="F34" s="52">
        <v>175.04</v>
      </c>
      <c r="G34" s="40">
        <v>175.04</v>
      </c>
      <c r="H34" s="52">
        <v>0</v>
      </c>
      <c r="I34" s="52">
        <v>175.04</v>
      </c>
      <c r="J34" s="52">
        <v>175.04</v>
      </c>
      <c r="K34" s="52">
        <v>0</v>
      </c>
      <c r="L34" s="52">
        <v>0</v>
      </c>
      <c r="M34" s="52">
        <v>0</v>
      </c>
      <c r="N34" s="52">
        <v>0</v>
      </c>
      <c r="O34" s="52">
        <v>0</v>
      </c>
      <c r="P34" s="52">
        <v>0</v>
      </c>
      <c r="Q34" s="52">
        <v>0</v>
      </c>
      <c r="R34" s="52">
        <v>0</v>
      </c>
      <c r="S34" s="52">
        <v>0</v>
      </c>
      <c r="T34" s="52">
        <v>0</v>
      </c>
      <c r="U34" s="52">
        <v>0</v>
      </c>
      <c r="V34" s="52">
        <v>0</v>
      </c>
      <c r="W34" s="52">
        <v>0</v>
      </c>
      <c r="X34" s="52">
        <v>0</v>
      </c>
    </row>
  </sheetData>
  <sheetProtection/>
  <mergeCells count="22">
    <mergeCell ref="F4:F6"/>
    <mergeCell ref="G5:G6"/>
    <mergeCell ref="H5:H6"/>
    <mergeCell ref="X4:X6"/>
    <mergeCell ref="T5:T6"/>
    <mergeCell ref="U5:U6"/>
    <mergeCell ref="V4:V6"/>
    <mergeCell ref="W4:W6"/>
    <mergeCell ref="B5:B6"/>
    <mergeCell ref="C5:C6"/>
    <mergeCell ref="D4:D6"/>
    <mergeCell ref="E4:E6"/>
    <mergeCell ref="A2:X2"/>
    <mergeCell ref="A4:C4"/>
    <mergeCell ref="G4:O4"/>
    <mergeCell ref="T4:U4"/>
    <mergeCell ref="P4:P6"/>
    <mergeCell ref="Q4:Q6"/>
    <mergeCell ref="R4:R6"/>
    <mergeCell ref="S4:S6"/>
    <mergeCell ref="I5:O5"/>
    <mergeCell ref="A5:A6"/>
  </mergeCells>
  <printOptions horizontalCentered="1"/>
  <pageMargins left="0.393700787401575" right="0.393700787401575" top="0.984251968503937" bottom="0.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7"/>
  <sheetViews>
    <sheetView showGridLines="0" showZeros="0" workbookViewId="0" topLeftCell="A1">
      <selection activeCell="G8" sqref="G8"/>
    </sheetView>
  </sheetViews>
  <sheetFormatPr defaultColWidth="9.16015625" defaultRowHeight="12.75" customHeight="1"/>
  <cols>
    <col min="1" max="22" width="8.33203125" style="28" customWidth="1"/>
    <col min="23" max="16384" width="9.16015625" style="28" customWidth="1"/>
  </cols>
  <sheetData>
    <row r="1" spans="1:22" ht="12.75" customHeight="1">
      <c r="A1" s="69"/>
      <c r="B1" s="69"/>
      <c r="C1" s="69"/>
      <c r="D1" s="69"/>
      <c r="E1" s="73"/>
      <c r="F1" s="73"/>
      <c r="V1" s="29" t="s">
        <v>152</v>
      </c>
    </row>
    <row r="2" spans="1:22" s="48" customFormat="1" ht="24.75" customHeight="1">
      <c r="A2" s="141" t="s">
        <v>153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24" customHeight="1">
      <c r="A3" s="56" t="s">
        <v>0</v>
      </c>
      <c r="B3" s="56"/>
      <c r="C3" s="56"/>
      <c r="D3" s="49" t="s">
        <v>4</v>
      </c>
      <c r="E3" s="54"/>
      <c r="F3" s="55"/>
      <c r="V3" s="50" t="s">
        <v>79</v>
      </c>
    </row>
    <row r="4" spans="1:22" s="51" customFormat="1" ht="25.5" customHeight="1">
      <c r="A4" s="143" t="s">
        <v>105</v>
      </c>
      <c r="B4" s="143"/>
      <c r="C4" s="143"/>
      <c r="D4" s="148" t="s">
        <v>80</v>
      </c>
      <c r="E4" s="143" t="s">
        <v>240</v>
      </c>
      <c r="F4" s="143" t="s">
        <v>135</v>
      </c>
      <c r="G4" s="143" t="s">
        <v>154</v>
      </c>
      <c r="H4" s="143"/>
      <c r="I4" s="143"/>
      <c r="J4" s="143"/>
      <c r="K4" s="143"/>
      <c r="L4" s="143"/>
      <c r="M4" s="143" t="s">
        <v>155</v>
      </c>
      <c r="N4" s="143"/>
      <c r="O4" s="143"/>
      <c r="P4" s="143"/>
      <c r="Q4" s="143"/>
      <c r="R4" s="143"/>
      <c r="S4" s="143"/>
      <c r="T4" s="143" t="s">
        <v>156</v>
      </c>
      <c r="U4" s="143"/>
      <c r="V4" s="148"/>
    </row>
    <row r="5" spans="1:22" s="51" customFormat="1" ht="25.5" customHeight="1">
      <c r="A5" s="33" t="s">
        <v>110</v>
      </c>
      <c r="B5" s="33" t="s">
        <v>111</v>
      </c>
      <c r="C5" s="33" t="s">
        <v>112</v>
      </c>
      <c r="D5" s="143"/>
      <c r="E5" s="143"/>
      <c r="F5" s="143"/>
      <c r="G5" s="33" t="s">
        <v>95</v>
      </c>
      <c r="H5" s="33" t="s">
        <v>241</v>
      </c>
      <c r="I5" s="33" t="s">
        <v>242</v>
      </c>
      <c r="J5" s="33" t="s">
        <v>243</v>
      </c>
      <c r="K5" s="33" t="s">
        <v>157</v>
      </c>
      <c r="L5" s="33" t="s">
        <v>244</v>
      </c>
      <c r="M5" s="33" t="s">
        <v>95</v>
      </c>
      <c r="N5" s="33" t="s">
        <v>245</v>
      </c>
      <c r="O5" s="33" t="s">
        <v>246</v>
      </c>
      <c r="P5" s="33" t="s">
        <v>247</v>
      </c>
      <c r="Q5" s="33" t="s">
        <v>248</v>
      </c>
      <c r="R5" s="33" t="s">
        <v>249</v>
      </c>
      <c r="S5" s="33" t="s">
        <v>250</v>
      </c>
      <c r="T5" s="33" t="s">
        <v>95</v>
      </c>
      <c r="U5" s="33" t="s">
        <v>158</v>
      </c>
      <c r="V5" s="33" t="s">
        <v>251</v>
      </c>
    </row>
    <row r="6" spans="1:22" s="51" customFormat="1" ht="25.5" customHeight="1">
      <c r="A6" s="35" t="s">
        <v>101</v>
      </c>
      <c r="B6" s="35" t="s">
        <v>101</v>
      </c>
      <c r="C6" s="35" t="s">
        <v>101</v>
      </c>
      <c r="D6" s="35" t="s">
        <v>101</v>
      </c>
      <c r="E6" s="35" t="s">
        <v>101</v>
      </c>
      <c r="F6" s="32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</row>
    <row r="7" spans="1:22" s="53" customFormat="1" ht="32.25" customHeight="1">
      <c r="A7" s="36"/>
      <c r="B7" s="37"/>
      <c r="C7" s="38"/>
      <c r="D7" s="38"/>
      <c r="E7" s="38"/>
      <c r="F7" s="39">
        <v>401.78</v>
      </c>
      <c r="G7" s="39">
        <v>397.43</v>
      </c>
      <c r="H7" s="39">
        <v>238.76</v>
      </c>
      <c r="I7" s="39">
        <v>105.93</v>
      </c>
      <c r="J7" s="52">
        <v>20.34</v>
      </c>
      <c r="K7" s="43">
        <v>0</v>
      </c>
      <c r="L7" s="39">
        <v>32.4</v>
      </c>
      <c r="M7" s="39">
        <v>4.35</v>
      </c>
      <c r="N7" s="39">
        <v>3.96</v>
      </c>
      <c r="O7" s="39">
        <v>0.31</v>
      </c>
      <c r="P7" s="39">
        <v>0.05</v>
      </c>
      <c r="Q7" s="39">
        <v>0.03</v>
      </c>
      <c r="R7" s="39">
        <v>0</v>
      </c>
      <c r="S7" s="39">
        <v>0</v>
      </c>
      <c r="T7" s="39">
        <v>0</v>
      </c>
      <c r="U7" s="39">
        <v>0</v>
      </c>
      <c r="V7" s="52">
        <v>0</v>
      </c>
    </row>
    <row r="8" spans="1:22" ht="32.25" customHeight="1">
      <c r="A8" s="36" t="s">
        <v>114</v>
      </c>
      <c r="B8" s="37" t="s">
        <v>115</v>
      </c>
      <c r="C8" s="38" t="s">
        <v>121</v>
      </c>
      <c r="D8" s="38" t="s">
        <v>102</v>
      </c>
      <c r="E8" s="38" t="s">
        <v>4</v>
      </c>
      <c r="F8" s="39">
        <v>401.78</v>
      </c>
      <c r="G8" s="39">
        <v>397.43</v>
      </c>
      <c r="H8" s="39">
        <v>238.76</v>
      </c>
      <c r="I8" s="39">
        <v>105.93</v>
      </c>
      <c r="J8" s="52">
        <v>20.34</v>
      </c>
      <c r="K8" s="43">
        <v>0</v>
      </c>
      <c r="L8" s="39">
        <v>32.4</v>
      </c>
      <c r="M8" s="39">
        <v>4.35</v>
      </c>
      <c r="N8" s="39">
        <v>3.96</v>
      </c>
      <c r="O8" s="39">
        <v>0.31</v>
      </c>
      <c r="P8" s="39">
        <v>0.05</v>
      </c>
      <c r="Q8" s="39">
        <v>0.03</v>
      </c>
      <c r="R8" s="39">
        <v>0</v>
      </c>
      <c r="S8" s="39">
        <v>0</v>
      </c>
      <c r="T8" s="39">
        <v>0</v>
      </c>
      <c r="U8" s="39">
        <v>0</v>
      </c>
      <c r="V8" s="52">
        <v>0</v>
      </c>
    </row>
    <row r="9" spans="2:22" ht="12.75" customHeight="1">
      <c r="B9" s="44"/>
      <c r="D9" s="44"/>
      <c r="E9" s="44"/>
      <c r="F9" s="44"/>
      <c r="G9" s="44"/>
      <c r="H9" s="44"/>
      <c r="I9" s="44"/>
      <c r="J9" s="44"/>
      <c r="K9" s="44"/>
      <c r="M9" s="44"/>
      <c r="N9" s="44"/>
      <c r="Q9" s="44"/>
      <c r="R9" s="44"/>
      <c r="T9" s="44"/>
      <c r="U9" s="44"/>
      <c r="V9" s="44"/>
    </row>
    <row r="10" spans="3:22" ht="12.75" customHeight="1">
      <c r="C10" s="44"/>
      <c r="D10" s="44"/>
      <c r="E10" s="44"/>
      <c r="F10" s="44"/>
      <c r="G10" s="44"/>
      <c r="H10" s="44"/>
      <c r="I10" s="44"/>
      <c r="J10" s="44"/>
      <c r="K10" s="44"/>
      <c r="M10" s="44"/>
      <c r="N10" s="44"/>
      <c r="S10" s="44"/>
      <c r="T10" s="44"/>
      <c r="U10" s="44"/>
      <c r="V10" s="44"/>
    </row>
    <row r="11" spans="3:21" ht="12.75" customHeight="1">
      <c r="C11" s="44"/>
      <c r="D11" s="44"/>
      <c r="E11" s="44"/>
      <c r="F11" s="44"/>
      <c r="G11" s="44"/>
      <c r="H11" s="44"/>
      <c r="I11" s="44"/>
      <c r="J11" s="44"/>
      <c r="K11" s="44"/>
      <c r="M11" s="44"/>
      <c r="N11" s="44"/>
      <c r="Q11" s="44"/>
      <c r="R11" s="44"/>
      <c r="S11" s="44"/>
      <c r="T11" s="44"/>
      <c r="U11" s="44"/>
    </row>
    <row r="12" spans="4:17" ht="12.75" customHeight="1">
      <c r="D12" s="44"/>
      <c r="E12" s="44"/>
      <c r="F12" s="44"/>
      <c r="G12" s="44"/>
      <c r="Q12" s="44"/>
    </row>
    <row r="13" spans="4:9" ht="12.75" customHeight="1">
      <c r="D13" s="44"/>
      <c r="E13" s="44"/>
      <c r="F13" s="44"/>
      <c r="G13" s="44"/>
      <c r="I13" s="44"/>
    </row>
    <row r="14" spans="4:7" ht="12.75" customHeight="1">
      <c r="D14" s="44"/>
      <c r="E14" s="44"/>
      <c r="F14" s="44"/>
      <c r="G14" s="44"/>
    </row>
    <row r="15" spans="5:7" ht="12.75" customHeight="1">
      <c r="E15" s="44"/>
      <c r="F15" s="44"/>
      <c r="G15" s="44"/>
    </row>
    <row r="16" ht="12.75" customHeight="1">
      <c r="F16" s="44"/>
    </row>
    <row r="17" ht="12.75" customHeight="1">
      <c r="G17" s="44"/>
    </row>
  </sheetData>
  <sheetProtection/>
  <mergeCells count="8">
    <mergeCell ref="A2:V2"/>
    <mergeCell ref="A4:C4"/>
    <mergeCell ref="G4:L4"/>
    <mergeCell ref="M4:S4"/>
    <mergeCell ref="T4:V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 topLeftCell="A1">
      <selection activeCell="F7" sqref="F7:R7"/>
    </sheetView>
  </sheetViews>
  <sheetFormatPr defaultColWidth="9.16015625" defaultRowHeight="12.75" customHeight="1"/>
  <cols>
    <col min="1" max="3" width="6" style="28" customWidth="1"/>
    <col min="4" max="4" width="12.83203125" style="28" customWidth="1"/>
    <col min="5" max="5" width="15" style="28" customWidth="1"/>
    <col min="6" max="16384" width="8.83203125" style="28" customWidth="1"/>
  </cols>
  <sheetData>
    <row r="1" spans="1:18" ht="12.75" customHeight="1">
      <c r="A1" s="69"/>
      <c r="B1" s="69"/>
      <c r="C1" s="69"/>
      <c r="D1" s="69"/>
      <c r="E1" s="73"/>
      <c r="F1" s="73"/>
      <c r="R1" s="29" t="s">
        <v>159</v>
      </c>
    </row>
    <row r="2" spans="1:18" s="59" customFormat="1" ht="21.75" customHeight="1">
      <c r="A2" s="141" t="s">
        <v>160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</row>
    <row r="3" spans="1:18" s="59" customFormat="1" ht="18" customHeight="1">
      <c r="A3" s="67" t="s">
        <v>0</v>
      </c>
      <c r="B3" s="67"/>
      <c r="C3" s="67"/>
      <c r="D3" s="60" t="s">
        <v>4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2" t="s">
        <v>79</v>
      </c>
    </row>
    <row r="4" spans="1:18" s="51" customFormat="1" ht="26.25" customHeight="1">
      <c r="A4" s="143" t="s">
        <v>105</v>
      </c>
      <c r="B4" s="143"/>
      <c r="C4" s="143"/>
      <c r="D4" s="143" t="s">
        <v>80</v>
      </c>
      <c r="E4" s="143" t="s">
        <v>252</v>
      </c>
      <c r="F4" s="143" t="s">
        <v>82</v>
      </c>
      <c r="G4" s="143" t="s">
        <v>253</v>
      </c>
      <c r="H4" s="143" t="s">
        <v>162</v>
      </c>
      <c r="I4" s="143"/>
      <c r="J4" s="143" t="s">
        <v>256</v>
      </c>
      <c r="K4" s="143" t="s">
        <v>163</v>
      </c>
      <c r="L4" s="143"/>
      <c r="M4" s="143"/>
      <c r="N4" s="143"/>
      <c r="O4" s="143"/>
      <c r="P4" s="143"/>
      <c r="Q4" s="143"/>
      <c r="R4" s="143"/>
    </row>
    <row r="5" spans="1:18" s="51" customFormat="1" ht="45.75" customHeight="1">
      <c r="A5" s="63" t="s">
        <v>110</v>
      </c>
      <c r="B5" s="63" t="s">
        <v>111</v>
      </c>
      <c r="C5" s="63" t="s">
        <v>112</v>
      </c>
      <c r="D5" s="143"/>
      <c r="E5" s="143"/>
      <c r="F5" s="143"/>
      <c r="G5" s="143"/>
      <c r="H5" s="63" t="s">
        <v>254</v>
      </c>
      <c r="I5" s="63" t="s">
        <v>255</v>
      </c>
      <c r="J5" s="143"/>
      <c r="K5" s="63" t="s">
        <v>165</v>
      </c>
      <c r="L5" s="63" t="s">
        <v>166</v>
      </c>
      <c r="M5" s="63" t="s">
        <v>167</v>
      </c>
      <c r="N5" s="63" t="s">
        <v>168</v>
      </c>
      <c r="O5" s="63" t="s">
        <v>169</v>
      </c>
      <c r="P5" s="63" t="s">
        <v>170</v>
      </c>
      <c r="Q5" s="63" t="s">
        <v>171</v>
      </c>
      <c r="R5" s="63" t="s">
        <v>257</v>
      </c>
    </row>
    <row r="6" spans="1:18" s="51" customFormat="1" ht="26.25" customHeight="1">
      <c r="A6" s="64" t="s">
        <v>101</v>
      </c>
      <c r="B6" s="64" t="s">
        <v>101</v>
      </c>
      <c r="C6" s="65" t="s">
        <v>101</v>
      </c>
      <c r="D6" s="65" t="s">
        <v>101</v>
      </c>
      <c r="E6" s="64" t="s">
        <v>101</v>
      </c>
      <c r="F6" s="64">
        <v>1</v>
      </c>
      <c r="G6" s="65">
        <v>2</v>
      </c>
      <c r="H6" s="65">
        <v>3</v>
      </c>
      <c r="I6" s="65">
        <v>4</v>
      </c>
      <c r="J6" s="65">
        <v>5</v>
      </c>
      <c r="K6" s="64">
        <v>6</v>
      </c>
      <c r="L6" s="65">
        <v>7</v>
      </c>
      <c r="M6" s="65">
        <v>8</v>
      </c>
      <c r="N6" s="65">
        <v>9</v>
      </c>
      <c r="O6" s="65">
        <v>10</v>
      </c>
      <c r="P6" s="64">
        <v>11</v>
      </c>
      <c r="Q6" s="64">
        <v>12</v>
      </c>
      <c r="R6" s="65">
        <v>13</v>
      </c>
    </row>
    <row r="7" spans="1:18" s="53" customFormat="1" ht="26.25" customHeight="1">
      <c r="A7" s="36"/>
      <c r="B7" s="37"/>
      <c r="C7" s="38"/>
      <c r="D7" s="38"/>
      <c r="E7" s="38"/>
      <c r="F7" s="39">
        <v>90.4</v>
      </c>
      <c r="G7" s="39">
        <v>25.25</v>
      </c>
      <c r="H7" s="39">
        <v>10.5</v>
      </c>
      <c r="I7" s="52">
        <v>0</v>
      </c>
      <c r="J7" s="66">
        <v>0</v>
      </c>
      <c r="K7" s="43">
        <v>54.65</v>
      </c>
      <c r="L7" s="52">
        <v>0</v>
      </c>
      <c r="M7" s="43">
        <v>0</v>
      </c>
      <c r="N7" s="39">
        <v>0</v>
      </c>
      <c r="O7" s="39">
        <v>0</v>
      </c>
      <c r="P7" s="39">
        <v>0</v>
      </c>
      <c r="Q7" s="39">
        <v>0</v>
      </c>
      <c r="R7" s="52">
        <v>0</v>
      </c>
    </row>
    <row r="8" spans="1:19" ht="26.25" customHeight="1">
      <c r="A8" s="36" t="s">
        <v>114</v>
      </c>
      <c r="B8" s="37" t="s">
        <v>115</v>
      </c>
      <c r="C8" s="38" t="s">
        <v>121</v>
      </c>
      <c r="D8" s="38" t="s">
        <v>102</v>
      </c>
      <c r="E8" s="38" t="s">
        <v>4</v>
      </c>
      <c r="F8" s="39">
        <v>90.4</v>
      </c>
      <c r="G8" s="39">
        <v>25.25</v>
      </c>
      <c r="H8" s="39">
        <v>10.5</v>
      </c>
      <c r="I8" s="52">
        <v>0</v>
      </c>
      <c r="J8" s="66">
        <v>0</v>
      </c>
      <c r="K8" s="43">
        <v>54.65</v>
      </c>
      <c r="L8" s="52">
        <v>0</v>
      </c>
      <c r="M8" s="43">
        <v>0</v>
      </c>
      <c r="N8" s="39">
        <v>0</v>
      </c>
      <c r="O8" s="39">
        <v>0</v>
      </c>
      <c r="P8" s="39">
        <v>0</v>
      </c>
      <c r="Q8" s="39">
        <v>0</v>
      </c>
      <c r="R8" s="52">
        <v>0</v>
      </c>
      <c r="S8" s="44"/>
    </row>
    <row r="9" spans="1:17" ht="12.75" customHeight="1">
      <c r="A9" s="44"/>
      <c r="B9" s="44"/>
      <c r="D9" s="44"/>
      <c r="E9" s="44"/>
      <c r="F9" s="44"/>
      <c r="H9" s="44"/>
      <c r="I9" s="44"/>
      <c r="J9" s="44"/>
      <c r="K9" s="44"/>
      <c r="L9" s="44"/>
      <c r="M9" s="44"/>
      <c r="N9" s="44"/>
      <c r="P9" s="44"/>
      <c r="Q9" s="44"/>
    </row>
    <row r="10" spans="2:16" ht="12.75" customHeight="1">
      <c r="B10" s="44"/>
      <c r="C10" s="44"/>
      <c r="D10" s="44"/>
      <c r="E10" s="44"/>
      <c r="F10" s="44"/>
      <c r="H10" s="44"/>
      <c r="J10" s="44"/>
      <c r="K10" s="44"/>
      <c r="L10" s="44"/>
      <c r="M10" s="44"/>
      <c r="N10" s="44"/>
      <c r="O10" s="44"/>
      <c r="P10" s="44"/>
    </row>
    <row r="11" spans="3:12" ht="12.75" customHeight="1">
      <c r="C11" s="44"/>
      <c r="D11" s="44"/>
      <c r="E11" s="44"/>
      <c r="F11" s="44"/>
      <c r="G11" s="44"/>
      <c r="H11" s="44"/>
      <c r="L11" s="44"/>
    </row>
    <row r="12" spans="4:8" ht="12.75" customHeight="1">
      <c r="D12" s="44"/>
      <c r="E12" s="44"/>
      <c r="F12" s="44"/>
      <c r="G12" s="44"/>
      <c r="H12" s="44"/>
    </row>
    <row r="13" spans="5:9" ht="12.75" customHeight="1">
      <c r="E13" s="44"/>
      <c r="F13" s="44"/>
      <c r="G13" s="44"/>
      <c r="I13" s="44"/>
    </row>
    <row r="14" spans="5:7" ht="12.75" customHeight="1">
      <c r="E14" s="44"/>
      <c r="F14" s="44"/>
      <c r="G14" s="44"/>
    </row>
    <row r="15" ht="12.75" customHeight="1">
      <c r="F15" s="44"/>
    </row>
    <row r="16" spans="6:7" ht="12.75" customHeight="1">
      <c r="F16" s="44"/>
      <c r="G16" s="44"/>
    </row>
    <row r="17" spans="6:7" ht="12.75" customHeight="1">
      <c r="F17" s="44"/>
      <c r="G17" s="44"/>
    </row>
    <row r="18" ht="12.75" customHeight="1">
      <c r="F18" s="44"/>
    </row>
    <row r="19" spans="7:8" ht="12.75" customHeight="1">
      <c r="G19" s="44"/>
      <c r="H19" s="44"/>
    </row>
    <row r="20" ht="12.75" customHeight="1">
      <c r="G20" s="44"/>
    </row>
  </sheetData>
  <sheetProtection/>
  <mergeCells count="9">
    <mergeCell ref="A2:R2"/>
    <mergeCell ref="A4:C4"/>
    <mergeCell ref="H4:I4"/>
    <mergeCell ref="K4:R4"/>
    <mergeCell ref="D4:D5"/>
    <mergeCell ref="E4:E5"/>
    <mergeCell ref="F4:F5"/>
    <mergeCell ref="G4:G5"/>
    <mergeCell ref="J4:J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19"/>
  <sheetViews>
    <sheetView showGridLines="0" showZeros="0" workbookViewId="0" topLeftCell="A1">
      <selection activeCell="L7" sqref="L7"/>
    </sheetView>
  </sheetViews>
  <sheetFormatPr defaultColWidth="9.16015625" defaultRowHeight="12.75" customHeight="1"/>
  <cols>
    <col min="1" max="3" width="6.16015625" style="28" customWidth="1"/>
    <col min="4" max="4" width="7.33203125" style="28" customWidth="1"/>
    <col min="5" max="5" width="14.33203125" style="28" customWidth="1"/>
    <col min="6" max="6" width="8.83203125" style="28" customWidth="1"/>
    <col min="7" max="8" width="7.66015625" style="28" customWidth="1"/>
    <col min="9" max="9" width="8.83203125" style="28" customWidth="1"/>
    <col min="10" max="16" width="7.5" style="28" customWidth="1"/>
    <col min="17" max="16384" width="8.83203125" style="28" customWidth="1"/>
  </cols>
  <sheetData>
    <row r="1" spans="1:21" ht="18.75" customHeight="1">
      <c r="A1" s="69"/>
      <c r="B1" s="69"/>
      <c r="C1" s="69"/>
      <c r="D1" s="69"/>
      <c r="E1" s="73"/>
      <c r="F1" s="73"/>
      <c r="U1" s="29" t="s">
        <v>172</v>
      </c>
    </row>
    <row r="2" spans="1:21" s="57" customFormat="1" ht="21" customHeight="1">
      <c r="A2" s="141" t="s">
        <v>173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</row>
    <row r="3" spans="1:21" s="57" customFormat="1" ht="16.5" customHeight="1">
      <c r="A3" s="68" t="s">
        <v>0</v>
      </c>
      <c r="B3" s="68"/>
      <c r="C3" s="68"/>
      <c r="D3" s="58" t="s">
        <v>4</v>
      </c>
      <c r="E3" s="42"/>
      <c r="U3" s="41" t="s">
        <v>79</v>
      </c>
    </row>
    <row r="4" spans="1:21" ht="25.5" customHeight="1">
      <c r="A4" s="143" t="s">
        <v>105</v>
      </c>
      <c r="B4" s="143"/>
      <c r="C4" s="143"/>
      <c r="D4" s="148" t="s">
        <v>264</v>
      </c>
      <c r="E4" s="143" t="s">
        <v>258</v>
      </c>
      <c r="F4" s="143" t="s">
        <v>82</v>
      </c>
      <c r="G4" s="143" t="s">
        <v>174</v>
      </c>
      <c r="H4" s="143" t="s">
        <v>175</v>
      </c>
      <c r="I4" s="143" t="s">
        <v>176</v>
      </c>
      <c r="J4" s="143" t="s">
        <v>177</v>
      </c>
      <c r="K4" s="143" t="s">
        <v>259</v>
      </c>
      <c r="L4" s="143" t="s">
        <v>178</v>
      </c>
      <c r="M4" s="143" t="s">
        <v>179</v>
      </c>
      <c r="N4" s="143" t="s">
        <v>180</v>
      </c>
      <c r="O4" s="143" t="s">
        <v>181</v>
      </c>
      <c r="P4" s="143" t="s">
        <v>260</v>
      </c>
      <c r="Q4" s="143" t="s">
        <v>182</v>
      </c>
      <c r="R4" s="143"/>
      <c r="S4" s="143"/>
      <c r="T4" s="143"/>
      <c r="U4" s="143" t="s">
        <v>183</v>
      </c>
    </row>
    <row r="5" spans="1:21" ht="25.5" customHeight="1">
      <c r="A5" s="33" t="s">
        <v>110</v>
      </c>
      <c r="B5" s="33" t="s">
        <v>111</v>
      </c>
      <c r="C5" s="33" t="s">
        <v>112</v>
      </c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33" t="s">
        <v>95</v>
      </c>
      <c r="R5" s="33" t="s">
        <v>261</v>
      </c>
      <c r="S5" s="33" t="s">
        <v>262</v>
      </c>
      <c r="T5" s="33" t="s">
        <v>263</v>
      </c>
      <c r="U5" s="143"/>
    </row>
    <row r="6" spans="1:21" ht="18" customHeight="1">
      <c r="A6" s="35" t="s">
        <v>101</v>
      </c>
      <c r="B6" s="35" t="s">
        <v>101</v>
      </c>
      <c r="C6" s="35" t="s">
        <v>101</v>
      </c>
      <c r="D6" s="35" t="s">
        <v>101</v>
      </c>
      <c r="E6" s="35" t="s">
        <v>101</v>
      </c>
      <c r="F6" s="35">
        <v>1</v>
      </c>
      <c r="G6" s="35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</row>
    <row r="7" spans="1:21" s="44" customFormat="1" ht="18.75" customHeight="1">
      <c r="A7" s="36" t="s">
        <v>114</v>
      </c>
      <c r="B7" s="37" t="s">
        <v>115</v>
      </c>
      <c r="C7" s="38" t="s">
        <v>121</v>
      </c>
      <c r="D7" s="38" t="s">
        <v>102</v>
      </c>
      <c r="E7" s="38" t="s">
        <v>4</v>
      </c>
      <c r="F7" s="39">
        <v>3.29</v>
      </c>
      <c r="G7" s="39">
        <v>0</v>
      </c>
      <c r="H7" s="39">
        <v>1.91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1.38</v>
      </c>
      <c r="R7" s="39">
        <v>1.38</v>
      </c>
      <c r="S7" s="39">
        <v>0</v>
      </c>
      <c r="T7" s="39">
        <v>0</v>
      </c>
      <c r="U7" s="52">
        <v>0</v>
      </c>
    </row>
    <row r="8" spans="3:20" ht="12.75" customHeight="1">
      <c r="C8" s="44"/>
      <c r="D8" s="44"/>
      <c r="E8" s="44"/>
      <c r="F8" s="44"/>
      <c r="G8" s="44"/>
      <c r="O8" s="44"/>
      <c r="P8" s="44"/>
      <c r="S8" s="44"/>
      <c r="T8" s="44"/>
    </row>
    <row r="9" spans="3:19" ht="12.75" customHeight="1">
      <c r="C9" s="44"/>
      <c r="D9" s="44"/>
      <c r="E9" s="44"/>
      <c r="F9" s="44"/>
      <c r="N9" s="44"/>
      <c r="O9" s="44"/>
      <c r="S9" s="44"/>
    </row>
    <row r="10" spans="3:15" ht="12.75" customHeight="1">
      <c r="C10" s="44"/>
      <c r="D10" s="44"/>
      <c r="E10" s="44"/>
      <c r="G10" s="44"/>
      <c r="N10" s="44"/>
      <c r="O10" s="44"/>
    </row>
    <row r="11" spans="4:15" ht="12.75" customHeight="1">
      <c r="D11" s="44"/>
      <c r="E11" s="44"/>
      <c r="G11" s="44"/>
      <c r="N11" s="44"/>
      <c r="O11" s="44"/>
    </row>
    <row r="12" spans="4:14" ht="12.75" customHeight="1">
      <c r="D12" s="44"/>
      <c r="E12" s="44"/>
      <c r="F12" s="44"/>
      <c r="N12" s="44"/>
    </row>
    <row r="13" spans="4:8" ht="12.75" customHeight="1">
      <c r="D13" s="44"/>
      <c r="E13" s="44"/>
      <c r="F13" s="44"/>
      <c r="H13" s="44"/>
    </row>
    <row r="14" spans="5:8" ht="12.75" customHeight="1">
      <c r="E14" s="44"/>
      <c r="F14" s="44"/>
      <c r="H14" s="44"/>
    </row>
    <row r="15" spans="5:6" ht="12.75" customHeight="1">
      <c r="E15" s="44"/>
      <c r="F15" s="44"/>
    </row>
    <row r="16" spans="5:7" ht="12.75" customHeight="1">
      <c r="E16" s="44"/>
      <c r="F16" s="44"/>
      <c r="G16" s="44"/>
    </row>
    <row r="17" spans="6:7" ht="12.75" customHeight="1">
      <c r="F17" s="44"/>
      <c r="G17" s="44"/>
    </row>
    <row r="18" ht="12.75" customHeight="1">
      <c r="G18" s="44"/>
    </row>
    <row r="19" ht="12.75" customHeight="1">
      <c r="G19" s="44"/>
    </row>
  </sheetData>
  <sheetProtection/>
  <mergeCells count="17">
    <mergeCell ref="O4:O5"/>
    <mergeCell ref="P4:P5"/>
    <mergeCell ref="U4:U5"/>
    <mergeCell ref="K4:K5"/>
    <mergeCell ref="L4:L5"/>
    <mergeCell ref="M4:M5"/>
    <mergeCell ref="N4:N5"/>
    <mergeCell ref="A2:U2"/>
    <mergeCell ref="A4:C4"/>
    <mergeCell ref="Q4:T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3937007874015748" right="0.3937007874015748" top="0.984251968503937" bottom="0.984251968503937" header="0.5118110236220472" footer="0.5118110236220472"/>
  <pageSetup firstPageNumber="9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C25"/>
  <sheetViews>
    <sheetView showGridLines="0" showZeros="0" zoomScale="85" zoomScaleNormal="85" workbookViewId="0" topLeftCell="A4">
      <selection activeCell="A2" sqref="A2:AB2"/>
    </sheetView>
  </sheetViews>
  <sheetFormatPr defaultColWidth="9.16015625" defaultRowHeight="12.75" customHeight="1"/>
  <cols>
    <col min="1" max="1" width="5" style="28" customWidth="1"/>
    <col min="2" max="2" width="9.16015625" style="28" customWidth="1"/>
    <col min="3" max="3" width="14.66015625" style="28" customWidth="1"/>
    <col min="4" max="4" width="9.66015625" style="28" customWidth="1"/>
    <col min="5" max="5" width="12.83203125" style="28" customWidth="1"/>
    <col min="6" max="6" width="14.33203125" style="28" hidden="1" customWidth="1"/>
    <col min="7" max="7" width="14.16015625" style="28" hidden="1" customWidth="1"/>
    <col min="8" max="8" width="14" style="28" hidden="1" customWidth="1"/>
    <col min="9" max="9" width="11.16015625" style="28" customWidth="1"/>
    <col min="10" max="10" width="8.33203125" style="28" hidden="1" customWidth="1"/>
    <col min="11" max="11" width="9.16015625" style="28" customWidth="1"/>
    <col min="12" max="13" width="8.33203125" style="28" customWidth="1"/>
    <col min="14" max="14" width="8.66015625" style="28" customWidth="1"/>
    <col min="15" max="15" width="8.33203125" style="28" customWidth="1"/>
    <col min="16" max="16" width="5.66015625" style="28" customWidth="1"/>
    <col min="17" max="17" width="6.83203125" style="28" customWidth="1"/>
    <col min="18" max="18" width="8.33203125" style="28" customWidth="1"/>
    <col min="19" max="19" width="5.83203125" style="28" customWidth="1"/>
    <col min="20" max="20" width="11.16015625" style="28" customWidth="1"/>
    <col min="21" max="22" width="5.83203125" style="28" customWidth="1"/>
    <col min="23" max="23" width="5.66015625" style="28" customWidth="1"/>
    <col min="24" max="24" width="6.83203125" style="28" customWidth="1"/>
    <col min="25" max="26" width="8.33203125" style="28" customWidth="1"/>
    <col min="27" max="27" width="6.5" style="28" customWidth="1"/>
    <col min="28" max="28" width="6.83203125" style="28" customWidth="1"/>
    <col min="29" max="16384" width="9.16015625" style="28" customWidth="1"/>
  </cols>
  <sheetData>
    <row r="1" spans="1:28" s="86" customFormat="1" ht="12.75" customHeight="1">
      <c r="A1" s="69"/>
      <c r="B1" s="69"/>
      <c r="C1" s="69"/>
      <c r="D1" s="69"/>
      <c r="E1" s="73"/>
      <c r="F1" s="73"/>
      <c r="AB1" s="87" t="s">
        <v>184</v>
      </c>
    </row>
    <row r="2" spans="1:28" s="106" customFormat="1" ht="22.5" customHeight="1">
      <c r="A2" s="141" t="s">
        <v>185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</row>
    <row r="3" spans="1:28" s="106" customFormat="1" ht="18.75" customHeight="1">
      <c r="A3" s="107" t="s">
        <v>239</v>
      </c>
      <c r="B3" s="108"/>
      <c r="C3" s="109"/>
      <c r="AB3" s="110" t="s">
        <v>79</v>
      </c>
    </row>
    <row r="4" spans="1:28" ht="19.5" customHeight="1">
      <c r="A4" s="143" t="s">
        <v>80</v>
      </c>
      <c r="B4" s="143" t="s">
        <v>81</v>
      </c>
      <c r="C4" s="143" t="s">
        <v>186</v>
      </c>
      <c r="D4" s="143" t="s">
        <v>187</v>
      </c>
      <c r="E4" s="143" t="s">
        <v>188</v>
      </c>
      <c r="F4" s="143" t="s">
        <v>189</v>
      </c>
      <c r="G4" s="143" t="s">
        <v>190</v>
      </c>
      <c r="H4" s="143"/>
      <c r="I4" s="143" t="s">
        <v>137</v>
      </c>
      <c r="J4" s="143"/>
      <c r="K4" s="147" t="s">
        <v>191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</row>
    <row r="5" spans="1:28" ht="21.75" customHeight="1">
      <c r="A5" s="143"/>
      <c r="B5" s="143"/>
      <c r="C5" s="143"/>
      <c r="D5" s="143"/>
      <c r="E5" s="143"/>
      <c r="F5" s="143"/>
      <c r="G5" s="143" t="s">
        <v>192</v>
      </c>
      <c r="H5" s="143" t="s">
        <v>193</v>
      </c>
      <c r="I5" s="143" t="s">
        <v>82</v>
      </c>
      <c r="J5" s="63" t="s">
        <v>194</v>
      </c>
      <c r="K5" s="150" t="s">
        <v>83</v>
      </c>
      <c r="L5" s="150"/>
      <c r="M5" s="150"/>
      <c r="N5" s="150"/>
      <c r="O5" s="150"/>
      <c r="P5" s="150"/>
      <c r="Q5" s="150"/>
      <c r="R5" s="150"/>
      <c r="S5" s="150"/>
      <c r="T5" s="143" t="s">
        <v>84</v>
      </c>
      <c r="U5" s="143" t="s">
        <v>85</v>
      </c>
      <c r="V5" s="143" t="s">
        <v>86</v>
      </c>
      <c r="W5" s="143" t="s">
        <v>87</v>
      </c>
      <c r="X5" s="143" t="s">
        <v>88</v>
      </c>
      <c r="Y5" s="143"/>
      <c r="Z5" s="143" t="s">
        <v>89</v>
      </c>
      <c r="AA5" s="143" t="s">
        <v>109</v>
      </c>
      <c r="AB5" s="143" t="s">
        <v>91</v>
      </c>
    </row>
    <row r="6" spans="1:28" ht="26.25" customHeight="1">
      <c r="A6" s="143"/>
      <c r="B6" s="143"/>
      <c r="C6" s="143"/>
      <c r="D6" s="143"/>
      <c r="E6" s="143"/>
      <c r="F6" s="143"/>
      <c r="G6" s="143"/>
      <c r="H6" s="143"/>
      <c r="I6" s="143"/>
      <c r="J6" s="143" t="s">
        <v>195</v>
      </c>
      <c r="K6" s="149" t="s">
        <v>92</v>
      </c>
      <c r="L6" s="143" t="s">
        <v>14</v>
      </c>
      <c r="M6" s="143" t="s">
        <v>17</v>
      </c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</row>
    <row r="7" spans="1:28" ht="71.2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9"/>
      <c r="L7" s="143"/>
      <c r="M7" s="63" t="s">
        <v>95</v>
      </c>
      <c r="N7" s="94" t="s">
        <v>96</v>
      </c>
      <c r="O7" s="63" t="s">
        <v>196</v>
      </c>
      <c r="P7" s="63" t="s">
        <v>98</v>
      </c>
      <c r="Q7" s="63" t="s">
        <v>99</v>
      </c>
      <c r="R7" s="63" t="s">
        <v>197</v>
      </c>
      <c r="S7" s="63" t="s">
        <v>87</v>
      </c>
      <c r="T7" s="143"/>
      <c r="U7" s="143"/>
      <c r="V7" s="143"/>
      <c r="W7" s="143"/>
      <c r="X7" s="111" t="s">
        <v>93</v>
      </c>
      <c r="Y7" s="111" t="s">
        <v>94</v>
      </c>
      <c r="Z7" s="143"/>
      <c r="AA7" s="143"/>
      <c r="AB7" s="143"/>
    </row>
    <row r="8" spans="1:29" ht="24.75" customHeight="1">
      <c r="A8" s="127" t="s">
        <v>101</v>
      </c>
      <c r="B8" s="127" t="s">
        <v>101</v>
      </c>
      <c r="C8" s="127" t="s">
        <v>101</v>
      </c>
      <c r="D8" s="127" t="s">
        <v>101</v>
      </c>
      <c r="E8" s="127" t="s">
        <v>101</v>
      </c>
      <c r="F8" s="127" t="s">
        <v>101</v>
      </c>
      <c r="G8" s="127" t="s">
        <v>101</v>
      </c>
      <c r="H8" s="127" t="s">
        <v>101</v>
      </c>
      <c r="I8" s="127">
        <v>1</v>
      </c>
      <c r="J8" s="127">
        <v>2</v>
      </c>
      <c r="K8" s="128">
        <v>3</v>
      </c>
      <c r="L8" s="129">
        <v>4</v>
      </c>
      <c r="M8" s="129">
        <v>5</v>
      </c>
      <c r="N8" s="129">
        <v>6</v>
      </c>
      <c r="O8" s="129">
        <v>7</v>
      </c>
      <c r="P8" s="129">
        <v>8</v>
      </c>
      <c r="Q8" s="129">
        <v>9</v>
      </c>
      <c r="R8" s="129">
        <v>10</v>
      </c>
      <c r="S8" s="128">
        <v>11</v>
      </c>
      <c r="T8" s="128">
        <v>12</v>
      </c>
      <c r="U8" s="128">
        <v>13</v>
      </c>
      <c r="V8" s="128">
        <v>14</v>
      </c>
      <c r="W8" s="128">
        <v>15</v>
      </c>
      <c r="X8" s="128">
        <v>16</v>
      </c>
      <c r="Y8" s="128">
        <v>17</v>
      </c>
      <c r="Z8" s="128">
        <v>18</v>
      </c>
      <c r="AA8" s="130">
        <v>19</v>
      </c>
      <c r="AB8" s="131">
        <v>20</v>
      </c>
      <c r="AC8" s="44"/>
    </row>
    <row r="9" spans="1:28" s="44" customFormat="1" ht="25.5" customHeight="1">
      <c r="A9" s="132"/>
      <c r="B9" s="133"/>
      <c r="C9" s="134"/>
      <c r="D9" s="134"/>
      <c r="E9" s="134"/>
      <c r="F9" s="134"/>
      <c r="G9" s="134"/>
      <c r="H9" s="134"/>
      <c r="I9" s="135">
        <v>681.26</v>
      </c>
      <c r="J9" s="136">
        <v>26.16</v>
      </c>
      <c r="K9" s="137">
        <v>603.26</v>
      </c>
      <c r="L9" s="138">
        <v>0</v>
      </c>
      <c r="M9" s="139">
        <v>603.26</v>
      </c>
      <c r="N9" s="139">
        <v>603.26</v>
      </c>
      <c r="O9" s="139">
        <v>0</v>
      </c>
      <c r="P9" s="139">
        <v>0</v>
      </c>
      <c r="Q9" s="139">
        <v>0</v>
      </c>
      <c r="R9" s="139">
        <v>0</v>
      </c>
      <c r="S9" s="139">
        <v>0</v>
      </c>
      <c r="T9" s="139">
        <v>0</v>
      </c>
      <c r="U9" s="139">
        <v>0</v>
      </c>
      <c r="V9" s="139">
        <v>0</v>
      </c>
      <c r="W9" s="139">
        <v>0</v>
      </c>
      <c r="X9" s="139">
        <v>50</v>
      </c>
      <c r="Y9" s="139">
        <v>0</v>
      </c>
      <c r="Z9" s="139">
        <v>0</v>
      </c>
      <c r="AA9" s="139">
        <v>0</v>
      </c>
      <c r="AB9" s="140">
        <v>28</v>
      </c>
    </row>
    <row r="10" spans="1:28" ht="29.25" customHeight="1">
      <c r="A10" s="132" t="s">
        <v>102</v>
      </c>
      <c r="B10" s="133" t="s">
        <v>4</v>
      </c>
      <c r="C10" s="134" t="s">
        <v>198</v>
      </c>
      <c r="D10" s="134" t="s">
        <v>199</v>
      </c>
      <c r="E10" s="134" t="s">
        <v>130</v>
      </c>
      <c r="F10" s="134" t="s">
        <v>145</v>
      </c>
      <c r="G10" s="134" t="s">
        <v>200</v>
      </c>
      <c r="H10" s="134" t="s">
        <v>200</v>
      </c>
      <c r="I10" s="135">
        <v>40.12</v>
      </c>
      <c r="J10" s="136">
        <v>0</v>
      </c>
      <c r="K10" s="137">
        <v>40.12</v>
      </c>
      <c r="L10" s="138">
        <v>0</v>
      </c>
      <c r="M10" s="139">
        <v>40.12</v>
      </c>
      <c r="N10" s="139">
        <v>40.12</v>
      </c>
      <c r="O10" s="139">
        <v>0</v>
      </c>
      <c r="P10" s="139">
        <v>0</v>
      </c>
      <c r="Q10" s="139">
        <v>0</v>
      </c>
      <c r="R10" s="139">
        <v>0</v>
      </c>
      <c r="S10" s="139">
        <v>0</v>
      </c>
      <c r="T10" s="139">
        <v>0</v>
      </c>
      <c r="U10" s="139">
        <v>0</v>
      </c>
      <c r="V10" s="139">
        <v>0</v>
      </c>
      <c r="W10" s="139">
        <v>0</v>
      </c>
      <c r="X10" s="139">
        <v>0</v>
      </c>
      <c r="Y10" s="139">
        <v>0</v>
      </c>
      <c r="Z10" s="139">
        <v>0</v>
      </c>
      <c r="AA10" s="139">
        <v>0</v>
      </c>
      <c r="AB10" s="140">
        <v>0</v>
      </c>
    </row>
    <row r="11" spans="1:28" ht="36">
      <c r="A11" s="132"/>
      <c r="B11" s="133" t="s">
        <v>4</v>
      </c>
      <c r="C11" s="134" t="s">
        <v>203</v>
      </c>
      <c r="D11" s="134" t="s">
        <v>204</v>
      </c>
      <c r="E11" s="134" t="s">
        <v>128</v>
      </c>
      <c r="F11" s="134" t="s">
        <v>147</v>
      </c>
      <c r="G11" s="134" t="s">
        <v>200</v>
      </c>
      <c r="H11" s="134" t="s">
        <v>200</v>
      </c>
      <c r="I11" s="135">
        <v>41.84</v>
      </c>
      <c r="J11" s="136">
        <v>0</v>
      </c>
      <c r="K11" s="137">
        <v>41.84</v>
      </c>
      <c r="L11" s="138">
        <v>0</v>
      </c>
      <c r="M11" s="139">
        <v>41.84</v>
      </c>
      <c r="N11" s="139">
        <v>41.84</v>
      </c>
      <c r="O11" s="139">
        <v>0</v>
      </c>
      <c r="P11" s="139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0</v>
      </c>
      <c r="V11" s="139">
        <v>0</v>
      </c>
      <c r="W11" s="139">
        <v>0</v>
      </c>
      <c r="X11" s="139">
        <v>0</v>
      </c>
      <c r="Y11" s="139">
        <v>0</v>
      </c>
      <c r="Z11" s="139">
        <v>0</v>
      </c>
      <c r="AA11" s="139">
        <v>0</v>
      </c>
      <c r="AB11" s="140">
        <v>0</v>
      </c>
    </row>
    <row r="12" spans="1:28" ht="36">
      <c r="A12" s="132"/>
      <c r="B12" s="133" t="s">
        <v>4</v>
      </c>
      <c r="C12" s="134" t="s">
        <v>205</v>
      </c>
      <c r="D12" s="134" t="s">
        <v>206</v>
      </c>
      <c r="E12" s="134" t="s">
        <v>134</v>
      </c>
      <c r="F12" s="134" t="s">
        <v>145</v>
      </c>
      <c r="G12" s="134" t="s">
        <v>200</v>
      </c>
      <c r="H12" s="134" t="s">
        <v>200</v>
      </c>
      <c r="I12" s="135">
        <v>175.04</v>
      </c>
      <c r="J12" s="136">
        <v>0</v>
      </c>
      <c r="K12" s="137">
        <v>175.04</v>
      </c>
      <c r="L12" s="138">
        <v>0</v>
      </c>
      <c r="M12" s="139">
        <v>175.04</v>
      </c>
      <c r="N12" s="139">
        <v>175.04</v>
      </c>
      <c r="O12" s="139">
        <v>0</v>
      </c>
      <c r="P12" s="139">
        <v>0</v>
      </c>
      <c r="Q12" s="139">
        <v>0</v>
      </c>
      <c r="R12" s="139">
        <v>0</v>
      </c>
      <c r="S12" s="139">
        <v>0</v>
      </c>
      <c r="T12" s="139">
        <v>0</v>
      </c>
      <c r="U12" s="139">
        <v>0</v>
      </c>
      <c r="V12" s="139">
        <v>0</v>
      </c>
      <c r="W12" s="139">
        <v>0</v>
      </c>
      <c r="X12" s="139">
        <v>0</v>
      </c>
      <c r="Y12" s="139">
        <v>0</v>
      </c>
      <c r="Z12" s="139">
        <v>0</v>
      </c>
      <c r="AA12" s="139">
        <v>0</v>
      </c>
      <c r="AB12" s="140">
        <v>0</v>
      </c>
    </row>
    <row r="13" spans="1:28" ht="24">
      <c r="A13" s="132"/>
      <c r="B13" s="133" t="s">
        <v>4</v>
      </c>
      <c r="C13" s="134" t="s">
        <v>207</v>
      </c>
      <c r="D13" s="134" t="s">
        <v>201</v>
      </c>
      <c r="E13" s="134" t="s">
        <v>118</v>
      </c>
      <c r="F13" s="134" t="s">
        <v>145</v>
      </c>
      <c r="G13" s="134" t="s">
        <v>200</v>
      </c>
      <c r="H13" s="134" t="s">
        <v>200</v>
      </c>
      <c r="I13" s="135">
        <v>12</v>
      </c>
      <c r="J13" s="136">
        <v>0</v>
      </c>
      <c r="K13" s="137">
        <v>12</v>
      </c>
      <c r="L13" s="138">
        <v>0</v>
      </c>
      <c r="M13" s="139">
        <v>12</v>
      </c>
      <c r="N13" s="139">
        <v>12</v>
      </c>
      <c r="O13" s="139">
        <v>0</v>
      </c>
      <c r="P13" s="139">
        <v>0</v>
      </c>
      <c r="Q13" s="139">
        <v>0</v>
      </c>
      <c r="R13" s="139">
        <v>0</v>
      </c>
      <c r="S13" s="139">
        <v>0</v>
      </c>
      <c r="T13" s="139">
        <v>0</v>
      </c>
      <c r="U13" s="139">
        <v>0</v>
      </c>
      <c r="V13" s="139">
        <v>0</v>
      </c>
      <c r="W13" s="139">
        <v>0</v>
      </c>
      <c r="X13" s="139">
        <v>0</v>
      </c>
      <c r="Y13" s="139">
        <v>0</v>
      </c>
      <c r="Z13" s="139">
        <v>0</v>
      </c>
      <c r="AA13" s="139">
        <v>0</v>
      </c>
      <c r="AB13" s="140">
        <v>0</v>
      </c>
    </row>
    <row r="14" spans="1:28" ht="38.25" customHeight="1">
      <c r="A14" s="132"/>
      <c r="B14" s="133" t="s">
        <v>4</v>
      </c>
      <c r="C14" s="134" t="s">
        <v>208</v>
      </c>
      <c r="D14" s="134" t="s">
        <v>209</v>
      </c>
      <c r="E14" s="134" t="s">
        <v>132</v>
      </c>
      <c r="F14" s="134" t="s">
        <v>151</v>
      </c>
      <c r="G14" s="134" t="s">
        <v>200</v>
      </c>
      <c r="H14" s="134" t="s">
        <v>200</v>
      </c>
      <c r="I14" s="135">
        <v>3.4</v>
      </c>
      <c r="J14" s="136">
        <v>0</v>
      </c>
      <c r="K14" s="137">
        <v>3.4</v>
      </c>
      <c r="L14" s="138">
        <v>0</v>
      </c>
      <c r="M14" s="139">
        <v>3.4</v>
      </c>
      <c r="N14" s="139">
        <v>3.4</v>
      </c>
      <c r="O14" s="139">
        <v>0</v>
      </c>
      <c r="P14" s="139">
        <v>0</v>
      </c>
      <c r="Q14" s="139">
        <v>0</v>
      </c>
      <c r="R14" s="139">
        <v>0</v>
      </c>
      <c r="S14" s="139">
        <v>0</v>
      </c>
      <c r="T14" s="139">
        <v>0</v>
      </c>
      <c r="U14" s="139">
        <v>0</v>
      </c>
      <c r="V14" s="139">
        <v>0</v>
      </c>
      <c r="W14" s="139">
        <v>0</v>
      </c>
      <c r="X14" s="139">
        <v>0</v>
      </c>
      <c r="Y14" s="139">
        <v>0</v>
      </c>
      <c r="Z14" s="139">
        <v>0</v>
      </c>
      <c r="AA14" s="139">
        <v>0</v>
      </c>
      <c r="AB14" s="140">
        <v>0</v>
      </c>
    </row>
    <row r="15" spans="1:28" ht="32.25" customHeight="1">
      <c r="A15" s="132"/>
      <c r="B15" s="133" t="s">
        <v>4</v>
      </c>
      <c r="C15" s="134" t="s">
        <v>210</v>
      </c>
      <c r="D15" s="134" t="s">
        <v>211</v>
      </c>
      <c r="E15" s="134" t="s">
        <v>124</v>
      </c>
      <c r="F15" s="134" t="s">
        <v>145</v>
      </c>
      <c r="G15" s="134" t="s">
        <v>200</v>
      </c>
      <c r="H15" s="134" t="s">
        <v>200</v>
      </c>
      <c r="I15" s="135">
        <v>25</v>
      </c>
      <c r="J15" s="136">
        <v>13.5</v>
      </c>
      <c r="K15" s="137">
        <v>25</v>
      </c>
      <c r="L15" s="138">
        <v>0</v>
      </c>
      <c r="M15" s="139">
        <v>25</v>
      </c>
      <c r="N15" s="139">
        <v>25</v>
      </c>
      <c r="O15" s="139">
        <v>0</v>
      </c>
      <c r="P15" s="139">
        <v>0</v>
      </c>
      <c r="Q15" s="139">
        <v>0</v>
      </c>
      <c r="R15" s="139">
        <v>0</v>
      </c>
      <c r="S15" s="139">
        <v>0</v>
      </c>
      <c r="T15" s="139">
        <v>0</v>
      </c>
      <c r="U15" s="139">
        <v>0</v>
      </c>
      <c r="V15" s="139">
        <v>0</v>
      </c>
      <c r="W15" s="139">
        <v>0</v>
      </c>
      <c r="X15" s="139">
        <v>0</v>
      </c>
      <c r="Y15" s="139">
        <v>0</v>
      </c>
      <c r="Z15" s="139">
        <v>0</v>
      </c>
      <c r="AA15" s="139">
        <v>0</v>
      </c>
      <c r="AB15" s="140">
        <v>0</v>
      </c>
    </row>
    <row r="16" spans="1:28" ht="28.5" customHeight="1">
      <c r="A16" s="132"/>
      <c r="B16" s="133" t="s">
        <v>4</v>
      </c>
      <c r="C16" s="134" t="s">
        <v>212</v>
      </c>
      <c r="D16" s="134" t="s">
        <v>213</v>
      </c>
      <c r="E16" s="134" t="s">
        <v>126</v>
      </c>
      <c r="F16" s="134" t="s">
        <v>151</v>
      </c>
      <c r="G16" s="134" t="s">
        <v>200</v>
      </c>
      <c r="H16" s="134" t="s">
        <v>200</v>
      </c>
      <c r="I16" s="135">
        <v>16.3</v>
      </c>
      <c r="J16" s="136">
        <v>0</v>
      </c>
      <c r="K16" s="137">
        <v>16.3</v>
      </c>
      <c r="L16" s="138">
        <v>0</v>
      </c>
      <c r="M16" s="139">
        <v>16.3</v>
      </c>
      <c r="N16" s="139">
        <v>16.3</v>
      </c>
      <c r="O16" s="139">
        <v>0</v>
      </c>
      <c r="P16" s="139">
        <v>0</v>
      </c>
      <c r="Q16" s="139">
        <v>0</v>
      </c>
      <c r="R16" s="139">
        <v>0</v>
      </c>
      <c r="S16" s="139">
        <v>0</v>
      </c>
      <c r="T16" s="139">
        <v>0</v>
      </c>
      <c r="U16" s="139">
        <v>0</v>
      </c>
      <c r="V16" s="139">
        <v>0</v>
      </c>
      <c r="W16" s="139">
        <v>0</v>
      </c>
      <c r="X16" s="139">
        <v>0</v>
      </c>
      <c r="Y16" s="139">
        <v>0</v>
      </c>
      <c r="Z16" s="139">
        <v>0</v>
      </c>
      <c r="AA16" s="139">
        <v>0</v>
      </c>
      <c r="AB16" s="140">
        <v>0</v>
      </c>
    </row>
    <row r="17" spans="1:28" ht="33.75" customHeight="1">
      <c r="A17" s="132"/>
      <c r="B17" s="133" t="s">
        <v>4</v>
      </c>
      <c r="C17" s="134" t="s">
        <v>214</v>
      </c>
      <c r="D17" s="134" t="s">
        <v>201</v>
      </c>
      <c r="E17" s="134" t="s">
        <v>118</v>
      </c>
      <c r="F17" s="134" t="s">
        <v>148</v>
      </c>
      <c r="G17" s="134" t="s">
        <v>200</v>
      </c>
      <c r="H17" s="134" t="s">
        <v>200</v>
      </c>
      <c r="I17" s="135">
        <v>30</v>
      </c>
      <c r="J17" s="136">
        <v>0</v>
      </c>
      <c r="K17" s="137">
        <v>30</v>
      </c>
      <c r="L17" s="138">
        <v>0</v>
      </c>
      <c r="M17" s="139">
        <v>30</v>
      </c>
      <c r="N17" s="139">
        <v>30</v>
      </c>
      <c r="O17" s="139">
        <v>0</v>
      </c>
      <c r="P17" s="139">
        <v>0</v>
      </c>
      <c r="Q17" s="139">
        <v>0</v>
      </c>
      <c r="R17" s="139">
        <v>0</v>
      </c>
      <c r="S17" s="139">
        <v>0</v>
      </c>
      <c r="T17" s="139">
        <v>0</v>
      </c>
      <c r="U17" s="139">
        <v>0</v>
      </c>
      <c r="V17" s="139">
        <v>0</v>
      </c>
      <c r="W17" s="139">
        <v>0</v>
      </c>
      <c r="X17" s="139">
        <v>0</v>
      </c>
      <c r="Y17" s="139">
        <v>0</v>
      </c>
      <c r="Z17" s="139">
        <v>0</v>
      </c>
      <c r="AA17" s="139">
        <v>0</v>
      </c>
      <c r="AB17" s="140">
        <v>0</v>
      </c>
    </row>
    <row r="18" spans="1:28" ht="29.25" customHeight="1">
      <c r="A18" s="132"/>
      <c r="B18" s="133" t="s">
        <v>4</v>
      </c>
      <c r="C18" s="134" t="s">
        <v>215</v>
      </c>
      <c r="D18" s="134" t="s">
        <v>211</v>
      </c>
      <c r="E18" s="134" t="s">
        <v>124</v>
      </c>
      <c r="F18" s="134" t="s">
        <v>145</v>
      </c>
      <c r="G18" s="134" t="s">
        <v>200</v>
      </c>
      <c r="H18" s="134" t="s">
        <v>200</v>
      </c>
      <c r="I18" s="135">
        <v>49</v>
      </c>
      <c r="J18" s="136">
        <v>0</v>
      </c>
      <c r="K18" s="137">
        <v>49</v>
      </c>
      <c r="L18" s="138">
        <v>0</v>
      </c>
      <c r="M18" s="139">
        <v>49</v>
      </c>
      <c r="N18" s="139">
        <v>49</v>
      </c>
      <c r="O18" s="139">
        <v>0</v>
      </c>
      <c r="P18" s="139">
        <v>0</v>
      </c>
      <c r="Q18" s="139">
        <v>0</v>
      </c>
      <c r="R18" s="139">
        <v>0</v>
      </c>
      <c r="S18" s="139">
        <v>0</v>
      </c>
      <c r="T18" s="139">
        <v>0</v>
      </c>
      <c r="U18" s="139">
        <v>0</v>
      </c>
      <c r="V18" s="139">
        <v>0</v>
      </c>
      <c r="W18" s="139">
        <v>0</v>
      </c>
      <c r="X18" s="139">
        <v>0</v>
      </c>
      <c r="Y18" s="139">
        <v>0</v>
      </c>
      <c r="Z18" s="139">
        <v>0</v>
      </c>
      <c r="AA18" s="139">
        <v>0</v>
      </c>
      <c r="AB18" s="140">
        <v>0</v>
      </c>
    </row>
    <row r="19" spans="1:28" ht="39" customHeight="1">
      <c r="A19" s="132"/>
      <c r="B19" s="133" t="s">
        <v>4</v>
      </c>
      <c r="C19" s="134" t="s">
        <v>216</v>
      </c>
      <c r="D19" s="134" t="s">
        <v>202</v>
      </c>
      <c r="E19" s="134" t="s">
        <v>120</v>
      </c>
      <c r="F19" s="134" t="s">
        <v>145</v>
      </c>
      <c r="G19" s="134" t="s">
        <v>200</v>
      </c>
      <c r="H19" s="134" t="s">
        <v>200</v>
      </c>
      <c r="I19" s="135">
        <v>50</v>
      </c>
      <c r="J19" s="136">
        <v>0</v>
      </c>
      <c r="K19" s="137">
        <v>0</v>
      </c>
      <c r="L19" s="138">
        <v>0</v>
      </c>
      <c r="M19" s="139">
        <v>0</v>
      </c>
      <c r="N19" s="139">
        <v>0</v>
      </c>
      <c r="O19" s="139">
        <v>0</v>
      </c>
      <c r="P19" s="139">
        <v>0</v>
      </c>
      <c r="Q19" s="139">
        <v>0</v>
      </c>
      <c r="R19" s="139">
        <v>0</v>
      </c>
      <c r="S19" s="139">
        <v>0</v>
      </c>
      <c r="T19" s="139">
        <v>0</v>
      </c>
      <c r="U19" s="139">
        <v>0</v>
      </c>
      <c r="V19" s="139">
        <v>0</v>
      </c>
      <c r="W19" s="139">
        <v>0</v>
      </c>
      <c r="X19" s="139">
        <v>50</v>
      </c>
      <c r="Y19" s="139">
        <v>0</v>
      </c>
      <c r="Z19" s="139">
        <v>0</v>
      </c>
      <c r="AA19" s="139">
        <v>0</v>
      </c>
      <c r="AB19" s="140">
        <v>0</v>
      </c>
    </row>
    <row r="20" spans="1:28" ht="24">
      <c r="A20" s="132"/>
      <c r="B20" s="133" t="s">
        <v>4</v>
      </c>
      <c r="C20" s="134" t="s">
        <v>217</v>
      </c>
      <c r="D20" s="134" t="s">
        <v>199</v>
      </c>
      <c r="E20" s="134" t="s">
        <v>130</v>
      </c>
      <c r="F20" s="134" t="s">
        <v>145</v>
      </c>
      <c r="G20" s="134" t="s">
        <v>200</v>
      </c>
      <c r="H20" s="134" t="s">
        <v>200</v>
      </c>
      <c r="I20" s="135">
        <v>28</v>
      </c>
      <c r="J20" s="136">
        <v>0</v>
      </c>
      <c r="K20" s="137">
        <v>0</v>
      </c>
      <c r="L20" s="138">
        <v>0</v>
      </c>
      <c r="M20" s="139">
        <v>0</v>
      </c>
      <c r="N20" s="139">
        <v>0</v>
      </c>
      <c r="O20" s="139">
        <v>0</v>
      </c>
      <c r="P20" s="139">
        <v>0</v>
      </c>
      <c r="Q20" s="139">
        <v>0</v>
      </c>
      <c r="R20" s="139">
        <v>0</v>
      </c>
      <c r="S20" s="139">
        <v>0</v>
      </c>
      <c r="T20" s="139">
        <v>0</v>
      </c>
      <c r="U20" s="139">
        <v>0</v>
      </c>
      <c r="V20" s="139">
        <v>0</v>
      </c>
      <c r="W20" s="139">
        <v>0</v>
      </c>
      <c r="X20" s="139">
        <v>0</v>
      </c>
      <c r="Y20" s="139">
        <v>0</v>
      </c>
      <c r="Z20" s="139">
        <v>0</v>
      </c>
      <c r="AA20" s="139">
        <v>0</v>
      </c>
      <c r="AB20" s="140">
        <v>28</v>
      </c>
    </row>
    <row r="21" spans="1:28" ht="24">
      <c r="A21" s="132"/>
      <c r="B21" s="133" t="s">
        <v>4</v>
      </c>
      <c r="C21" s="134" t="s">
        <v>218</v>
      </c>
      <c r="D21" s="134" t="s">
        <v>202</v>
      </c>
      <c r="E21" s="134" t="s">
        <v>120</v>
      </c>
      <c r="F21" s="134" t="s">
        <v>145</v>
      </c>
      <c r="G21" s="134" t="s">
        <v>200</v>
      </c>
      <c r="H21" s="134" t="s">
        <v>200</v>
      </c>
      <c r="I21" s="135">
        <v>5</v>
      </c>
      <c r="J21" s="136">
        <v>0</v>
      </c>
      <c r="K21" s="137">
        <v>5</v>
      </c>
      <c r="L21" s="138">
        <v>0</v>
      </c>
      <c r="M21" s="139">
        <v>5</v>
      </c>
      <c r="N21" s="139">
        <v>5</v>
      </c>
      <c r="O21" s="139">
        <v>0</v>
      </c>
      <c r="P21" s="139">
        <v>0</v>
      </c>
      <c r="Q21" s="139">
        <v>0</v>
      </c>
      <c r="R21" s="139">
        <v>0</v>
      </c>
      <c r="S21" s="139">
        <v>0</v>
      </c>
      <c r="T21" s="139">
        <v>0</v>
      </c>
      <c r="U21" s="139">
        <v>0</v>
      </c>
      <c r="V21" s="139">
        <v>0</v>
      </c>
      <c r="W21" s="139">
        <v>0</v>
      </c>
      <c r="X21" s="139">
        <v>0</v>
      </c>
      <c r="Y21" s="139">
        <v>0</v>
      </c>
      <c r="Z21" s="139">
        <v>0</v>
      </c>
      <c r="AA21" s="139">
        <v>0</v>
      </c>
      <c r="AB21" s="140">
        <v>0</v>
      </c>
    </row>
    <row r="22" spans="1:28" ht="36">
      <c r="A22" s="132"/>
      <c r="B22" s="133" t="s">
        <v>4</v>
      </c>
      <c r="C22" s="134" t="s">
        <v>219</v>
      </c>
      <c r="D22" s="134" t="s">
        <v>211</v>
      </c>
      <c r="E22" s="134" t="s">
        <v>124</v>
      </c>
      <c r="F22" s="134" t="s">
        <v>148</v>
      </c>
      <c r="G22" s="134" t="s">
        <v>200</v>
      </c>
      <c r="H22" s="134" t="s">
        <v>200</v>
      </c>
      <c r="I22" s="135">
        <v>150</v>
      </c>
      <c r="J22" s="136">
        <v>0</v>
      </c>
      <c r="K22" s="137">
        <v>150</v>
      </c>
      <c r="L22" s="138">
        <v>0</v>
      </c>
      <c r="M22" s="139">
        <v>150</v>
      </c>
      <c r="N22" s="139">
        <v>150</v>
      </c>
      <c r="O22" s="139">
        <v>0</v>
      </c>
      <c r="P22" s="139">
        <v>0</v>
      </c>
      <c r="Q22" s="139">
        <v>0</v>
      </c>
      <c r="R22" s="139">
        <v>0</v>
      </c>
      <c r="S22" s="139">
        <v>0</v>
      </c>
      <c r="T22" s="139">
        <v>0</v>
      </c>
      <c r="U22" s="139">
        <v>0</v>
      </c>
      <c r="V22" s="139">
        <v>0</v>
      </c>
      <c r="W22" s="139">
        <v>0</v>
      </c>
      <c r="X22" s="139">
        <v>0</v>
      </c>
      <c r="Y22" s="139">
        <v>0</v>
      </c>
      <c r="Z22" s="139">
        <v>0</v>
      </c>
      <c r="AA22" s="139">
        <v>0</v>
      </c>
      <c r="AB22" s="140">
        <v>0</v>
      </c>
    </row>
    <row r="23" spans="1:28" ht="36">
      <c r="A23" s="132"/>
      <c r="B23" s="133" t="s">
        <v>4</v>
      </c>
      <c r="C23" s="134" t="s">
        <v>220</v>
      </c>
      <c r="D23" s="134" t="s">
        <v>202</v>
      </c>
      <c r="E23" s="134" t="s">
        <v>120</v>
      </c>
      <c r="F23" s="134" t="s">
        <v>145</v>
      </c>
      <c r="G23" s="134" t="s">
        <v>200</v>
      </c>
      <c r="H23" s="134" t="s">
        <v>200</v>
      </c>
      <c r="I23" s="135">
        <v>42.06</v>
      </c>
      <c r="J23" s="136">
        <v>0</v>
      </c>
      <c r="K23" s="137">
        <v>42.06</v>
      </c>
      <c r="L23" s="138">
        <v>0</v>
      </c>
      <c r="M23" s="139">
        <v>42.06</v>
      </c>
      <c r="N23" s="139">
        <v>42.06</v>
      </c>
      <c r="O23" s="139">
        <v>0</v>
      </c>
      <c r="P23" s="139">
        <v>0</v>
      </c>
      <c r="Q23" s="139">
        <v>0</v>
      </c>
      <c r="R23" s="139">
        <v>0</v>
      </c>
      <c r="S23" s="139">
        <v>0</v>
      </c>
      <c r="T23" s="139">
        <v>0</v>
      </c>
      <c r="U23" s="139">
        <v>0</v>
      </c>
      <c r="V23" s="139">
        <v>0</v>
      </c>
      <c r="W23" s="139">
        <v>0</v>
      </c>
      <c r="X23" s="139">
        <v>0</v>
      </c>
      <c r="Y23" s="139">
        <v>0</v>
      </c>
      <c r="Z23" s="139">
        <v>0</v>
      </c>
      <c r="AA23" s="139">
        <v>0</v>
      </c>
      <c r="AB23" s="140">
        <v>0</v>
      </c>
    </row>
    <row r="24" spans="1:28" ht="24">
      <c r="A24" s="132"/>
      <c r="B24" s="133" t="s">
        <v>4</v>
      </c>
      <c r="C24" s="134" t="s">
        <v>221</v>
      </c>
      <c r="D24" s="134" t="s">
        <v>213</v>
      </c>
      <c r="E24" s="134" t="s">
        <v>126</v>
      </c>
      <c r="F24" s="134" t="s">
        <v>151</v>
      </c>
      <c r="G24" s="134" t="s">
        <v>200</v>
      </c>
      <c r="H24" s="134" t="s">
        <v>200</v>
      </c>
      <c r="I24" s="135">
        <v>13.5</v>
      </c>
      <c r="J24" s="136">
        <v>0</v>
      </c>
      <c r="K24" s="137">
        <v>13.5</v>
      </c>
      <c r="L24" s="138">
        <v>0</v>
      </c>
      <c r="M24" s="139">
        <v>13.5</v>
      </c>
      <c r="N24" s="139">
        <v>13.5</v>
      </c>
      <c r="O24" s="139">
        <v>0</v>
      </c>
      <c r="P24" s="139">
        <v>0</v>
      </c>
      <c r="Q24" s="139">
        <v>0</v>
      </c>
      <c r="R24" s="139">
        <v>0</v>
      </c>
      <c r="S24" s="139">
        <v>0</v>
      </c>
      <c r="T24" s="139">
        <v>0</v>
      </c>
      <c r="U24" s="139">
        <v>0</v>
      </c>
      <c r="V24" s="139">
        <v>0</v>
      </c>
      <c r="W24" s="139">
        <v>0</v>
      </c>
      <c r="X24" s="139">
        <v>0</v>
      </c>
      <c r="Y24" s="139">
        <v>0</v>
      </c>
      <c r="Z24" s="139">
        <v>0</v>
      </c>
      <c r="AA24" s="139">
        <v>0</v>
      </c>
      <c r="AB24" s="140">
        <v>0</v>
      </c>
    </row>
    <row r="25" spans="1:28" ht="37.5" customHeight="1" hidden="1">
      <c r="A25" s="114"/>
      <c r="B25" s="114"/>
      <c r="C25" s="114"/>
      <c r="D25" s="114"/>
      <c r="E25" s="114"/>
      <c r="F25" s="114"/>
      <c r="G25" s="114"/>
      <c r="H25" s="114"/>
      <c r="I25" s="115">
        <v>0</v>
      </c>
      <c r="J25" s="115">
        <v>12.66</v>
      </c>
      <c r="K25" s="103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115">
        <v>0</v>
      </c>
      <c r="Y25" s="115">
        <v>0</v>
      </c>
      <c r="Z25" s="115">
        <v>0</v>
      </c>
      <c r="AA25" s="115">
        <v>0</v>
      </c>
      <c r="AB25" s="115">
        <v>0</v>
      </c>
    </row>
  </sheetData>
  <sheetProtection/>
  <mergeCells count="26">
    <mergeCell ref="Z5:Z7"/>
    <mergeCell ref="AA5:AA7"/>
    <mergeCell ref="AB5:AB7"/>
    <mergeCell ref="X5:Y6"/>
    <mergeCell ref="T5:T7"/>
    <mergeCell ref="U5:U7"/>
    <mergeCell ref="V5:V7"/>
    <mergeCell ref="W5:W7"/>
    <mergeCell ref="K6:K7"/>
    <mergeCell ref="L6:L7"/>
    <mergeCell ref="K5:S5"/>
    <mergeCell ref="M6:S6"/>
    <mergeCell ref="C4:C7"/>
    <mergeCell ref="D4:D7"/>
    <mergeCell ref="I5:I7"/>
    <mergeCell ref="J6:J7"/>
    <mergeCell ref="A2:AB2"/>
    <mergeCell ref="G4:H4"/>
    <mergeCell ref="I4:J4"/>
    <mergeCell ref="K4:AB4"/>
    <mergeCell ref="E4:E7"/>
    <mergeCell ref="F4:F7"/>
    <mergeCell ref="G5:G7"/>
    <mergeCell ref="H5:H7"/>
    <mergeCell ref="A4:A7"/>
    <mergeCell ref="B4:B7"/>
  </mergeCells>
  <printOptions horizontalCentered="1"/>
  <pageMargins left="0.393700787401575" right="0.393700787401575" top="0.984251968503937" bottom="0.68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28" customWidth="1"/>
    <col min="2" max="2" width="4.5" style="28" customWidth="1"/>
    <col min="3" max="3" width="5.5" style="28" customWidth="1"/>
    <col min="4" max="4" width="6.5" style="28" customWidth="1"/>
    <col min="5" max="5" width="13.83203125" style="28" customWidth="1"/>
    <col min="6" max="23" width="8.33203125" style="28" customWidth="1"/>
    <col min="24" max="16384" width="9.16015625" style="28" customWidth="1"/>
  </cols>
  <sheetData>
    <row r="1" spans="1:23" s="86" customFormat="1" ht="12.75" customHeight="1">
      <c r="A1" s="69"/>
      <c r="B1" s="69"/>
      <c r="C1" s="69"/>
      <c r="D1" s="69"/>
      <c r="E1" s="73"/>
      <c r="F1" s="73"/>
      <c r="W1" s="87" t="s">
        <v>224</v>
      </c>
    </row>
    <row r="2" spans="1:23" s="88" customFormat="1" ht="24.75" customHeight="1">
      <c r="A2" s="141" t="s">
        <v>225</v>
      </c>
      <c r="B2" s="141"/>
      <c r="C2" s="141"/>
      <c r="D2" s="141"/>
      <c r="E2" s="141"/>
      <c r="F2" s="14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</row>
    <row r="3" spans="1:23" s="88" customFormat="1" ht="12.75" customHeight="1">
      <c r="A3" s="152" t="s">
        <v>0</v>
      </c>
      <c r="B3" s="152"/>
      <c r="C3" s="152"/>
      <c r="D3" s="89" t="s">
        <v>4</v>
      </c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W3" s="105" t="s">
        <v>79</v>
      </c>
    </row>
    <row r="4" spans="1:23" s="88" customFormat="1" ht="21" customHeight="1">
      <c r="A4" s="153" t="s">
        <v>105</v>
      </c>
      <c r="B4" s="153"/>
      <c r="C4" s="154"/>
      <c r="D4" s="156" t="s">
        <v>80</v>
      </c>
      <c r="E4" s="157" t="s">
        <v>265</v>
      </c>
      <c r="F4" s="156" t="s">
        <v>82</v>
      </c>
      <c r="G4" s="155" t="s">
        <v>136</v>
      </c>
      <c r="H4" s="155"/>
      <c r="I4" s="155"/>
      <c r="J4" s="156"/>
      <c r="K4" s="155" t="s">
        <v>137</v>
      </c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</row>
    <row r="5" spans="1:23" s="88" customFormat="1" ht="82.5" customHeight="1">
      <c r="A5" s="90" t="s">
        <v>110</v>
      </c>
      <c r="B5" s="90" t="s">
        <v>111</v>
      </c>
      <c r="C5" s="91" t="s">
        <v>112</v>
      </c>
      <c r="D5" s="156"/>
      <c r="E5" s="156"/>
      <c r="F5" s="155"/>
      <c r="G5" s="93" t="s">
        <v>95</v>
      </c>
      <c r="H5" s="90" t="s">
        <v>142</v>
      </c>
      <c r="I5" s="90" t="s">
        <v>143</v>
      </c>
      <c r="J5" s="90" t="s">
        <v>144</v>
      </c>
      <c r="K5" s="92" t="s">
        <v>95</v>
      </c>
      <c r="L5" s="92" t="s">
        <v>145</v>
      </c>
      <c r="M5" s="92" t="s">
        <v>223</v>
      </c>
      <c r="N5" s="92" t="s">
        <v>147</v>
      </c>
      <c r="O5" s="92" t="s">
        <v>148</v>
      </c>
      <c r="P5" s="92" t="s">
        <v>146</v>
      </c>
      <c r="Q5" s="92" t="s">
        <v>149</v>
      </c>
      <c r="R5" s="92" t="s">
        <v>150</v>
      </c>
      <c r="S5" s="92" t="s">
        <v>151</v>
      </c>
      <c r="T5" s="92" t="s">
        <v>138</v>
      </c>
      <c r="U5" s="92" t="s">
        <v>139</v>
      </c>
      <c r="V5" s="92" t="s">
        <v>140</v>
      </c>
      <c r="W5" s="92" t="s">
        <v>141</v>
      </c>
    </row>
    <row r="6" spans="1:23" ht="26.25" customHeight="1">
      <c r="A6" s="65" t="s">
        <v>101</v>
      </c>
      <c r="B6" s="64" t="s">
        <v>101</v>
      </c>
      <c r="C6" s="64" t="s">
        <v>101</v>
      </c>
      <c r="D6" s="64" t="s">
        <v>101</v>
      </c>
      <c r="E6" s="65" t="s">
        <v>101</v>
      </c>
      <c r="F6" s="64">
        <v>1</v>
      </c>
      <c r="G6" s="64">
        <v>2</v>
      </c>
      <c r="H6" s="64">
        <v>3</v>
      </c>
      <c r="I6" s="65">
        <v>4</v>
      </c>
      <c r="J6" s="64">
        <v>5</v>
      </c>
      <c r="K6" s="94">
        <v>6</v>
      </c>
      <c r="L6" s="63">
        <v>7</v>
      </c>
      <c r="M6" s="94">
        <v>8</v>
      </c>
      <c r="N6" s="94">
        <v>9</v>
      </c>
      <c r="O6" s="94">
        <v>10</v>
      </c>
      <c r="P6" s="94">
        <v>11</v>
      </c>
      <c r="Q6" s="94">
        <v>12</v>
      </c>
      <c r="R6" s="63">
        <v>13</v>
      </c>
      <c r="S6" s="63">
        <v>14</v>
      </c>
      <c r="T6" s="95">
        <v>15</v>
      </c>
      <c r="U6" s="95">
        <v>16</v>
      </c>
      <c r="V6" s="95">
        <v>17</v>
      </c>
      <c r="W6" s="95">
        <v>18</v>
      </c>
    </row>
    <row r="7" spans="1:24" ht="26.25" customHeight="1">
      <c r="A7" s="96" t="s">
        <v>114</v>
      </c>
      <c r="B7" s="97" t="s">
        <v>115</v>
      </c>
      <c r="C7" s="98" t="s">
        <v>119</v>
      </c>
      <c r="D7" s="99" t="s">
        <v>102</v>
      </c>
      <c r="E7" s="99" t="s">
        <v>4</v>
      </c>
      <c r="F7" s="100">
        <v>90</v>
      </c>
      <c r="G7" s="101">
        <v>90</v>
      </c>
      <c r="H7" s="102">
        <v>90</v>
      </c>
      <c r="I7" s="102">
        <v>0</v>
      </c>
      <c r="J7" s="102">
        <v>0</v>
      </c>
      <c r="K7" s="102">
        <v>0</v>
      </c>
      <c r="L7" s="102">
        <v>0</v>
      </c>
      <c r="M7" s="100">
        <v>0</v>
      </c>
      <c r="N7" s="101">
        <v>0</v>
      </c>
      <c r="O7" s="100">
        <v>0</v>
      </c>
      <c r="P7" s="101">
        <v>0</v>
      </c>
      <c r="Q7" s="102">
        <v>0</v>
      </c>
      <c r="R7" s="102">
        <v>0</v>
      </c>
      <c r="S7" s="102">
        <v>0</v>
      </c>
      <c r="T7" s="103">
        <v>0</v>
      </c>
      <c r="U7" s="104">
        <v>0</v>
      </c>
      <c r="V7" s="104">
        <v>0</v>
      </c>
      <c r="W7" s="104">
        <v>0</v>
      </c>
      <c r="X7" s="44"/>
    </row>
    <row r="8" spans="1:24" ht="26.25" customHeight="1">
      <c r="A8" s="96" t="s">
        <v>114</v>
      </c>
      <c r="B8" s="97" t="s">
        <v>121</v>
      </c>
      <c r="C8" s="98" t="s">
        <v>121</v>
      </c>
      <c r="D8" s="99" t="s">
        <v>102</v>
      </c>
      <c r="E8" s="99" t="s">
        <v>4</v>
      </c>
      <c r="F8" s="100">
        <v>0.45</v>
      </c>
      <c r="G8" s="101">
        <v>0.45</v>
      </c>
      <c r="H8" s="102">
        <v>0</v>
      </c>
      <c r="I8" s="102">
        <v>0</v>
      </c>
      <c r="J8" s="102">
        <v>0.45</v>
      </c>
      <c r="K8" s="102">
        <v>0</v>
      </c>
      <c r="L8" s="102">
        <v>0</v>
      </c>
      <c r="M8" s="100">
        <v>0</v>
      </c>
      <c r="N8" s="101">
        <v>0</v>
      </c>
      <c r="O8" s="100">
        <v>0</v>
      </c>
      <c r="P8" s="101">
        <v>0</v>
      </c>
      <c r="Q8" s="102">
        <v>0</v>
      </c>
      <c r="R8" s="102">
        <v>0</v>
      </c>
      <c r="S8" s="102">
        <v>0</v>
      </c>
      <c r="T8" s="103">
        <v>0</v>
      </c>
      <c r="U8" s="104">
        <v>0</v>
      </c>
      <c r="V8" s="104">
        <v>0</v>
      </c>
      <c r="W8" s="104">
        <v>0</v>
      </c>
      <c r="X8" s="44"/>
    </row>
    <row r="9" spans="1:23" ht="26.25" customHeight="1">
      <c r="A9" s="96" t="s">
        <v>114</v>
      </c>
      <c r="B9" s="97" t="s">
        <v>115</v>
      </c>
      <c r="C9" s="98" t="s">
        <v>121</v>
      </c>
      <c r="D9" s="99" t="s">
        <v>102</v>
      </c>
      <c r="E9" s="99" t="s">
        <v>4</v>
      </c>
      <c r="F9" s="100">
        <v>272.46</v>
      </c>
      <c r="G9" s="101">
        <v>272.46</v>
      </c>
      <c r="H9" s="102">
        <v>272.46</v>
      </c>
      <c r="I9" s="102">
        <v>0</v>
      </c>
      <c r="J9" s="102">
        <v>0</v>
      </c>
      <c r="K9" s="102">
        <v>0</v>
      </c>
      <c r="L9" s="102">
        <v>0</v>
      </c>
      <c r="M9" s="100">
        <v>0</v>
      </c>
      <c r="N9" s="101">
        <v>0</v>
      </c>
      <c r="O9" s="100">
        <v>0</v>
      </c>
      <c r="P9" s="101">
        <v>0</v>
      </c>
      <c r="Q9" s="102">
        <v>0</v>
      </c>
      <c r="R9" s="102">
        <v>0</v>
      </c>
      <c r="S9" s="102">
        <v>0</v>
      </c>
      <c r="T9" s="103">
        <v>0</v>
      </c>
      <c r="U9" s="104">
        <v>0</v>
      </c>
      <c r="V9" s="104">
        <v>0</v>
      </c>
      <c r="W9" s="104">
        <v>0</v>
      </c>
    </row>
    <row r="10" spans="4:21" ht="12.75" customHeight="1">
      <c r="D10" s="44"/>
      <c r="T10" s="44"/>
      <c r="U10" s="44"/>
    </row>
    <row r="11" spans="1:20" ht="12.75" customHeight="1">
      <c r="A11" s="44"/>
      <c r="T11" s="44"/>
    </row>
    <row r="12" spans="4:5" ht="12.75" customHeight="1">
      <c r="D12" s="44"/>
      <c r="E12" s="44"/>
    </row>
    <row r="13" spans="5:6" ht="12.75" customHeight="1">
      <c r="E13" s="44"/>
      <c r="F13" s="44"/>
    </row>
    <row r="26" ht="12.75" customHeight="1">
      <c r="S26" s="44"/>
    </row>
  </sheetData>
  <sheetProtection/>
  <mergeCells count="8">
    <mergeCell ref="A2:W2"/>
    <mergeCell ref="A3:C3"/>
    <mergeCell ref="A4:C4"/>
    <mergeCell ref="G4:J4"/>
    <mergeCell ref="K4:W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28" customWidth="1"/>
    <col min="4" max="4" width="11.16015625" style="28" customWidth="1"/>
    <col min="5" max="5" width="18.16015625" style="28" customWidth="1"/>
    <col min="6" max="8" width="9.16015625" style="28" customWidth="1"/>
    <col min="9" max="23" width="7.5" style="28" customWidth="1"/>
    <col min="24" max="16384" width="9.16015625" style="28" customWidth="1"/>
  </cols>
  <sheetData>
    <row r="1" spans="1:23" s="86" customFormat="1" ht="15.75" customHeight="1">
      <c r="A1" s="69"/>
      <c r="B1" s="69"/>
      <c r="C1" s="69"/>
      <c r="D1" s="69"/>
      <c r="E1" s="73"/>
      <c r="F1" s="73"/>
      <c r="W1" s="87" t="s">
        <v>226</v>
      </c>
    </row>
    <row r="2" spans="1:23" s="117" customFormat="1" ht="24.75" customHeight="1">
      <c r="A2" s="141" t="s">
        <v>227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</row>
    <row r="3" spans="1:23" s="117" customFormat="1" ht="18.75" customHeight="1">
      <c r="A3" s="158" t="s">
        <v>0</v>
      </c>
      <c r="B3" s="158"/>
      <c r="C3" s="158"/>
      <c r="D3" s="118" t="s">
        <v>4</v>
      </c>
      <c r="E3" s="119"/>
      <c r="W3" s="120" t="s">
        <v>79</v>
      </c>
    </row>
    <row r="4" spans="1:23" ht="23.25" customHeight="1">
      <c r="A4" s="143" t="s">
        <v>105</v>
      </c>
      <c r="B4" s="143"/>
      <c r="C4" s="143"/>
      <c r="D4" s="148" t="s">
        <v>80</v>
      </c>
      <c r="E4" s="143" t="s">
        <v>228</v>
      </c>
      <c r="F4" s="143" t="s">
        <v>135</v>
      </c>
      <c r="G4" s="143" t="s">
        <v>136</v>
      </c>
      <c r="H4" s="143"/>
      <c r="I4" s="143"/>
      <c r="J4" s="143"/>
      <c r="K4" s="143" t="s">
        <v>137</v>
      </c>
      <c r="L4" s="143"/>
      <c r="M4" s="143"/>
      <c r="N4" s="143"/>
      <c r="O4" s="143"/>
      <c r="P4" s="143"/>
      <c r="Q4" s="143"/>
      <c r="R4" s="143"/>
      <c r="S4" s="143"/>
      <c r="T4" s="143" t="s">
        <v>138</v>
      </c>
      <c r="U4" s="143" t="s">
        <v>139</v>
      </c>
      <c r="V4" s="143" t="s">
        <v>140</v>
      </c>
      <c r="W4" s="143" t="s">
        <v>141</v>
      </c>
    </row>
    <row r="5" spans="1:23" ht="51" customHeight="1">
      <c r="A5" s="94" t="s">
        <v>110</v>
      </c>
      <c r="B5" s="94" t="s">
        <v>111</v>
      </c>
      <c r="C5" s="63" t="s">
        <v>112</v>
      </c>
      <c r="D5" s="143"/>
      <c r="E5" s="143"/>
      <c r="F5" s="143"/>
      <c r="G5" s="63" t="s">
        <v>95</v>
      </c>
      <c r="H5" s="63" t="s">
        <v>142</v>
      </c>
      <c r="I5" s="63" t="s">
        <v>143</v>
      </c>
      <c r="J5" s="63" t="s">
        <v>144</v>
      </c>
      <c r="K5" s="63" t="s">
        <v>95</v>
      </c>
      <c r="L5" s="63" t="s">
        <v>145</v>
      </c>
      <c r="M5" s="63" t="s">
        <v>146</v>
      </c>
      <c r="N5" s="94" t="s">
        <v>147</v>
      </c>
      <c r="O5" s="94" t="s">
        <v>148</v>
      </c>
      <c r="P5" s="63" t="s">
        <v>149</v>
      </c>
      <c r="Q5" s="63" t="s">
        <v>150</v>
      </c>
      <c r="R5" s="63" t="s">
        <v>151</v>
      </c>
      <c r="S5" s="63" t="s">
        <v>144</v>
      </c>
      <c r="T5" s="143"/>
      <c r="U5" s="143"/>
      <c r="V5" s="143"/>
      <c r="W5" s="143"/>
    </row>
    <row r="6" spans="1:24" ht="17.25" customHeight="1">
      <c r="A6" s="65" t="s">
        <v>101</v>
      </c>
      <c r="B6" s="64" t="s">
        <v>101</v>
      </c>
      <c r="C6" s="64" t="s">
        <v>101</v>
      </c>
      <c r="D6" s="64" t="s">
        <v>101</v>
      </c>
      <c r="E6" s="65" t="s">
        <v>101</v>
      </c>
      <c r="F6" s="64">
        <v>1</v>
      </c>
      <c r="G6" s="64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4">
        <v>8</v>
      </c>
      <c r="N6" s="64">
        <v>9</v>
      </c>
      <c r="O6" s="64">
        <v>10</v>
      </c>
      <c r="P6" s="65">
        <v>11</v>
      </c>
      <c r="Q6" s="65">
        <v>12</v>
      </c>
      <c r="R6" s="65">
        <v>13</v>
      </c>
      <c r="S6" s="65">
        <v>14</v>
      </c>
      <c r="T6" s="113">
        <v>15</v>
      </c>
      <c r="U6" s="113">
        <v>16</v>
      </c>
      <c r="V6" s="112">
        <v>17</v>
      </c>
      <c r="W6" s="112">
        <v>18</v>
      </c>
      <c r="X6" s="44"/>
    </row>
    <row r="7" spans="1:23" s="44" customFormat="1" ht="24" customHeight="1">
      <c r="A7" s="36"/>
      <c r="B7" s="37"/>
      <c r="C7" s="36"/>
      <c r="D7" s="37"/>
      <c r="E7" s="36"/>
      <c r="F7" s="66">
        <v>362.91</v>
      </c>
      <c r="G7" s="66">
        <v>362.91</v>
      </c>
      <c r="H7" s="66">
        <v>362.46</v>
      </c>
      <c r="I7" s="66">
        <v>0</v>
      </c>
      <c r="J7" s="66">
        <v>0.45</v>
      </c>
      <c r="K7" s="66">
        <v>0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  <c r="R7" s="66">
        <v>0</v>
      </c>
      <c r="S7" s="66">
        <v>0</v>
      </c>
      <c r="T7" s="66">
        <v>0</v>
      </c>
      <c r="U7" s="66">
        <v>0</v>
      </c>
      <c r="V7" s="66">
        <v>0</v>
      </c>
      <c r="W7" s="66">
        <v>0</v>
      </c>
    </row>
    <row r="8" spans="1:23" ht="24" customHeight="1">
      <c r="A8" s="36" t="s">
        <v>114</v>
      </c>
      <c r="B8" s="37" t="s">
        <v>115</v>
      </c>
      <c r="C8" s="36" t="s">
        <v>121</v>
      </c>
      <c r="D8" s="37" t="s">
        <v>102</v>
      </c>
      <c r="E8" s="36" t="s">
        <v>4</v>
      </c>
      <c r="F8" s="66">
        <v>272.46</v>
      </c>
      <c r="G8" s="66">
        <v>272.46</v>
      </c>
      <c r="H8" s="66">
        <v>272.46</v>
      </c>
      <c r="I8" s="66">
        <v>0</v>
      </c>
      <c r="J8" s="66">
        <v>0</v>
      </c>
      <c r="K8" s="66">
        <v>0</v>
      </c>
      <c r="L8" s="66">
        <v>0</v>
      </c>
      <c r="M8" s="66">
        <v>0</v>
      </c>
      <c r="N8" s="66">
        <v>0</v>
      </c>
      <c r="O8" s="66">
        <v>0</v>
      </c>
      <c r="P8" s="66">
        <v>0</v>
      </c>
      <c r="Q8" s="66">
        <v>0</v>
      </c>
      <c r="R8" s="66">
        <v>0</v>
      </c>
      <c r="S8" s="66">
        <v>0</v>
      </c>
      <c r="T8" s="66">
        <v>0</v>
      </c>
      <c r="U8" s="66">
        <v>0</v>
      </c>
      <c r="V8" s="66">
        <v>0</v>
      </c>
      <c r="W8" s="66">
        <v>0</v>
      </c>
    </row>
    <row r="9" spans="1:23" ht="24" customHeight="1">
      <c r="A9" s="36" t="s">
        <v>114</v>
      </c>
      <c r="B9" s="37" t="s">
        <v>115</v>
      </c>
      <c r="C9" s="36" t="s">
        <v>119</v>
      </c>
      <c r="D9" s="37" t="s">
        <v>102</v>
      </c>
      <c r="E9" s="36" t="s">
        <v>4</v>
      </c>
      <c r="F9" s="66">
        <v>90</v>
      </c>
      <c r="G9" s="66">
        <v>90</v>
      </c>
      <c r="H9" s="66">
        <v>90</v>
      </c>
      <c r="I9" s="66">
        <v>0</v>
      </c>
      <c r="J9" s="66">
        <v>0</v>
      </c>
      <c r="K9" s="66">
        <v>0</v>
      </c>
      <c r="L9" s="66">
        <v>0</v>
      </c>
      <c r="M9" s="66">
        <v>0</v>
      </c>
      <c r="N9" s="66">
        <v>0</v>
      </c>
      <c r="O9" s="66">
        <v>0</v>
      </c>
      <c r="P9" s="66">
        <v>0</v>
      </c>
      <c r="Q9" s="66">
        <v>0</v>
      </c>
      <c r="R9" s="66">
        <v>0</v>
      </c>
      <c r="S9" s="66">
        <v>0</v>
      </c>
      <c r="T9" s="66">
        <v>0</v>
      </c>
      <c r="U9" s="66">
        <v>0</v>
      </c>
      <c r="V9" s="66">
        <v>0</v>
      </c>
      <c r="W9" s="66">
        <v>0</v>
      </c>
    </row>
    <row r="10" spans="1:23" ht="24" customHeight="1">
      <c r="A10" s="36" t="s">
        <v>114</v>
      </c>
      <c r="B10" s="37" t="s">
        <v>121</v>
      </c>
      <c r="C10" s="36" t="s">
        <v>121</v>
      </c>
      <c r="D10" s="37" t="s">
        <v>102</v>
      </c>
      <c r="E10" s="36" t="s">
        <v>4</v>
      </c>
      <c r="F10" s="66">
        <v>0.45</v>
      </c>
      <c r="G10" s="66">
        <v>0.45</v>
      </c>
      <c r="H10" s="66">
        <v>0</v>
      </c>
      <c r="I10" s="66">
        <v>0</v>
      </c>
      <c r="J10" s="66">
        <v>0.45</v>
      </c>
      <c r="K10" s="66">
        <v>0</v>
      </c>
      <c r="L10" s="66">
        <v>0</v>
      </c>
      <c r="M10" s="66">
        <v>0</v>
      </c>
      <c r="N10" s="66">
        <v>0</v>
      </c>
      <c r="O10" s="66">
        <v>0</v>
      </c>
      <c r="P10" s="66">
        <v>0</v>
      </c>
      <c r="Q10" s="66">
        <v>0</v>
      </c>
      <c r="R10" s="66">
        <v>0</v>
      </c>
      <c r="S10" s="66">
        <v>0</v>
      </c>
      <c r="T10" s="66">
        <v>0</v>
      </c>
      <c r="U10" s="66">
        <v>0</v>
      </c>
      <c r="V10" s="66">
        <v>0</v>
      </c>
      <c r="W10" s="66">
        <v>0</v>
      </c>
    </row>
    <row r="11" spans="4:20" ht="12.75" customHeight="1">
      <c r="D11" s="44"/>
      <c r="E11" s="44"/>
      <c r="F11" s="44"/>
      <c r="H11" s="44"/>
      <c r="I11" s="44"/>
      <c r="K11" s="44"/>
      <c r="L11" s="44"/>
      <c r="M11" s="44"/>
      <c r="N11" s="44"/>
      <c r="O11" s="44"/>
      <c r="P11" s="44"/>
      <c r="Q11" s="44"/>
      <c r="R11" s="44"/>
      <c r="S11" s="44"/>
      <c r="T11" s="44"/>
    </row>
    <row r="12" spans="5:19" ht="12.75" customHeight="1">
      <c r="E12" s="44"/>
      <c r="F12" s="44"/>
      <c r="G12" s="44"/>
      <c r="H12" s="44"/>
      <c r="I12" s="44"/>
      <c r="K12" s="44"/>
      <c r="L12" s="44"/>
      <c r="M12" s="44"/>
      <c r="N12" s="44"/>
      <c r="P12" s="44"/>
      <c r="Q12" s="44"/>
      <c r="S12" s="44"/>
    </row>
    <row r="13" spans="5:10" ht="12.75" customHeight="1">
      <c r="E13" s="44"/>
      <c r="F13" s="44"/>
      <c r="G13" s="44"/>
      <c r="H13" s="44"/>
      <c r="J13" s="44"/>
    </row>
    <row r="14" spans="5:10" ht="12.75" customHeight="1">
      <c r="E14" s="44"/>
      <c r="F14" s="44"/>
      <c r="G14" s="44"/>
      <c r="J14" s="44"/>
    </row>
    <row r="15" spans="7:8" ht="12.75" customHeight="1">
      <c r="G15" s="44"/>
      <c r="H15" s="44"/>
    </row>
    <row r="16" spans="7:8" ht="12.75" customHeight="1">
      <c r="G16" s="44"/>
      <c r="H16" s="44"/>
    </row>
    <row r="17" ht="12.75" customHeight="1">
      <c r="H17" s="44"/>
    </row>
  </sheetData>
  <sheetProtection/>
  <mergeCells count="12">
    <mergeCell ref="V4:V5"/>
    <mergeCell ref="W4:W5"/>
    <mergeCell ref="A2:W2"/>
    <mergeCell ref="A3:C3"/>
    <mergeCell ref="A4:C4"/>
    <mergeCell ref="G4:J4"/>
    <mergeCell ref="K4:S4"/>
    <mergeCell ref="D4:D5"/>
    <mergeCell ref="E4:E5"/>
    <mergeCell ref="F4:F5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tuoxin</cp:lastModifiedBy>
  <cp:lastPrinted>2016-06-15T03:25:08Z</cp:lastPrinted>
  <dcterms:created xsi:type="dcterms:W3CDTF">2016-05-13T02:10:21Z</dcterms:created>
  <dcterms:modified xsi:type="dcterms:W3CDTF">2016-06-15T07:14:12Z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