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11"/>
  </bookViews>
  <sheets>
    <sheet name="封面" sheetId="1" r:id="rId1"/>
    <sheet name="1收支" sheetId="2" r:id="rId2"/>
    <sheet name="2收入" sheetId="3" r:id="rId3"/>
    <sheet name="4支出总表" sheetId="4" r:id="rId4"/>
    <sheet name="6工资福利" sheetId="5" r:id="rId5"/>
    <sheet name="7商品服务" sheetId="6" r:id="rId6"/>
    <sheet name="8个人家庭" sheetId="7" r:id="rId7"/>
    <sheet name="9项目汇总" sheetId="8" r:id="rId8"/>
    <sheet name="一般公共预算拨款支出分类汇总表" sheetId="9" r:id="rId9"/>
    <sheet name="11财政拨款" sheetId="10" r:id="rId10"/>
    <sheet name="15采购" sheetId="11" r:id="rId11"/>
    <sheet name="20三公经费支出表" sheetId="12" r:id="rId12"/>
  </sheets>
  <definedNames>
    <definedName name="_xlnm.Print_Area" localSheetId="10">8</definedName>
    <definedName name="_xlnm.Print_Area" localSheetId="1">'1收支'!$A$1:$F$32</definedName>
  </definedNames>
  <calcPr fullCalcOnLoad="1"/>
</workbook>
</file>

<file path=xl/sharedStrings.xml><?xml version="1.0" encoding="utf-8"?>
<sst xmlns="http://schemas.openxmlformats.org/spreadsheetml/2006/main" count="639" uniqueCount="278">
  <si>
    <t xml:space="preserve">      商品和服务支出</t>
  </si>
  <si>
    <t>LED显示屏</t>
  </si>
  <si>
    <t>预算01表</t>
  </si>
  <si>
    <t>服务类</t>
  </si>
  <si>
    <t>工资性支出</t>
  </si>
  <si>
    <t>十四、商业服务业等事务</t>
  </si>
  <si>
    <t>对个人和家庭的补助（专项）</t>
  </si>
  <si>
    <t>其他支出</t>
  </si>
  <si>
    <t>平方</t>
  </si>
  <si>
    <t>对个人和家庭的补助</t>
  </si>
  <si>
    <t>罚没收入</t>
  </si>
  <si>
    <t>项         目</t>
  </si>
  <si>
    <t>一般公共预算拨款支出预算分类汇总表</t>
  </si>
  <si>
    <t>离休费</t>
  </si>
  <si>
    <t>五、上缴上级支出</t>
  </si>
  <si>
    <t>永兴县2016年部门预算</t>
  </si>
  <si>
    <t>助学金</t>
  </si>
  <si>
    <t>单位名称：</t>
  </si>
  <si>
    <t>预算04表</t>
  </si>
  <si>
    <t>四、对附属单位补助支出</t>
  </si>
  <si>
    <t>基本建设支出</t>
  </si>
  <si>
    <t>收入预算总表</t>
  </si>
  <si>
    <t>基本支出</t>
  </si>
  <si>
    <t>其他工资福利</t>
  </si>
  <si>
    <t>一、一般公共预算收入</t>
  </si>
  <si>
    <t>项目类别</t>
  </si>
  <si>
    <t>六、政府统筹支出</t>
  </si>
  <si>
    <t>上级补助收入</t>
  </si>
  <si>
    <t>本年预算</t>
  </si>
  <si>
    <t>一般公共预算拨款</t>
  </si>
  <si>
    <t>一般商品和服务支出</t>
  </si>
  <si>
    <t>上缴上级支出</t>
  </si>
  <si>
    <t>上年结转</t>
  </si>
  <si>
    <t>因公出国（境）费用</t>
  </si>
  <si>
    <t xml:space="preserve">      债务还本支出</t>
  </si>
  <si>
    <t>专项收入</t>
  </si>
  <si>
    <t>工伤保险</t>
  </si>
  <si>
    <t>生育保险</t>
  </si>
  <si>
    <t>其他资本性支出</t>
  </si>
  <si>
    <t>预算20表</t>
  </si>
  <si>
    <t xml:space="preserve">  其他结转</t>
  </si>
  <si>
    <t>采购品目</t>
  </si>
  <si>
    <t>债务收入</t>
  </si>
  <si>
    <t>本 年 收 入 合 计</t>
  </si>
  <si>
    <t>三、公共安全</t>
  </si>
  <si>
    <t>纳入公共预算管理的非税收入拨款</t>
  </si>
  <si>
    <t>救济费</t>
  </si>
  <si>
    <t>政府性基金收入拨款</t>
  </si>
  <si>
    <t>支  出  总  计</t>
  </si>
  <si>
    <t>十三、资源勘探电力信息等事务</t>
  </si>
  <si>
    <t xml:space="preserve">      行政事业性收费收入</t>
  </si>
  <si>
    <t>伙食补贴支出</t>
  </si>
  <si>
    <t>合计</t>
  </si>
  <si>
    <t>项       目</t>
  </si>
  <si>
    <t>张</t>
  </si>
  <si>
    <t>附属单位上缴收入</t>
  </si>
  <si>
    <t>其他社会保险</t>
  </si>
  <si>
    <t>债务利息支出</t>
  </si>
  <si>
    <t>十五、金融监管等事务支出</t>
  </si>
  <si>
    <t>台</t>
  </si>
  <si>
    <t>册</t>
  </si>
  <si>
    <t>预算11表</t>
  </si>
  <si>
    <t>对企事业单位的补贴</t>
  </si>
  <si>
    <t>二十、其他支出</t>
  </si>
  <si>
    <t xml:space="preserve">采购数量 </t>
  </si>
  <si>
    <t>03</t>
  </si>
  <si>
    <t>津贴补贴</t>
  </si>
  <si>
    <t>计量单位</t>
  </si>
  <si>
    <t>跨年项目</t>
  </si>
  <si>
    <t>项目支出预算汇总表</t>
  </si>
  <si>
    <t>财政专户管理的非税收入拨款</t>
  </si>
  <si>
    <t>其他</t>
  </si>
  <si>
    <t>七、附属单位上缴收入</t>
  </si>
  <si>
    <t>印刷费</t>
  </si>
  <si>
    <t xml:space="preserve">      债务利息支出</t>
  </si>
  <si>
    <t>十六、国土资源气象等事务</t>
  </si>
  <si>
    <t>财政拨款支出预算表</t>
  </si>
  <si>
    <t>十九、国债还本付息支出</t>
  </si>
  <si>
    <t>差旅费</t>
  </si>
  <si>
    <t>支                  出</t>
  </si>
  <si>
    <t>行政事业性收费收入</t>
  </si>
  <si>
    <t>二十二、结转下年</t>
  </si>
  <si>
    <t>功能科目编码</t>
  </si>
  <si>
    <t>永兴县政务服务中心管理办</t>
  </si>
  <si>
    <t>《2016年永兴县政府信息公开目录和指南》编制费</t>
  </si>
  <si>
    <t>其他商品服务支出</t>
  </si>
  <si>
    <t>债务还本支出</t>
  </si>
  <si>
    <t>事业单位经营服务收入</t>
  </si>
  <si>
    <t>2010306</t>
  </si>
  <si>
    <t>三、事业单位经营服务支出</t>
  </si>
  <si>
    <t>2016-05-01</t>
  </si>
  <si>
    <t>九、节能环保</t>
  </si>
  <si>
    <t>266</t>
  </si>
  <si>
    <t>单位（项目）名称</t>
  </si>
  <si>
    <t>八、医疗卫生</t>
  </si>
  <si>
    <t xml:space="preserve">      对企事业单位的补贴</t>
  </si>
  <si>
    <t>窗口显示屏</t>
  </si>
  <si>
    <t>公务用车经费</t>
  </si>
  <si>
    <t>奖金</t>
  </si>
  <si>
    <t>政府性基金补助</t>
  </si>
  <si>
    <t>七、结转下年</t>
  </si>
  <si>
    <t>类</t>
  </si>
  <si>
    <t xml:space="preserve">      对个人和家庭的补助（专项）</t>
  </si>
  <si>
    <t>采购项目总投资</t>
  </si>
  <si>
    <t>一般公共预算拨款小计</t>
  </si>
  <si>
    <t xml:space="preserve">      基本建设支出</t>
  </si>
  <si>
    <t>国有资源（资产）有偿使用收入</t>
  </si>
  <si>
    <t>单位代码</t>
  </si>
  <si>
    <t xml:space="preserve">      其他收入</t>
  </si>
  <si>
    <t xml:space="preserve">      对个人和家庭的补助</t>
  </si>
  <si>
    <t>通道闸系统</t>
  </si>
  <si>
    <t>国有资产（资源）有偿使用收入</t>
  </si>
  <si>
    <t>基本养老保险</t>
  </si>
  <si>
    <t>运行维护费</t>
  </si>
  <si>
    <t>终止年</t>
  </si>
  <si>
    <t>社会保障缴费</t>
  </si>
  <si>
    <t>一、一般公共服务</t>
  </si>
  <si>
    <t>购置费</t>
  </si>
  <si>
    <t>绩效工资</t>
  </si>
  <si>
    <t>三、财政专户管理的非税收入拨款</t>
  </si>
  <si>
    <t>监控系统</t>
  </si>
  <si>
    <t>2016-07-01</t>
  </si>
  <si>
    <t>住房支出</t>
  </si>
  <si>
    <t>政府统筹支出</t>
  </si>
  <si>
    <t>功能科目</t>
  </si>
  <si>
    <t>公务接待费</t>
  </si>
  <si>
    <t>六、上级补助收入</t>
  </si>
  <si>
    <t>联系电话：</t>
  </si>
  <si>
    <t>行政性事业收费收入</t>
  </si>
  <si>
    <t>套</t>
  </si>
  <si>
    <t>五、科学技术</t>
  </si>
  <si>
    <t>预算15表</t>
  </si>
  <si>
    <t>单位：万元</t>
  </si>
  <si>
    <t>06</t>
  </si>
  <si>
    <t>货物类</t>
  </si>
  <si>
    <t>纳入专户管理的非税收入拨款</t>
  </si>
  <si>
    <t>2016</t>
  </si>
  <si>
    <t>其中：</t>
  </si>
  <si>
    <t>预算09表</t>
  </si>
  <si>
    <t>C01</t>
  </si>
  <si>
    <t>小计</t>
  </si>
  <si>
    <t>工资福利支出</t>
  </si>
  <si>
    <t>基本支出预算明细表-对个人和家庭的补助</t>
  </si>
  <si>
    <t>单位名称（功能科目)</t>
  </si>
  <si>
    <t>支出功能分类名称</t>
  </si>
  <si>
    <t xml:space="preserve">      其他资本性支出</t>
  </si>
  <si>
    <t>培训费</t>
  </si>
  <si>
    <t>写字台</t>
  </si>
  <si>
    <t>项目支出</t>
  </si>
  <si>
    <t>基本支出预算明细表-商品和服务支出</t>
  </si>
  <si>
    <t>采购项目</t>
  </si>
  <si>
    <t>十七、住房保障支出</t>
  </si>
  <si>
    <t>其他收入</t>
  </si>
  <si>
    <t>县公共资源交易中心平台维护费</t>
  </si>
  <si>
    <t>失业保险</t>
  </si>
  <si>
    <t>政府性基金收入</t>
  </si>
  <si>
    <t>五、其他收入</t>
  </si>
  <si>
    <t>二、政府性基金收入</t>
  </si>
  <si>
    <t xml:space="preserve">      专项商品和服务支出</t>
  </si>
  <si>
    <t>二、国防</t>
  </si>
  <si>
    <t>对附属单位补助支出</t>
  </si>
  <si>
    <t>**</t>
  </si>
  <si>
    <t>抚恤金</t>
  </si>
  <si>
    <t>十、城乡社区事务</t>
  </si>
  <si>
    <t>2016年非税收入执收成本</t>
  </si>
  <si>
    <t>2016年政策性住房资金</t>
  </si>
  <si>
    <t xml:space="preserve">      公共财政补助</t>
  </si>
  <si>
    <t xml:space="preserve">                                                      </t>
  </si>
  <si>
    <t>伙食费</t>
  </si>
  <si>
    <t>需求时间</t>
  </si>
  <si>
    <t>奖励金</t>
  </si>
  <si>
    <t>项</t>
  </si>
  <si>
    <t>单位代码：</t>
  </si>
  <si>
    <t>总  计</t>
  </si>
  <si>
    <t xml:space="preserve">资     金     来     源                </t>
  </si>
  <si>
    <t>款</t>
  </si>
  <si>
    <t>电费</t>
  </si>
  <si>
    <t>起始年</t>
  </si>
  <si>
    <t xml:space="preserve">  基金预算结转</t>
  </si>
  <si>
    <t>退职（役）费</t>
  </si>
  <si>
    <t>预算06表</t>
  </si>
  <si>
    <t>会议费</t>
  </si>
  <si>
    <t xml:space="preserve">      国有资本经营收入</t>
  </si>
  <si>
    <t>六、文化体育与传媒</t>
  </si>
  <si>
    <t>三公经费支出</t>
  </si>
  <si>
    <t>单位名称</t>
  </si>
  <si>
    <t>九、上年结转</t>
  </si>
  <si>
    <t>国有资本经营收入</t>
  </si>
  <si>
    <t>政府采购金额</t>
  </si>
  <si>
    <t>事业单位经营服务支出</t>
  </si>
  <si>
    <t xml:space="preserve">      国有资源(资产)有偿使用收入</t>
  </si>
  <si>
    <t>单位名称（功能科目）</t>
  </si>
  <si>
    <t>八、债务收入</t>
  </si>
  <si>
    <t>预算11-1表</t>
  </si>
  <si>
    <t>县公共资源交易中心物业管理费</t>
  </si>
  <si>
    <t>总计</t>
  </si>
  <si>
    <t>基本支出预算明细表-工资福利支出</t>
  </si>
  <si>
    <t>二十一、转移性支出</t>
  </si>
  <si>
    <t>音像存储系统</t>
  </si>
  <si>
    <t>一般公共预算拨款合计</t>
  </si>
  <si>
    <t>支出预算汇总表</t>
  </si>
  <si>
    <t>办公费</t>
  </si>
  <si>
    <t>预算08表</t>
  </si>
  <si>
    <t>收                  入</t>
  </si>
  <si>
    <t>七、社会保障和就业</t>
  </si>
  <si>
    <t>县政务服务中心规范化建设经费</t>
  </si>
  <si>
    <t>公共财政补助</t>
  </si>
  <si>
    <t>政务公开审批</t>
  </si>
  <si>
    <t xml:space="preserve">      专项收入</t>
  </si>
  <si>
    <t>十八、粮油物资储备事务</t>
  </si>
  <si>
    <t>十一、农林水事务</t>
  </si>
  <si>
    <t>本　年　支　出　合　计</t>
  </si>
  <si>
    <t>基本工资</t>
  </si>
  <si>
    <t xml:space="preserve">  266</t>
  </si>
  <si>
    <t>《2016年政府信息公开目录和指南》</t>
  </si>
  <si>
    <t>资     金     来     源</t>
  </si>
  <si>
    <t>预算07表</t>
  </si>
  <si>
    <t>二、项目支出</t>
  </si>
  <si>
    <t xml:space="preserve">  一般预算结转</t>
  </si>
  <si>
    <t>触控一体机</t>
  </si>
  <si>
    <t>医疗费</t>
  </si>
  <si>
    <t>四、事业单位经营服务收入</t>
  </si>
  <si>
    <t>财政拨款</t>
  </si>
  <si>
    <t>收  支  预  算  总  表</t>
  </si>
  <si>
    <t>————————————————</t>
  </si>
  <si>
    <t>单位:万元</t>
  </si>
  <si>
    <t>公务用车购置及运行维护费</t>
  </si>
  <si>
    <t>一、基本支出</t>
  </si>
  <si>
    <t>基本医疗保险</t>
  </si>
  <si>
    <t>预算02表</t>
  </si>
  <si>
    <t>因公出国（境）费</t>
  </si>
  <si>
    <t xml:space="preserve">      罚没收入</t>
  </si>
  <si>
    <t xml:space="preserve">      工资福利支出</t>
  </si>
  <si>
    <t>十二、交通运输</t>
  </si>
  <si>
    <t>政府采购预算表（项目支出）</t>
  </si>
  <si>
    <t>201</t>
  </si>
  <si>
    <t xml:space="preserve">      其他支出</t>
  </si>
  <si>
    <t>水费</t>
  </si>
  <si>
    <t>融资收入</t>
  </si>
  <si>
    <t>四、教育</t>
  </si>
  <si>
    <t xml:space="preserve">      政府性基金补助</t>
  </si>
  <si>
    <t>专项商品和服务支出</t>
  </si>
  <si>
    <t>公务用车运行维护费</t>
  </si>
  <si>
    <t>纳入预算管理的非税收入拨款</t>
  </si>
  <si>
    <t>退休费</t>
  </si>
  <si>
    <t>其中：财政拨款</t>
  </si>
  <si>
    <t>收  入  总  计</t>
  </si>
  <si>
    <t xml:space="preserve">    财政拨款</t>
  </si>
  <si>
    <t xml:space="preserve">    纳入预算管理的非税收入拨款</t>
  </si>
  <si>
    <t>单位名称：永兴县政务服务中心管理办</t>
  </si>
  <si>
    <t>财政
拨款</t>
  </si>
  <si>
    <t>其他
收入</t>
  </si>
  <si>
    <t>债务
收入</t>
  </si>
  <si>
    <t>上年
结转</t>
  </si>
  <si>
    <t>公共
财政
补助</t>
  </si>
  <si>
    <t>附属
单位
上缴
收入</t>
  </si>
  <si>
    <t>一般
公共
预算
拨款
小计</t>
  </si>
  <si>
    <t>单位
代码</t>
  </si>
  <si>
    <t>政府性
基金
补助</t>
  </si>
  <si>
    <t>专项
收入</t>
  </si>
  <si>
    <t>罚没
收入</t>
  </si>
  <si>
    <t>单位名称
（功能科目）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</si>
  <si>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</si>
  <si>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</si>
  <si>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</si>
  <si>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</si>
  <si>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</si>
  <si>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</si>
  <si>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</si>
  <si>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永兴县政务服务中心管理办</t>
  </si>
  <si>
    <t>单位名称
（功能科目）</t>
  </si>
  <si>
    <t>生活
补助</t>
  </si>
  <si>
    <t>生产
补贴</t>
  </si>
  <si>
    <t>住房
公积金</t>
  </si>
  <si>
    <t>提租
补贴</t>
  </si>
  <si>
    <t>购房
补贴</t>
  </si>
  <si>
    <t>单位
代码</t>
  </si>
  <si>
    <t>单位名称
（功能科目）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</si>
</sst>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31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0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24" borderId="0" xfId="0" applyFont="1" applyFill="1" applyAlignment="1">
      <alignment vertical="center"/>
    </xf>
    <xf numFmtId="0" fontId="8" fillId="24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4" fillId="0" borderId="13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1" fillId="0" borderId="20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24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2" fontId="11" fillId="0" borderId="11" xfId="0" applyNumberFormat="1" applyFont="1" applyFill="1" applyBorder="1" applyAlignment="1" applyProtection="1">
      <alignment horizontal="right" vertical="center" wrapText="1"/>
      <protection/>
    </xf>
    <xf numFmtId="4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9" xfId="0" applyNumberFormat="1" applyFont="1" applyFill="1" applyBorder="1" applyAlignment="1" applyProtection="1">
      <alignment horizontal="center" vertical="center" wrapText="1"/>
      <protection/>
    </xf>
    <xf numFmtId="2" fontId="3" fillId="0" borderId="18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vertical="center" wrapText="1"/>
    </xf>
    <xf numFmtId="49" fontId="13" fillId="0" borderId="26" xfId="0" applyNumberFormat="1" applyFont="1" applyBorder="1" applyAlignment="1">
      <alignment vertical="center" wrapText="1"/>
    </xf>
    <xf numFmtId="49" fontId="13" fillId="0" borderId="29" xfId="0" applyNumberFormat="1" applyFont="1" applyBorder="1" applyAlignment="1">
      <alignment vertical="center" wrapText="1"/>
    </xf>
    <xf numFmtId="4" fontId="13" fillId="0" borderId="30" xfId="0" applyNumberFormat="1" applyFont="1" applyBorder="1" applyAlignment="1">
      <alignment vertical="center" wrapText="1"/>
    </xf>
    <xf numFmtId="4" fontId="13" fillId="0" borderId="28" xfId="0" applyNumberFormat="1" applyFont="1" applyBorder="1" applyAlignment="1">
      <alignment vertical="center" wrapText="1"/>
    </xf>
    <xf numFmtId="4" fontId="14" fillId="0" borderId="26" xfId="0" applyNumberFormat="1" applyFont="1" applyBorder="1" applyAlignment="1">
      <alignment horizontal="center" vertical="center" wrapText="1"/>
    </xf>
    <xf numFmtId="4" fontId="13" fillId="0" borderId="29" xfId="0" applyNumberFormat="1" applyFont="1" applyBorder="1" applyAlignment="1">
      <alignment vertical="center" wrapText="1"/>
    </xf>
    <xf numFmtId="4" fontId="13" fillId="0" borderId="26" xfId="0" applyNumberFormat="1" applyFont="1" applyBorder="1" applyAlignment="1">
      <alignment vertical="center" wrapText="1"/>
    </xf>
    <xf numFmtId="4" fontId="13" fillId="0" borderId="25" xfId="0" applyNumberFormat="1" applyFont="1" applyBorder="1" applyAlignment="1">
      <alignment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49" fontId="8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5" width="9.16015625" style="2" customWidth="1"/>
  </cols>
  <sheetData>
    <row r="1" ht="26.25" customHeight="1">
      <c r="A1" s="1"/>
    </row>
    <row r="2" ht="26.25" customHeight="1"/>
    <row r="3" ht="26.25" customHeight="1"/>
    <row r="4" spans="1:15" ht="78.75" customHeight="1">
      <c r="A4"/>
      <c r="B4" s="4"/>
      <c r="C4"/>
      <c r="D4" s="4"/>
      <c r="E4" s="4" t="s">
        <v>15</v>
      </c>
      <c r="F4" s="4"/>
      <c r="G4" s="4"/>
      <c r="H4" s="4"/>
      <c r="I4" s="4"/>
      <c r="J4" s="4"/>
      <c r="K4" s="4"/>
      <c r="L4" s="4"/>
      <c r="M4" s="4"/>
      <c r="N4" s="4"/>
      <c r="O4" s="4"/>
    </row>
    <row r="13" spans="11:13" ht="12.75" customHeight="1">
      <c r="K13" s="7"/>
      <c r="L13" s="7"/>
      <c r="M13" s="7"/>
    </row>
    <row r="14" spans="10:11" ht="12.75" customHeight="1">
      <c r="J14" s="7"/>
      <c r="K14" s="7"/>
    </row>
    <row r="15" spans="5:13" ht="28.5" customHeight="1">
      <c r="E15"/>
      <c r="F15"/>
      <c r="G15" s="3" t="s">
        <v>17</v>
      </c>
      <c r="I15" s="183"/>
      <c r="J15" s="183"/>
      <c r="K15" s="183"/>
      <c r="L15" s="7"/>
      <c r="M15" s="7"/>
    </row>
    <row r="16" spans="5:11" ht="28.5" customHeight="1">
      <c r="E16"/>
      <c r="F16"/>
      <c r="G16" s="3" t="s">
        <v>172</v>
      </c>
      <c r="I16" s="183"/>
      <c r="J16" s="183"/>
      <c r="K16" s="183"/>
    </row>
    <row r="17" spans="5:10" ht="28.5" customHeight="1">
      <c r="E17"/>
      <c r="F17"/>
      <c r="G17" s="3" t="s">
        <v>127</v>
      </c>
      <c r="J17" s="5" t="s">
        <v>224</v>
      </c>
    </row>
  </sheetData>
  <sheetProtection/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zoomScalePageLayoutView="0" workbookViewId="0" topLeftCell="A1">
      <selection activeCell="A2" sqref="A2:AB2"/>
    </sheetView>
  </sheetViews>
  <sheetFormatPr defaultColWidth="9.16015625" defaultRowHeight="12.75" customHeight="1"/>
  <cols>
    <col min="1" max="3" width="5" style="8" customWidth="1"/>
    <col min="4" max="4" width="11.16015625" style="8" customWidth="1"/>
    <col min="5" max="5" width="18.16015625" style="8" customWidth="1"/>
    <col min="6" max="11" width="9.16015625" style="8" customWidth="1"/>
    <col min="12" max="23" width="7" style="8" customWidth="1"/>
    <col min="24" max="16384" width="9.16015625" style="8" customWidth="1"/>
  </cols>
  <sheetData>
    <row r="1" ht="15.75" customHeight="1">
      <c r="W1" s="63" t="s">
        <v>61</v>
      </c>
    </row>
    <row r="2" spans="1:23" s="157" customFormat="1" ht="24.75" customHeight="1">
      <c r="A2" s="184" t="s">
        <v>76</v>
      </c>
      <c r="B2" s="184"/>
      <c r="C2" s="184"/>
      <c r="D2" s="184"/>
      <c r="E2" s="184"/>
      <c r="F2" s="184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3" spans="1:23" s="157" customFormat="1" ht="18.75" customHeight="1">
      <c r="A3" s="177" t="s">
        <v>17</v>
      </c>
      <c r="B3" s="177"/>
      <c r="C3" s="177"/>
      <c r="D3" s="158" t="s">
        <v>83</v>
      </c>
      <c r="E3" s="159"/>
      <c r="W3" s="160" t="s">
        <v>132</v>
      </c>
    </row>
    <row r="4" spans="1:23" ht="23.25" customHeight="1">
      <c r="A4" s="185" t="s">
        <v>124</v>
      </c>
      <c r="B4" s="185"/>
      <c r="C4" s="185"/>
      <c r="D4" s="196" t="s">
        <v>107</v>
      </c>
      <c r="E4" s="185" t="s">
        <v>143</v>
      </c>
      <c r="F4" s="185" t="s">
        <v>173</v>
      </c>
      <c r="G4" s="185" t="s">
        <v>22</v>
      </c>
      <c r="H4" s="185"/>
      <c r="I4" s="185"/>
      <c r="J4" s="185"/>
      <c r="K4" s="185" t="s">
        <v>148</v>
      </c>
      <c r="L4" s="185"/>
      <c r="M4" s="185"/>
      <c r="N4" s="185"/>
      <c r="O4" s="185"/>
      <c r="P4" s="185"/>
      <c r="Q4" s="185"/>
      <c r="R4" s="185"/>
      <c r="S4" s="185"/>
      <c r="T4" s="185" t="s">
        <v>189</v>
      </c>
      <c r="U4" s="185" t="s">
        <v>160</v>
      </c>
      <c r="V4" s="185" t="s">
        <v>31</v>
      </c>
      <c r="W4" s="185" t="s">
        <v>123</v>
      </c>
    </row>
    <row r="5" spans="1:23" ht="65.25" customHeight="1">
      <c r="A5" s="68" t="s">
        <v>101</v>
      </c>
      <c r="B5" s="68" t="s">
        <v>175</v>
      </c>
      <c r="C5" s="69" t="s">
        <v>171</v>
      </c>
      <c r="D5" s="185"/>
      <c r="E5" s="185"/>
      <c r="F5" s="185"/>
      <c r="G5" s="69" t="s">
        <v>52</v>
      </c>
      <c r="H5" s="69" t="s">
        <v>141</v>
      </c>
      <c r="I5" s="69" t="s">
        <v>30</v>
      </c>
      <c r="J5" s="69" t="s">
        <v>9</v>
      </c>
      <c r="K5" s="69" t="s">
        <v>52</v>
      </c>
      <c r="L5" s="69" t="s">
        <v>241</v>
      </c>
      <c r="M5" s="69" t="s">
        <v>62</v>
      </c>
      <c r="N5" s="68" t="s">
        <v>20</v>
      </c>
      <c r="O5" s="68" t="s">
        <v>38</v>
      </c>
      <c r="P5" s="69" t="s">
        <v>57</v>
      </c>
      <c r="Q5" s="69" t="s">
        <v>86</v>
      </c>
      <c r="R5" s="69" t="s">
        <v>7</v>
      </c>
      <c r="S5" s="69" t="s">
        <v>9</v>
      </c>
      <c r="T5" s="185"/>
      <c r="U5" s="185"/>
      <c r="V5" s="185"/>
      <c r="W5" s="185"/>
    </row>
    <row r="6" spans="1:24" ht="17.25" customHeight="1">
      <c r="A6" s="105" t="s">
        <v>161</v>
      </c>
      <c r="B6" s="104" t="s">
        <v>161</v>
      </c>
      <c r="C6" s="104" t="s">
        <v>161</v>
      </c>
      <c r="D6" s="104" t="s">
        <v>161</v>
      </c>
      <c r="E6" s="105" t="s">
        <v>161</v>
      </c>
      <c r="F6" s="104">
        <v>1</v>
      </c>
      <c r="G6" s="104">
        <v>2</v>
      </c>
      <c r="H6" s="105">
        <v>3</v>
      </c>
      <c r="I6" s="105">
        <v>4</v>
      </c>
      <c r="J6" s="105">
        <v>5</v>
      </c>
      <c r="K6" s="105">
        <v>6</v>
      </c>
      <c r="L6" s="105">
        <v>7</v>
      </c>
      <c r="M6" s="104">
        <v>8</v>
      </c>
      <c r="N6" s="104">
        <v>9</v>
      </c>
      <c r="O6" s="104">
        <v>10</v>
      </c>
      <c r="P6" s="105">
        <v>11</v>
      </c>
      <c r="Q6" s="105">
        <v>12</v>
      </c>
      <c r="R6" s="105">
        <v>13</v>
      </c>
      <c r="S6" s="105">
        <v>14</v>
      </c>
      <c r="T6" s="139">
        <v>15</v>
      </c>
      <c r="U6" s="139">
        <v>16</v>
      </c>
      <c r="V6" s="138">
        <v>17</v>
      </c>
      <c r="W6" s="138">
        <v>18</v>
      </c>
      <c r="X6" s="10"/>
    </row>
    <row r="7" spans="1:23" s="10" customFormat="1" ht="29.25" customHeight="1">
      <c r="A7" s="84"/>
      <c r="B7" s="86"/>
      <c r="C7" s="84"/>
      <c r="D7" s="86"/>
      <c r="E7" s="84"/>
      <c r="F7" s="106">
        <v>294.84</v>
      </c>
      <c r="G7" s="106">
        <v>279.99</v>
      </c>
      <c r="H7" s="106">
        <v>122.53</v>
      </c>
      <c r="I7" s="106">
        <v>101.28</v>
      </c>
      <c r="J7" s="106">
        <v>56.18</v>
      </c>
      <c r="K7" s="106">
        <v>14.85</v>
      </c>
      <c r="L7" s="106">
        <v>14.85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</row>
    <row r="8" spans="1:23" ht="29.25" customHeight="1">
      <c r="A8" s="84" t="s">
        <v>235</v>
      </c>
      <c r="B8" s="86" t="s">
        <v>65</v>
      </c>
      <c r="C8" s="84" t="s">
        <v>133</v>
      </c>
      <c r="D8" s="86" t="s">
        <v>92</v>
      </c>
      <c r="E8" s="84" t="s">
        <v>83</v>
      </c>
      <c r="F8" s="106">
        <v>294.84</v>
      </c>
      <c r="G8" s="106">
        <v>279.99</v>
      </c>
      <c r="H8" s="106">
        <v>122.53</v>
      </c>
      <c r="I8" s="106">
        <v>101.28</v>
      </c>
      <c r="J8" s="106">
        <v>56.18</v>
      </c>
      <c r="K8" s="106">
        <v>14.85</v>
      </c>
      <c r="L8" s="106">
        <v>14.85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</row>
    <row r="9" spans="3:23" ht="12.75" customHeight="1">
      <c r="C9" s="10"/>
      <c r="D9" s="10"/>
      <c r="E9" s="10"/>
      <c r="F9" s="10"/>
      <c r="H9" s="10"/>
      <c r="I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4:22" ht="12.75" customHeight="1">
      <c r="D10" s="10"/>
      <c r="E10" s="10"/>
      <c r="F10" s="10"/>
      <c r="H10" s="10"/>
      <c r="I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4:20" ht="12.75" customHeight="1">
      <c r="D11" s="10"/>
      <c r="E11" s="10"/>
      <c r="F11" s="10"/>
      <c r="H11" s="10"/>
      <c r="I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5:19" ht="12.75" customHeight="1">
      <c r="E12" s="10"/>
      <c r="F12" s="10"/>
      <c r="G12" s="10"/>
      <c r="H12" s="10"/>
      <c r="I12" s="10"/>
      <c r="K12" s="10"/>
      <c r="L12" s="10"/>
      <c r="M12" s="10"/>
      <c r="N12" s="10"/>
      <c r="P12" s="10"/>
      <c r="Q12" s="10"/>
      <c r="S12" s="10"/>
    </row>
    <row r="13" spans="5:10" ht="12.75" customHeight="1">
      <c r="E13" s="10"/>
      <c r="F13" s="10"/>
      <c r="G13" s="10"/>
      <c r="H13" s="10"/>
      <c r="J13" s="10"/>
    </row>
    <row r="14" spans="5:10" ht="12.75" customHeight="1">
      <c r="E14" s="10"/>
      <c r="F14" s="10"/>
      <c r="G14" s="10"/>
      <c r="J14" s="10"/>
    </row>
    <row r="15" spans="7:8" ht="12.75" customHeight="1">
      <c r="G15" s="10"/>
      <c r="H15" s="10"/>
    </row>
    <row r="16" spans="7:8" ht="12.75" customHeight="1">
      <c r="G16" s="10"/>
      <c r="H16" s="10"/>
    </row>
    <row r="17" ht="12.75" customHeight="1">
      <c r="H17" s="10"/>
    </row>
  </sheetData>
  <sheetProtection/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zoomScalePageLayoutView="0" workbookViewId="0" topLeftCell="A1">
      <selection activeCell="A2" sqref="A2:AC2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23" t="s">
        <v>131</v>
      </c>
    </row>
    <row r="2" spans="1:29" ht="27" customHeight="1">
      <c r="A2" s="184" t="s">
        <v>234</v>
      </c>
      <c r="B2" s="184"/>
      <c r="C2" s="184"/>
      <c r="D2" s="184"/>
      <c r="E2" s="184"/>
      <c r="F2" s="184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</row>
    <row r="3" spans="1:29" ht="16.5" customHeight="1">
      <c r="A3" s="182" t="s">
        <v>17</v>
      </c>
      <c r="B3" s="182"/>
      <c r="C3" s="182"/>
      <c r="D3" s="25" t="s">
        <v>83</v>
      </c>
      <c r="E3" s="24"/>
      <c r="AC3" s="18" t="s">
        <v>132</v>
      </c>
    </row>
    <row r="4" spans="1:29" ht="23.25" customHeight="1">
      <c r="A4" s="178" t="s">
        <v>124</v>
      </c>
      <c r="B4" s="178"/>
      <c r="C4" s="178"/>
      <c r="D4" s="207" t="s">
        <v>107</v>
      </c>
      <c r="E4" s="180" t="s">
        <v>185</v>
      </c>
      <c r="F4" s="180" t="s">
        <v>150</v>
      </c>
      <c r="G4" s="180" t="s">
        <v>41</v>
      </c>
      <c r="H4" s="180" t="s">
        <v>169</v>
      </c>
      <c r="I4" s="180" t="s">
        <v>64</v>
      </c>
      <c r="J4" s="178" t="s">
        <v>67</v>
      </c>
      <c r="K4" s="178" t="s">
        <v>103</v>
      </c>
      <c r="L4" s="206" t="s">
        <v>215</v>
      </c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</row>
    <row r="5" spans="1:29" ht="23.25" customHeight="1">
      <c r="A5" s="178"/>
      <c r="B5" s="178"/>
      <c r="C5" s="178"/>
      <c r="D5" s="207"/>
      <c r="E5" s="180"/>
      <c r="F5" s="180"/>
      <c r="G5" s="180"/>
      <c r="H5" s="180"/>
      <c r="I5" s="180"/>
      <c r="J5" s="180"/>
      <c r="K5" s="178"/>
      <c r="L5" s="178" t="s">
        <v>195</v>
      </c>
      <c r="M5" s="178" t="s">
        <v>29</v>
      </c>
      <c r="N5" s="178"/>
      <c r="O5" s="178"/>
      <c r="P5" s="178"/>
      <c r="Q5" s="178"/>
      <c r="R5" s="178"/>
      <c r="S5" s="178"/>
      <c r="T5" s="180"/>
      <c r="U5" s="180" t="s">
        <v>155</v>
      </c>
      <c r="V5" s="180" t="s">
        <v>135</v>
      </c>
      <c r="W5" s="180" t="s">
        <v>189</v>
      </c>
      <c r="X5" s="178" t="s">
        <v>152</v>
      </c>
      <c r="Y5" s="181" t="s">
        <v>27</v>
      </c>
      <c r="Z5" s="180"/>
      <c r="AA5" s="180" t="s">
        <v>55</v>
      </c>
      <c r="AB5" s="180" t="s">
        <v>42</v>
      </c>
      <c r="AC5" s="178" t="s">
        <v>32</v>
      </c>
    </row>
    <row r="6" spans="1:29" ht="39" customHeight="1">
      <c r="A6" s="178" t="s">
        <v>101</v>
      </c>
      <c r="B6" s="178" t="s">
        <v>175</v>
      </c>
      <c r="C6" s="178" t="s">
        <v>171</v>
      </c>
      <c r="D6" s="207"/>
      <c r="E6" s="180"/>
      <c r="F6" s="180"/>
      <c r="G6" s="180"/>
      <c r="H6" s="180"/>
      <c r="I6" s="180"/>
      <c r="J6" s="180"/>
      <c r="K6" s="178"/>
      <c r="L6" s="178"/>
      <c r="M6" s="178" t="s">
        <v>104</v>
      </c>
      <c r="N6" s="178" t="s">
        <v>222</v>
      </c>
      <c r="O6" s="178" t="s">
        <v>45</v>
      </c>
      <c r="P6" s="178"/>
      <c r="Q6" s="178"/>
      <c r="R6" s="178"/>
      <c r="S6" s="178"/>
      <c r="T6" s="180"/>
      <c r="U6" s="180"/>
      <c r="V6" s="180"/>
      <c r="W6" s="180"/>
      <c r="X6" s="178"/>
      <c r="Y6" s="181"/>
      <c r="Z6" s="180"/>
      <c r="AA6" s="180"/>
      <c r="AB6" s="180"/>
      <c r="AC6" s="178"/>
    </row>
    <row r="7" spans="1:29" ht="52.5" customHeight="1">
      <c r="A7" s="179"/>
      <c r="B7" s="179"/>
      <c r="C7" s="179"/>
      <c r="D7" s="207"/>
      <c r="E7" s="180"/>
      <c r="F7" s="180"/>
      <c r="G7" s="180"/>
      <c r="H7" s="180"/>
      <c r="I7" s="180"/>
      <c r="J7" s="180"/>
      <c r="K7" s="178"/>
      <c r="L7" s="178"/>
      <c r="M7" s="178"/>
      <c r="N7" s="178"/>
      <c r="O7" s="27" t="s">
        <v>35</v>
      </c>
      <c r="P7" s="27" t="s">
        <v>80</v>
      </c>
      <c r="Q7" s="27" t="s">
        <v>10</v>
      </c>
      <c r="R7" s="27" t="s">
        <v>187</v>
      </c>
      <c r="S7" s="21" t="s">
        <v>106</v>
      </c>
      <c r="T7" s="22" t="s">
        <v>152</v>
      </c>
      <c r="U7" s="180"/>
      <c r="V7" s="180"/>
      <c r="W7" s="180"/>
      <c r="X7" s="178"/>
      <c r="Y7" s="31" t="s">
        <v>206</v>
      </c>
      <c r="Z7" s="32" t="s">
        <v>99</v>
      </c>
      <c r="AA7" s="180"/>
      <c r="AB7" s="180"/>
      <c r="AC7" s="179"/>
    </row>
    <row r="8" spans="1:31" ht="19.5" customHeight="1">
      <c r="A8" s="6" t="s">
        <v>161</v>
      </c>
      <c r="B8" s="6" t="s">
        <v>161</v>
      </c>
      <c r="C8" s="6" t="s">
        <v>161</v>
      </c>
      <c r="D8" s="27" t="s">
        <v>161</v>
      </c>
      <c r="E8" s="29" t="s">
        <v>161</v>
      </c>
      <c r="F8" s="29" t="s">
        <v>161</v>
      </c>
      <c r="G8" s="29" t="s">
        <v>161</v>
      </c>
      <c r="H8" s="29" t="s">
        <v>161</v>
      </c>
      <c r="I8" s="33" t="s">
        <v>161</v>
      </c>
      <c r="J8" s="20" t="s">
        <v>161</v>
      </c>
      <c r="K8" s="26">
        <v>1</v>
      </c>
      <c r="L8" s="27">
        <v>2</v>
      </c>
      <c r="M8" s="26">
        <v>3</v>
      </c>
      <c r="N8" s="26">
        <v>4</v>
      </c>
      <c r="O8" s="26">
        <v>5</v>
      </c>
      <c r="P8" s="26">
        <v>6</v>
      </c>
      <c r="Q8" s="26">
        <v>7</v>
      </c>
      <c r="R8" s="26">
        <v>8</v>
      </c>
      <c r="S8" s="29">
        <v>9</v>
      </c>
      <c r="T8" s="29">
        <v>10</v>
      </c>
      <c r="U8" s="29">
        <v>11</v>
      </c>
      <c r="V8" s="29">
        <v>12</v>
      </c>
      <c r="W8" s="26">
        <v>13</v>
      </c>
      <c r="X8" s="26">
        <v>14</v>
      </c>
      <c r="Y8" s="29">
        <v>15</v>
      </c>
      <c r="Z8" s="29">
        <v>16</v>
      </c>
      <c r="AA8" s="33">
        <v>17</v>
      </c>
      <c r="AB8" s="34">
        <v>18</v>
      </c>
      <c r="AC8" s="30">
        <v>19</v>
      </c>
      <c r="AD8" s="24"/>
      <c r="AE8" s="24"/>
    </row>
    <row r="9" spans="1:30" s="24" customFormat="1" ht="23.25" customHeight="1">
      <c r="A9" s="38" t="s">
        <v>134</v>
      </c>
      <c r="B9" s="42"/>
      <c r="C9" s="40"/>
      <c r="D9" s="41" t="s">
        <v>92</v>
      </c>
      <c r="E9" s="38" t="s">
        <v>83</v>
      </c>
      <c r="F9" s="38" t="s">
        <v>198</v>
      </c>
      <c r="G9" s="38"/>
      <c r="H9" s="38" t="s">
        <v>90</v>
      </c>
      <c r="I9" s="45">
        <v>1</v>
      </c>
      <c r="J9" s="38" t="s">
        <v>129</v>
      </c>
      <c r="K9" s="39">
        <v>13</v>
      </c>
      <c r="L9" s="43">
        <v>13</v>
      </c>
      <c r="M9" s="36">
        <v>13</v>
      </c>
      <c r="N9" s="43">
        <v>13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37">
        <v>0</v>
      </c>
      <c r="Z9" s="35">
        <v>0</v>
      </c>
      <c r="AA9" s="43">
        <v>0</v>
      </c>
      <c r="AB9" s="37">
        <v>0</v>
      </c>
      <c r="AC9" s="44">
        <v>0</v>
      </c>
      <c r="AD9" s="28"/>
    </row>
    <row r="10" spans="1:31" ht="23.25" customHeight="1">
      <c r="A10" s="38" t="s">
        <v>134</v>
      </c>
      <c r="B10" s="42"/>
      <c r="C10" s="40"/>
      <c r="D10" s="41" t="s">
        <v>92</v>
      </c>
      <c r="E10" s="38" t="s">
        <v>83</v>
      </c>
      <c r="F10" s="38" t="s">
        <v>120</v>
      </c>
      <c r="G10" s="38"/>
      <c r="H10" s="38" t="s">
        <v>90</v>
      </c>
      <c r="I10" s="45">
        <v>1</v>
      </c>
      <c r="J10" s="38" t="s">
        <v>129</v>
      </c>
      <c r="K10" s="39">
        <v>1.9</v>
      </c>
      <c r="L10" s="43">
        <v>1.9</v>
      </c>
      <c r="M10" s="36">
        <v>1.9</v>
      </c>
      <c r="N10" s="43">
        <v>1.9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37">
        <v>0</v>
      </c>
      <c r="Z10" s="35">
        <v>0</v>
      </c>
      <c r="AA10" s="43">
        <v>0</v>
      </c>
      <c r="AB10" s="37">
        <v>0</v>
      </c>
      <c r="AC10" s="44">
        <v>0</v>
      </c>
      <c r="AD10" s="24"/>
      <c r="AE10" s="24"/>
    </row>
    <row r="11" spans="1:31" ht="23.25" customHeight="1">
      <c r="A11" s="38" t="s">
        <v>134</v>
      </c>
      <c r="B11" s="42"/>
      <c r="C11" s="40"/>
      <c r="D11" s="41" t="s">
        <v>92</v>
      </c>
      <c r="E11" s="38" t="s">
        <v>83</v>
      </c>
      <c r="F11" s="38" t="s">
        <v>1</v>
      </c>
      <c r="G11" s="38"/>
      <c r="H11" s="38" t="s">
        <v>90</v>
      </c>
      <c r="I11" s="45">
        <v>11</v>
      </c>
      <c r="J11" s="38" t="s">
        <v>8</v>
      </c>
      <c r="K11" s="39">
        <v>7.2</v>
      </c>
      <c r="L11" s="43">
        <v>7.2</v>
      </c>
      <c r="M11" s="36">
        <v>7.2</v>
      </c>
      <c r="N11" s="43">
        <v>7.2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37">
        <v>0</v>
      </c>
      <c r="Z11" s="35">
        <v>0</v>
      </c>
      <c r="AA11" s="43">
        <v>0</v>
      </c>
      <c r="AB11" s="37">
        <v>0</v>
      </c>
      <c r="AC11" s="44">
        <v>0</v>
      </c>
      <c r="AD11" s="24"/>
      <c r="AE11" s="24"/>
    </row>
    <row r="12" spans="1:31" ht="23.25" customHeight="1">
      <c r="A12" s="38" t="s">
        <v>134</v>
      </c>
      <c r="B12" s="42"/>
      <c r="C12" s="40"/>
      <c r="D12" s="41" t="s">
        <v>92</v>
      </c>
      <c r="E12" s="38" t="s">
        <v>83</v>
      </c>
      <c r="F12" s="38" t="s">
        <v>96</v>
      </c>
      <c r="G12" s="38"/>
      <c r="H12" s="38" t="s">
        <v>90</v>
      </c>
      <c r="I12" s="45">
        <v>40</v>
      </c>
      <c r="J12" s="38" t="s">
        <v>8</v>
      </c>
      <c r="K12" s="39">
        <v>8.5</v>
      </c>
      <c r="L12" s="43">
        <v>8.5</v>
      </c>
      <c r="M12" s="36">
        <v>8.5</v>
      </c>
      <c r="N12" s="43">
        <v>8.5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37">
        <v>0</v>
      </c>
      <c r="Z12" s="35">
        <v>0</v>
      </c>
      <c r="AA12" s="43">
        <v>0</v>
      </c>
      <c r="AB12" s="37">
        <v>0</v>
      </c>
      <c r="AC12" s="44">
        <v>0</v>
      </c>
      <c r="AD12" s="24"/>
      <c r="AE12" s="24"/>
    </row>
    <row r="13" spans="1:31" ht="23.25" customHeight="1">
      <c r="A13" s="38" t="s">
        <v>3</v>
      </c>
      <c r="B13" s="42"/>
      <c r="C13" s="40"/>
      <c r="D13" s="41" t="s">
        <v>92</v>
      </c>
      <c r="E13" s="38" t="s">
        <v>83</v>
      </c>
      <c r="F13" s="38" t="s">
        <v>214</v>
      </c>
      <c r="G13" s="38" t="s">
        <v>139</v>
      </c>
      <c r="H13" s="38" t="s">
        <v>121</v>
      </c>
      <c r="I13" s="45">
        <v>480</v>
      </c>
      <c r="J13" s="38" t="s">
        <v>60</v>
      </c>
      <c r="K13" s="39">
        <v>7</v>
      </c>
      <c r="L13" s="43">
        <v>7</v>
      </c>
      <c r="M13" s="36">
        <v>7</v>
      </c>
      <c r="N13" s="43">
        <v>7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37">
        <v>0</v>
      </c>
      <c r="Z13" s="35">
        <v>0</v>
      </c>
      <c r="AA13" s="43">
        <v>0</v>
      </c>
      <c r="AB13" s="37">
        <v>0</v>
      </c>
      <c r="AC13" s="44">
        <v>0</v>
      </c>
      <c r="AD13" s="24"/>
      <c r="AE13" s="24"/>
    </row>
    <row r="14" spans="1:31" ht="23.25" customHeight="1">
      <c r="A14" s="38" t="s">
        <v>134</v>
      </c>
      <c r="B14" s="42"/>
      <c r="C14" s="40"/>
      <c r="D14" s="41" t="s">
        <v>92</v>
      </c>
      <c r="E14" s="38" t="s">
        <v>83</v>
      </c>
      <c r="F14" s="38" t="s">
        <v>219</v>
      </c>
      <c r="G14" s="38"/>
      <c r="H14" s="38" t="s">
        <v>90</v>
      </c>
      <c r="I14" s="45">
        <v>1</v>
      </c>
      <c r="J14" s="38" t="s">
        <v>59</v>
      </c>
      <c r="K14" s="39">
        <v>3.6</v>
      </c>
      <c r="L14" s="43">
        <v>3.6</v>
      </c>
      <c r="M14" s="36">
        <v>1.8</v>
      </c>
      <c r="N14" s="43">
        <v>1.8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1.8</v>
      </c>
      <c r="W14" s="43">
        <v>0</v>
      </c>
      <c r="X14" s="43">
        <v>0</v>
      </c>
      <c r="Y14" s="37">
        <v>0</v>
      </c>
      <c r="Z14" s="35">
        <v>0</v>
      </c>
      <c r="AA14" s="43">
        <v>0</v>
      </c>
      <c r="AB14" s="37">
        <v>0</v>
      </c>
      <c r="AC14" s="44">
        <v>0</v>
      </c>
      <c r="AE14" s="24"/>
    </row>
    <row r="15" spans="1:29" ht="23.25" customHeight="1">
      <c r="A15" s="38" t="s">
        <v>134</v>
      </c>
      <c r="B15" s="42"/>
      <c r="C15" s="40"/>
      <c r="D15" s="41" t="s">
        <v>92</v>
      </c>
      <c r="E15" s="38" t="s">
        <v>83</v>
      </c>
      <c r="F15" s="38" t="s">
        <v>110</v>
      </c>
      <c r="G15" s="38"/>
      <c r="H15" s="38" t="s">
        <v>90</v>
      </c>
      <c r="I15" s="45">
        <v>1</v>
      </c>
      <c r="J15" s="38" t="s">
        <v>129</v>
      </c>
      <c r="K15" s="39">
        <v>6.7</v>
      </c>
      <c r="L15" s="43">
        <v>6.7</v>
      </c>
      <c r="M15" s="36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6.7</v>
      </c>
      <c r="W15" s="43">
        <v>0</v>
      </c>
      <c r="X15" s="43">
        <v>0</v>
      </c>
      <c r="Y15" s="37">
        <v>0</v>
      </c>
      <c r="Z15" s="35">
        <v>0</v>
      </c>
      <c r="AA15" s="43">
        <v>0</v>
      </c>
      <c r="AB15" s="37">
        <v>0</v>
      </c>
      <c r="AC15" s="44">
        <v>0</v>
      </c>
    </row>
    <row r="16" spans="1:29" ht="23.25" customHeight="1">
      <c r="A16" s="38" t="s">
        <v>134</v>
      </c>
      <c r="B16" s="42"/>
      <c r="C16" s="40"/>
      <c r="D16" s="41" t="s">
        <v>92</v>
      </c>
      <c r="E16" s="38" t="s">
        <v>83</v>
      </c>
      <c r="F16" s="38" t="s">
        <v>120</v>
      </c>
      <c r="G16" s="38"/>
      <c r="H16" s="38" t="s">
        <v>90</v>
      </c>
      <c r="I16" s="45">
        <v>1</v>
      </c>
      <c r="J16" s="38" t="s">
        <v>129</v>
      </c>
      <c r="K16" s="39">
        <v>16.3</v>
      </c>
      <c r="L16" s="43">
        <v>16.3</v>
      </c>
      <c r="M16" s="36">
        <v>8</v>
      </c>
      <c r="N16" s="43">
        <v>8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8.3</v>
      </c>
      <c r="W16" s="43">
        <v>0</v>
      </c>
      <c r="X16" s="43">
        <v>0</v>
      </c>
      <c r="Y16" s="37">
        <v>0</v>
      </c>
      <c r="Z16" s="35">
        <v>0</v>
      </c>
      <c r="AA16" s="43">
        <v>0</v>
      </c>
      <c r="AB16" s="37">
        <v>0</v>
      </c>
      <c r="AC16" s="44">
        <v>0</v>
      </c>
    </row>
    <row r="17" spans="1:29" ht="23.25" customHeight="1">
      <c r="A17" s="38" t="s">
        <v>134</v>
      </c>
      <c r="B17" s="42"/>
      <c r="C17" s="40"/>
      <c r="D17" s="41" t="s">
        <v>92</v>
      </c>
      <c r="E17" s="38" t="s">
        <v>83</v>
      </c>
      <c r="F17" s="38" t="s">
        <v>147</v>
      </c>
      <c r="G17" s="38"/>
      <c r="H17" s="38" t="s">
        <v>90</v>
      </c>
      <c r="I17" s="45">
        <v>3</v>
      </c>
      <c r="J17" s="38" t="s">
        <v>54</v>
      </c>
      <c r="K17" s="39">
        <v>4.5</v>
      </c>
      <c r="L17" s="43">
        <v>4.5</v>
      </c>
      <c r="M17" s="36">
        <v>4.5</v>
      </c>
      <c r="N17" s="43">
        <v>4.5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37">
        <v>0</v>
      </c>
      <c r="Z17" s="35">
        <v>0</v>
      </c>
      <c r="AA17" s="43">
        <v>0</v>
      </c>
      <c r="AB17" s="37">
        <v>0</v>
      </c>
      <c r="AC17" s="44">
        <v>0</v>
      </c>
    </row>
    <row r="24" ht="12.75" customHeight="1">
      <c r="Z24" s="24"/>
    </row>
  </sheetData>
  <sheetProtection/>
  <mergeCells count="28">
    <mergeCell ref="W5:W7"/>
    <mergeCell ref="X5:X7"/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  <mergeCell ref="K4:K7"/>
    <mergeCell ref="U5:U7"/>
    <mergeCell ref="J4:J7"/>
    <mergeCell ref="L5:L7"/>
    <mergeCell ref="M6:M7"/>
    <mergeCell ref="N6:N7"/>
    <mergeCell ref="A2:AC2"/>
    <mergeCell ref="A4:C5"/>
    <mergeCell ref="A6:A7"/>
    <mergeCell ref="B6:B7"/>
    <mergeCell ref="C6:C7"/>
    <mergeCell ref="AA5:AA7"/>
    <mergeCell ref="AB5:AB7"/>
    <mergeCell ref="AC5:AC7"/>
    <mergeCell ref="V5:V7"/>
    <mergeCell ref="Y5:Z6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zoomScalePageLayoutView="0" workbookViewId="0" topLeftCell="A1">
      <selection activeCell="Q19" sqref="Q19"/>
    </sheetView>
  </sheetViews>
  <sheetFormatPr defaultColWidth="9.16015625" defaultRowHeight="12.75" customHeight="1"/>
  <cols>
    <col min="1" max="3" width="5.16015625" style="8" customWidth="1"/>
    <col min="4" max="4" width="11.33203125" style="8" customWidth="1"/>
    <col min="5" max="5" width="29" style="8" customWidth="1"/>
    <col min="6" max="7" width="9.16015625" style="8" customWidth="1"/>
    <col min="8" max="8" width="10.16015625" style="8" customWidth="1"/>
    <col min="9" max="13" width="9.16015625" style="8" customWidth="1"/>
    <col min="14" max="15" width="11.16015625" style="8" customWidth="1"/>
    <col min="16" max="16384" width="9.16015625" style="8" customWidth="1"/>
  </cols>
  <sheetData>
    <row r="1" ht="18.75" customHeight="1">
      <c r="O1" s="63" t="s">
        <v>39</v>
      </c>
    </row>
    <row r="2" spans="1:15" s="108" customFormat="1" ht="27.75" customHeight="1">
      <c r="A2" s="184" t="s">
        <v>184</v>
      </c>
      <c r="B2" s="184"/>
      <c r="C2" s="184"/>
      <c r="D2" s="184"/>
      <c r="E2" s="184"/>
      <c r="F2" s="184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1" customHeight="1">
      <c r="A3" s="208" t="s">
        <v>17</v>
      </c>
      <c r="B3" s="208"/>
      <c r="C3" s="208"/>
      <c r="D3" s="114" t="s">
        <v>83</v>
      </c>
      <c r="E3" s="115"/>
      <c r="F3" s="116"/>
      <c r="G3" s="116"/>
      <c r="H3" s="116"/>
      <c r="I3" s="116"/>
      <c r="J3" s="116"/>
      <c r="K3" s="116"/>
      <c r="L3" s="116"/>
      <c r="M3" s="116"/>
      <c r="N3" s="116"/>
      <c r="O3" s="117" t="s">
        <v>132</v>
      </c>
    </row>
    <row r="4" spans="1:15" ht="43.5" customHeight="1">
      <c r="A4" s="196" t="s">
        <v>124</v>
      </c>
      <c r="B4" s="196"/>
      <c r="C4" s="196"/>
      <c r="D4" s="185" t="s">
        <v>107</v>
      </c>
      <c r="E4" s="185" t="s">
        <v>191</v>
      </c>
      <c r="F4" s="185" t="s">
        <v>195</v>
      </c>
      <c r="G4" s="185" t="s">
        <v>125</v>
      </c>
      <c r="H4" s="185" t="s">
        <v>33</v>
      </c>
      <c r="I4" s="185" t="s">
        <v>226</v>
      </c>
      <c r="J4" s="185"/>
      <c r="K4" s="185"/>
      <c r="L4" s="185" t="s">
        <v>245</v>
      </c>
      <c r="M4" s="185"/>
      <c r="N4" s="188"/>
      <c r="O4" s="185"/>
    </row>
    <row r="5" spans="1:15" ht="62.25" customHeight="1">
      <c r="A5" s="67" t="s">
        <v>101</v>
      </c>
      <c r="B5" s="67" t="s">
        <v>175</v>
      </c>
      <c r="C5" s="67" t="s">
        <v>171</v>
      </c>
      <c r="D5" s="185"/>
      <c r="E5" s="185"/>
      <c r="F5" s="185"/>
      <c r="G5" s="185"/>
      <c r="H5" s="185"/>
      <c r="I5" s="69" t="s">
        <v>140</v>
      </c>
      <c r="J5" s="69" t="s">
        <v>117</v>
      </c>
      <c r="K5" s="69" t="s">
        <v>113</v>
      </c>
      <c r="L5" s="69" t="s">
        <v>140</v>
      </c>
      <c r="M5" s="118" t="s">
        <v>125</v>
      </c>
      <c r="N5" s="67" t="s">
        <v>230</v>
      </c>
      <c r="O5" s="119" t="s">
        <v>242</v>
      </c>
    </row>
    <row r="6" spans="1:15" ht="19.5" customHeight="1">
      <c r="A6" s="104" t="s">
        <v>161</v>
      </c>
      <c r="B6" s="105" t="s">
        <v>161</v>
      </c>
      <c r="C6" s="104" t="s">
        <v>161</v>
      </c>
      <c r="D6" s="104" t="s">
        <v>161</v>
      </c>
      <c r="E6" s="104" t="s">
        <v>161</v>
      </c>
      <c r="F6" s="104">
        <v>1</v>
      </c>
      <c r="G6" s="104">
        <v>2</v>
      </c>
      <c r="H6" s="105">
        <v>3</v>
      </c>
      <c r="I6" s="105">
        <v>4</v>
      </c>
      <c r="J6" s="105">
        <v>5</v>
      </c>
      <c r="K6" s="105">
        <v>6</v>
      </c>
      <c r="L6" s="105">
        <v>7</v>
      </c>
      <c r="M6" s="120">
        <v>8</v>
      </c>
      <c r="N6" s="71">
        <v>9</v>
      </c>
      <c r="O6" s="121">
        <v>10</v>
      </c>
    </row>
    <row r="7" spans="1:16" s="10" customFormat="1" ht="24.75" customHeight="1">
      <c r="A7" s="74"/>
      <c r="B7" s="74"/>
      <c r="C7" s="84"/>
      <c r="D7" s="85"/>
      <c r="E7" s="86"/>
      <c r="F7" s="122">
        <v>8.2</v>
      </c>
      <c r="G7" s="123">
        <v>4.7</v>
      </c>
      <c r="H7" s="124">
        <v>0</v>
      </c>
      <c r="I7" s="122">
        <v>3.5</v>
      </c>
      <c r="J7" s="123">
        <v>0</v>
      </c>
      <c r="K7" s="123">
        <v>3.5</v>
      </c>
      <c r="L7" s="124">
        <v>8.2</v>
      </c>
      <c r="M7" s="125">
        <v>4.7</v>
      </c>
      <c r="N7" s="122">
        <v>0</v>
      </c>
      <c r="O7" s="123">
        <v>3.5</v>
      </c>
      <c r="P7" s="126"/>
    </row>
    <row r="8" spans="1:17" ht="24.75" customHeight="1">
      <c r="A8" s="74" t="s">
        <v>235</v>
      </c>
      <c r="B8" s="74" t="s">
        <v>65</v>
      </c>
      <c r="C8" s="84" t="s">
        <v>133</v>
      </c>
      <c r="D8" s="85" t="s">
        <v>92</v>
      </c>
      <c r="E8" s="86" t="s">
        <v>83</v>
      </c>
      <c r="F8" s="122">
        <v>8.2</v>
      </c>
      <c r="G8" s="123">
        <v>4.698</v>
      </c>
      <c r="H8" s="124">
        <v>0</v>
      </c>
      <c r="I8" s="122">
        <v>3.5</v>
      </c>
      <c r="J8" s="123">
        <v>0</v>
      </c>
      <c r="K8" s="123">
        <v>3.5</v>
      </c>
      <c r="L8" s="124">
        <v>8.2</v>
      </c>
      <c r="M8" s="125">
        <v>4.7</v>
      </c>
      <c r="N8" s="122">
        <v>0</v>
      </c>
      <c r="O8" s="123">
        <v>3.5</v>
      </c>
      <c r="Q8" s="10"/>
    </row>
    <row r="9" spans="3:14" ht="12.75" customHeight="1">
      <c r="C9" s="10"/>
      <c r="D9" s="10"/>
      <c r="E9" s="10"/>
      <c r="F9" s="10"/>
      <c r="G9" s="10"/>
      <c r="H9" s="10"/>
      <c r="I9" s="10"/>
      <c r="J9" s="10"/>
      <c r="K9" s="10"/>
      <c r="N9" s="10"/>
    </row>
    <row r="10" spans="3:14" ht="12.75" customHeight="1">
      <c r="C10" s="10"/>
      <c r="E10" s="10"/>
      <c r="F10" s="10"/>
      <c r="G10" s="10"/>
      <c r="H10" s="10"/>
      <c r="J10" s="10"/>
      <c r="N10" s="10"/>
    </row>
    <row r="11" spans="1:14" ht="12.75" customHeight="1">
      <c r="A11" s="10"/>
      <c r="E11" s="10"/>
      <c r="G11" s="10"/>
      <c r="H11" s="10"/>
      <c r="N11" s="10"/>
    </row>
    <row r="12" spans="5:8" ht="12.75" customHeight="1">
      <c r="E12" s="10"/>
      <c r="G12" s="10"/>
      <c r="H12" s="10"/>
    </row>
    <row r="13" spans="5:8" ht="12.75" customHeight="1">
      <c r="E13" s="10"/>
      <c r="F13" s="10"/>
      <c r="H13" s="10"/>
    </row>
    <row r="14" spans="6:7" ht="12.75" customHeight="1">
      <c r="F14" s="10"/>
      <c r="G14" s="10"/>
    </row>
    <row r="15" ht="12.75" customHeight="1">
      <c r="G15" s="10"/>
    </row>
    <row r="16" ht="12.75" customHeight="1">
      <c r="H16" s="10"/>
    </row>
    <row r="17" ht="12.75" customHeight="1">
      <c r="K17" s="10"/>
    </row>
  </sheetData>
  <sheetProtection/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PageLayoutView="0" workbookViewId="0" topLeftCell="A1">
      <selection activeCell="A2" sqref="A2:AB2"/>
    </sheetView>
  </sheetViews>
  <sheetFormatPr defaultColWidth="9.16015625" defaultRowHeight="11.25"/>
  <cols>
    <col min="1" max="1" width="42.16015625" style="8" customWidth="1"/>
    <col min="2" max="2" width="14.83203125" style="8" customWidth="1"/>
    <col min="3" max="3" width="35" style="8" customWidth="1"/>
    <col min="4" max="4" width="15.5" style="8" customWidth="1"/>
    <col min="5" max="5" width="39.66015625" style="8" customWidth="1"/>
    <col min="6" max="6" width="15.5" style="8" customWidth="1"/>
    <col min="7" max="16384" width="9.16015625" style="8" customWidth="1"/>
  </cols>
  <sheetData>
    <row r="1" spans="1:6" ht="12" customHeight="1">
      <c r="A1" s="46" t="s">
        <v>167</v>
      </c>
      <c r="B1" s="46"/>
      <c r="C1" s="46"/>
      <c r="D1" s="46"/>
      <c r="E1" s="46"/>
      <c r="F1" s="47" t="s">
        <v>2</v>
      </c>
    </row>
    <row r="2" spans="1:6" ht="21.75" customHeight="1">
      <c r="A2" s="184" t="s">
        <v>223</v>
      </c>
      <c r="B2" s="184"/>
      <c r="C2" s="184"/>
      <c r="D2" s="184"/>
      <c r="E2" s="184"/>
      <c r="F2" s="184"/>
    </row>
    <row r="3" spans="1:12" s="13" customFormat="1" ht="14.25" customHeight="1">
      <c r="A3" s="46" t="s">
        <v>249</v>
      </c>
      <c r="B3" s="48"/>
      <c r="C3" s="46"/>
      <c r="D3" s="46"/>
      <c r="E3" s="46"/>
      <c r="F3" s="47" t="s">
        <v>225</v>
      </c>
      <c r="G3" s="12"/>
      <c r="H3" s="12"/>
      <c r="I3" s="12"/>
      <c r="J3" s="12"/>
      <c r="K3" s="12"/>
      <c r="L3" s="12"/>
    </row>
    <row r="4" spans="1:12" s="15" customFormat="1" ht="14.25" customHeight="1">
      <c r="A4" s="49" t="s">
        <v>203</v>
      </c>
      <c r="B4" s="49"/>
      <c r="C4" s="49" t="s">
        <v>79</v>
      </c>
      <c r="D4" s="50"/>
      <c r="E4" s="49"/>
      <c r="F4" s="49"/>
      <c r="G4" s="14"/>
      <c r="H4" s="14"/>
      <c r="I4" s="14"/>
      <c r="J4" s="14"/>
      <c r="K4" s="14"/>
      <c r="L4" s="14"/>
    </row>
    <row r="5" spans="1:12" s="15" customFormat="1" ht="14.25" customHeight="1">
      <c r="A5" s="61" t="s">
        <v>11</v>
      </c>
      <c r="B5" s="61" t="s">
        <v>28</v>
      </c>
      <c r="C5" s="51" t="s">
        <v>53</v>
      </c>
      <c r="D5" s="61" t="s">
        <v>28</v>
      </c>
      <c r="E5" s="51" t="s">
        <v>11</v>
      </c>
      <c r="F5" s="61" t="s">
        <v>28</v>
      </c>
      <c r="G5" s="14"/>
      <c r="H5" s="14"/>
      <c r="I5" s="14"/>
      <c r="J5" s="14"/>
      <c r="K5" s="14"/>
      <c r="L5" s="14"/>
    </row>
    <row r="6" spans="1:7" s="13" customFormat="1" ht="14.25" customHeight="1">
      <c r="A6" s="57" t="s">
        <v>24</v>
      </c>
      <c r="B6" s="52">
        <v>294.84</v>
      </c>
      <c r="C6" s="55" t="s">
        <v>116</v>
      </c>
      <c r="D6" s="53">
        <v>349.88</v>
      </c>
      <c r="E6" s="55" t="s">
        <v>227</v>
      </c>
      <c r="F6" s="53">
        <v>300.67</v>
      </c>
      <c r="G6" s="16"/>
    </row>
    <row r="7" spans="1:8" s="13" customFormat="1" ht="14.25" customHeight="1">
      <c r="A7" s="55" t="s">
        <v>247</v>
      </c>
      <c r="B7" s="53">
        <v>294.84</v>
      </c>
      <c r="C7" s="55" t="s">
        <v>159</v>
      </c>
      <c r="D7" s="53">
        <v>0</v>
      </c>
      <c r="E7" s="55" t="s">
        <v>232</v>
      </c>
      <c r="F7" s="53">
        <v>143.21</v>
      </c>
      <c r="G7" s="16"/>
      <c r="H7" s="17"/>
    </row>
    <row r="8" spans="1:7" s="13" customFormat="1" ht="14.25" customHeight="1">
      <c r="A8" s="55" t="s">
        <v>248</v>
      </c>
      <c r="B8" s="53">
        <v>0</v>
      </c>
      <c r="C8" s="55" t="s">
        <v>44</v>
      </c>
      <c r="D8" s="53">
        <v>0</v>
      </c>
      <c r="E8" s="55" t="s">
        <v>0</v>
      </c>
      <c r="F8" s="53">
        <v>101.28</v>
      </c>
      <c r="G8" s="16"/>
    </row>
    <row r="9" spans="1:9" s="13" customFormat="1" ht="14.25" customHeight="1">
      <c r="A9" s="55" t="s">
        <v>208</v>
      </c>
      <c r="B9" s="53">
        <v>0</v>
      </c>
      <c r="C9" s="55" t="s">
        <v>239</v>
      </c>
      <c r="D9" s="53">
        <v>0</v>
      </c>
      <c r="E9" s="55" t="s">
        <v>109</v>
      </c>
      <c r="F9" s="53">
        <v>56.18</v>
      </c>
      <c r="G9" s="16"/>
      <c r="H9" s="17"/>
      <c r="I9" s="17"/>
    </row>
    <row r="10" spans="1:9" s="13" customFormat="1" ht="14.25" customHeight="1">
      <c r="A10" s="55" t="s">
        <v>50</v>
      </c>
      <c r="B10" s="53">
        <v>0</v>
      </c>
      <c r="C10" s="55" t="s">
        <v>130</v>
      </c>
      <c r="D10" s="53">
        <v>0</v>
      </c>
      <c r="E10" s="55" t="s">
        <v>217</v>
      </c>
      <c r="F10" s="53">
        <v>42.51</v>
      </c>
      <c r="G10" s="16"/>
      <c r="H10" s="17"/>
      <c r="I10" s="17"/>
    </row>
    <row r="11" spans="1:8" s="13" customFormat="1" ht="14.25" customHeight="1">
      <c r="A11" s="55" t="s">
        <v>231</v>
      </c>
      <c r="B11" s="53">
        <v>0</v>
      </c>
      <c r="C11" s="55" t="s">
        <v>183</v>
      </c>
      <c r="D11" s="53">
        <v>0</v>
      </c>
      <c r="E11" s="55" t="s">
        <v>158</v>
      </c>
      <c r="F11" s="53">
        <v>40.15</v>
      </c>
      <c r="G11" s="16"/>
      <c r="H11" s="17"/>
    </row>
    <row r="12" spans="1:8" s="13" customFormat="1" ht="14.25" customHeight="1">
      <c r="A12" s="55" t="s">
        <v>182</v>
      </c>
      <c r="B12" s="53">
        <v>0</v>
      </c>
      <c r="C12" s="55" t="s">
        <v>204</v>
      </c>
      <c r="D12" s="53">
        <v>0</v>
      </c>
      <c r="E12" s="55" t="s">
        <v>95</v>
      </c>
      <c r="F12" s="53">
        <v>0</v>
      </c>
      <c r="G12" s="16"/>
      <c r="H12" s="16"/>
    </row>
    <row r="13" spans="1:10" s="13" customFormat="1" ht="14.25" customHeight="1">
      <c r="A13" s="55" t="s">
        <v>190</v>
      </c>
      <c r="B13" s="53">
        <v>0</v>
      </c>
      <c r="C13" s="55" t="s">
        <v>94</v>
      </c>
      <c r="D13" s="53">
        <v>0</v>
      </c>
      <c r="E13" s="55" t="s">
        <v>105</v>
      </c>
      <c r="F13" s="53">
        <v>0</v>
      </c>
      <c r="G13" s="16"/>
      <c r="H13" s="16"/>
      <c r="J13" s="17"/>
    </row>
    <row r="14" spans="1:8" s="13" customFormat="1" ht="14.25" customHeight="1">
      <c r="A14" s="55" t="s">
        <v>108</v>
      </c>
      <c r="B14" s="52">
        <v>0</v>
      </c>
      <c r="C14" s="55" t="s">
        <v>91</v>
      </c>
      <c r="D14" s="53">
        <v>0</v>
      </c>
      <c r="E14" s="55" t="s">
        <v>145</v>
      </c>
      <c r="F14" s="53">
        <v>0</v>
      </c>
      <c r="G14" s="16"/>
      <c r="H14" s="17"/>
    </row>
    <row r="15" spans="1:9" s="13" customFormat="1" ht="14.25" customHeight="1">
      <c r="A15" s="55" t="s">
        <v>157</v>
      </c>
      <c r="B15" s="52">
        <v>0</v>
      </c>
      <c r="C15" s="55" t="s">
        <v>163</v>
      </c>
      <c r="D15" s="53">
        <v>0</v>
      </c>
      <c r="E15" s="55" t="s">
        <v>74</v>
      </c>
      <c r="F15" s="53">
        <v>0</v>
      </c>
      <c r="G15" s="16"/>
      <c r="I15" s="17"/>
    </row>
    <row r="16" spans="1:10" s="13" customFormat="1" ht="14.25" customHeight="1">
      <c r="A16" s="55" t="s">
        <v>119</v>
      </c>
      <c r="B16" s="52">
        <v>55.04</v>
      </c>
      <c r="C16" s="55" t="s">
        <v>210</v>
      </c>
      <c r="D16" s="53">
        <v>0</v>
      </c>
      <c r="E16" s="55" t="s">
        <v>34</v>
      </c>
      <c r="F16" s="53">
        <v>0</v>
      </c>
      <c r="G16" s="16"/>
      <c r="I16" s="17"/>
      <c r="J16" s="17"/>
    </row>
    <row r="17" spans="1:12" s="13" customFormat="1" ht="14.25" customHeight="1">
      <c r="A17" s="55" t="s">
        <v>221</v>
      </c>
      <c r="B17" s="52">
        <v>0</v>
      </c>
      <c r="C17" s="58" t="s">
        <v>233</v>
      </c>
      <c r="D17" s="53">
        <v>0</v>
      </c>
      <c r="E17" s="55" t="s">
        <v>236</v>
      </c>
      <c r="F17" s="53">
        <v>2.36</v>
      </c>
      <c r="G17" s="16"/>
      <c r="L17" s="16"/>
    </row>
    <row r="18" spans="1:8" s="13" customFormat="1" ht="14.25" customHeight="1">
      <c r="A18" s="55" t="s">
        <v>156</v>
      </c>
      <c r="B18" s="52">
        <v>0</v>
      </c>
      <c r="C18" s="58" t="s">
        <v>49</v>
      </c>
      <c r="D18" s="53">
        <v>0</v>
      </c>
      <c r="E18" s="55" t="s">
        <v>102</v>
      </c>
      <c r="F18" s="53">
        <v>0</v>
      </c>
      <c r="G18" s="16"/>
      <c r="H18" s="17"/>
    </row>
    <row r="19" spans="1:9" s="13" customFormat="1" ht="14.25" customHeight="1">
      <c r="A19" s="55" t="s">
        <v>126</v>
      </c>
      <c r="B19" s="52">
        <v>0</v>
      </c>
      <c r="C19" s="58" t="s">
        <v>5</v>
      </c>
      <c r="D19" s="53">
        <v>0</v>
      </c>
      <c r="E19" s="55" t="s">
        <v>89</v>
      </c>
      <c r="F19" s="53">
        <v>0</v>
      </c>
      <c r="G19" s="16"/>
      <c r="I19" s="17"/>
    </row>
    <row r="20" spans="1:9" s="13" customFormat="1" ht="14.25" customHeight="1">
      <c r="A20" s="55" t="s">
        <v>166</v>
      </c>
      <c r="B20" s="52">
        <v>0</v>
      </c>
      <c r="C20" s="54" t="s">
        <v>58</v>
      </c>
      <c r="D20" s="53">
        <v>0</v>
      </c>
      <c r="E20" s="55" t="s">
        <v>19</v>
      </c>
      <c r="F20" s="53">
        <v>0</v>
      </c>
      <c r="G20" s="17"/>
      <c r="H20" s="17"/>
      <c r="I20" s="17"/>
    </row>
    <row r="21" spans="1:8" s="13" customFormat="1" ht="14.25" customHeight="1">
      <c r="A21" s="55" t="s">
        <v>240</v>
      </c>
      <c r="B21" s="52">
        <v>0</v>
      </c>
      <c r="C21" s="58" t="s">
        <v>75</v>
      </c>
      <c r="D21" s="53">
        <v>0</v>
      </c>
      <c r="E21" s="55" t="s">
        <v>14</v>
      </c>
      <c r="F21" s="53">
        <v>0</v>
      </c>
      <c r="G21" s="17"/>
      <c r="H21" s="17"/>
    </row>
    <row r="22" spans="1:6" s="13" customFormat="1" ht="14.25" customHeight="1">
      <c r="A22" s="55" t="s">
        <v>72</v>
      </c>
      <c r="B22" s="52">
        <v>0</v>
      </c>
      <c r="C22" s="58" t="s">
        <v>151</v>
      </c>
      <c r="D22" s="53">
        <v>0</v>
      </c>
      <c r="E22" s="55" t="s">
        <v>26</v>
      </c>
      <c r="F22" s="53">
        <v>6.7</v>
      </c>
    </row>
    <row r="23" spans="1:9" s="13" customFormat="1" ht="14.25" customHeight="1">
      <c r="A23" s="55" t="s">
        <v>192</v>
      </c>
      <c r="B23" s="52">
        <v>0</v>
      </c>
      <c r="C23" s="58" t="s">
        <v>209</v>
      </c>
      <c r="D23" s="53">
        <v>0</v>
      </c>
      <c r="E23" s="59"/>
      <c r="F23" s="52"/>
      <c r="I23" s="17"/>
    </row>
    <row r="24" spans="1:8" s="13" customFormat="1" ht="14.25" customHeight="1">
      <c r="A24" s="54"/>
      <c r="B24" s="52"/>
      <c r="C24" s="58" t="s">
        <v>77</v>
      </c>
      <c r="D24" s="53">
        <v>0</v>
      </c>
      <c r="E24" s="55"/>
      <c r="F24" s="52"/>
      <c r="H24" s="17"/>
    </row>
    <row r="25" spans="1:8" s="13" customFormat="1" ht="14.25" customHeight="1">
      <c r="A25" s="51"/>
      <c r="B25" s="52"/>
      <c r="C25" s="58" t="s">
        <v>63</v>
      </c>
      <c r="D25" s="53">
        <v>0</v>
      </c>
      <c r="E25" s="51"/>
      <c r="F25" s="52"/>
      <c r="H25" s="17"/>
    </row>
    <row r="26" spans="1:8" s="13" customFormat="1" ht="14.25" customHeight="1">
      <c r="A26" s="51"/>
      <c r="B26" s="52"/>
      <c r="C26" s="58" t="s">
        <v>197</v>
      </c>
      <c r="D26" s="53">
        <v>0</v>
      </c>
      <c r="E26" s="51"/>
      <c r="F26" s="52"/>
      <c r="H26" s="17"/>
    </row>
    <row r="27" spans="1:8" s="13" customFormat="1" ht="14.25" customHeight="1">
      <c r="A27" s="51" t="s">
        <v>43</v>
      </c>
      <c r="B27" s="52">
        <f>SUM(B23,B22,B19,B18,B17,B16,B15,B8,B7)</f>
        <v>349.88</v>
      </c>
      <c r="C27" s="51" t="s">
        <v>211</v>
      </c>
      <c r="D27" s="52">
        <f>SUM(D6:D26)</f>
        <v>349.88</v>
      </c>
      <c r="E27" s="51" t="s">
        <v>211</v>
      </c>
      <c r="F27" s="52">
        <f>SUM(F19:F22,F10,F6)</f>
        <v>349.88</v>
      </c>
      <c r="G27" s="16"/>
      <c r="H27" s="16"/>
    </row>
    <row r="28" spans="1:7" s="13" customFormat="1" ht="14.25" customHeight="1">
      <c r="A28" s="55" t="s">
        <v>186</v>
      </c>
      <c r="B28" s="52">
        <f>B29+B30+B31</f>
        <v>0</v>
      </c>
      <c r="C28" s="55" t="s">
        <v>81</v>
      </c>
      <c r="D28" s="52">
        <f>B32-D27</f>
        <v>0</v>
      </c>
      <c r="E28" s="55" t="s">
        <v>100</v>
      </c>
      <c r="F28" s="52">
        <f>D28</f>
        <v>0</v>
      </c>
      <c r="G28" s="16"/>
    </row>
    <row r="29" spans="1:7" s="19" customFormat="1" ht="14.25" customHeight="1">
      <c r="A29" s="55" t="s">
        <v>218</v>
      </c>
      <c r="B29" s="52">
        <v>0</v>
      </c>
      <c r="C29" s="55"/>
      <c r="D29" s="52"/>
      <c r="E29" s="55"/>
      <c r="F29" s="52"/>
      <c r="G29" s="16"/>
    </row>
    <row r="30" spans="1:7" s="19" customFormat="1" ht="14.25" customHeight="1">
      <c r="A30" s="55" t="s">
        <v>178</v>
      </c>
      <c r="B30" s="52">
        <v>0</v>
      </c>
      <c r="C30" s="55"/>
      <c r="D30" s="52"/>
      <c r="E30" s="55"/>
      <c r="F30" s="52"/>
      <c r="G30" s="16"/>
    </row>
    <row r="31" spans="1:7" s="19" customFormat="1" ht="14.25" customHeight="1">
      <c r="A31" s="60" t="s">
        <v>40</v>
      </c>
      <c r="B31" s="53">
        <v>0</v>
      </c>
      <c r="C31" s="55"/>
      <c r="D31" s="52"/>
      <c r="E31" s="56"/>
      <c r="F31" s="52"/>
      <c r="G31" s="16"/>
    </row>
    <row r="32" spans="1:7" s="13" customFormat="1" ht="14.25" customHeight="1">
      <c r="A32" s="51" t="s">
        <v>246</v>
      </c>
      <c r="B32" s="52">
        <f>B27+B28</f>
        <v>349.88</v>
      </c>
      <c r="C32" s="51" t="s">
        <v>48</v>
      </c>
      <c r="D32" s="52">
        <f>D27+D28</f>
        <v>349.88</v>
      </c>
      <c r="E32" s="51" t="s">
        <v>48</v>
      </c>
      <c r="F32" s="52">
        <f>F27+F28</f>
        <v>349.88</v>
      </c>
      <c r="G32" s="17"/>
    </row>
    <row r="33" spans="1:3" ht="19.5" customHeight="1">
      <c r="A33" s="11"/>
      <c r="B33" s="9"/>
      <c r="C33" s="10"/>
    </row>
    <row r="34" spans="1:5" ht="19.5" customHeight="1">
      <c r="A34" s="11"/>
      <c r="B34" s="9"/>
      <c r="D34" s="10"/>
      <c r="E34" s="10"/>
    </row>
    <row r="35" ht="19.5" customHeight="1">
      <c r="A35" s="11"/>
    </row>
  </sheetData>
  <sheetProtection/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A1">
      <selection activeCell="A2" sqref="A2:AB2"/>
    </sheetView>
  </sheetViews>
  <sheetFormatPr defaultColWidth="9.16015625" defaultRowHeight="12.75" customHeight="1"/>
  <cols>
    <col min="1" max="1" width="7.66015625" style="0" customWidth="1"/>
    <col min="2" max="2" width="14.83203125" style="0" customWidth="1"/>
    <col min="3" max="21" width="7.66015625" style="0" customWidth="1"/>
  </cols>
  <sheetData>
    <row r="1" spans="1:21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2"/>
      <c r="O1" s="8"/>
      <c r="P1" s="8"/>
      <c r="Q1" s="8"/>
      <c r="R1" s="8"/>
      <c r="S1" s="8"/>
      <c r="T1" s="8"/>
      <c r="U1" s="63" t="s">
        <v>229</v>
      </c>
    </row>
    <row r="2" spans="1:21" ht="24.75" customHeight="1">
      <c r="A2" s="184" t="s">
        <v>21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ht="18.75" customHeight="1">
      <c r="A3" s="64" t="s">
        <v>249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 t="s">
        <v>132</v>
      </c>
    </row>
    <row r="4" spans="1:21" ht="26.25" customHeight="1">
      <c r="A4" s="185" t="s">
        <v>257</v>
      </c>
      <c r="B4" s="187" t="s">
        <v>185</v>
      </c>
      <c r="C4" s="186" t="s">
        <v>195</v>
      </c>
      <c r="D4" s="185" t="s">
        <v>29</v>
      </c>
      <c r="E4" s="185"/>
      <c r="F4" s="185"/>
      <c r="G4" s="185"/>
      <c r="H4" s="185"/>
      <c r="I4" s="185"/>
      <c r="J4" s="185"/>
      <c r="K4" s="185"/>
      <c r="L4" s="185"/>
      <c r="M4" s="185" t="s">
        <v>155</v>
      </c>
      <c r="N4" s="185" t="s">
        <v>70</v>
      </c>
      <c r="O4" s="185" t="s">
        <v>87</v>
      </c>
      <c r="P4" s="185" t="s">
        <v>251</v>
      </c>
      <c r="Q4" s="185" t="s">
        <v>27</v>
      </c>
      <c r="R4" s="185"/>
      <c r="S4" s="185" t="s">
        <v>255</v>
      </c>
      <c r="T4" s="185" t="s">
        <v>252</v>
      </c>
      <c r="U4" s="185" t="s">
        <v>253</v>
      </c>
    </row>
    <row r="5" spans="1:21" ht="28.5" customHeight="1">
      <c r="A5" s="185"/>
      <c r="B5" s="187"/>
      <c r="C5" s="186"/>
      <c r="D5" s="185" t="s">
        <v>256</v>
      </c>
      <c r="E5" s="185" t="s">
        <v>250</v>
      </c>
      <c r="F5" s="185" t="s">
        <v>243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 t="s">
        <v>254</v>
      </c>
      <c r="R5" s="185" t="s">
        <v>258</v>
      </c>
      <c r="S5" s="185"/>
      <c r="T5" s="185"/>
      <c r="U5" s="185"/>
    </row>
    <row r="6" spans="1:21" ht="65.25" customHeight="1">
      <c r="A6" s="185"/>
      <c r="B6" s="187"/>
      <c r="C6" s="186"/>
      <c r="D6" s="185"/>
      <c r="E6" s="185"/>
      <c r="F6" s="68" t="s">
        <v>52</v>
      </c>
      <c r="G6" s="68" t="s">
        <v>259</v>
      </c>
      <c r="H6" s="69" t="s">
        <v>80</v>
      </c>
      <c r="I6" s="69" t="s">
        <v>260</v>
      </c>
      <c r="J6" s="67" t="s">
        <v>187</v>
      </c>
      <c r="K6" s="69" t="s">
        <v>106</v>
      </c>
      <c r="L6" s="69" t="s">
        <v>251</v>
      </c>
      <c r="M6" s="185"/>
      <c r="N6" s="185"/>
      <c r="O6" s="185"/>
      <c r="P6" s="185"/>
      <c r="Q6" s="185"/>
      <c r="R6" s="185"/>
      <c r="S6" s="185"/>
      <c r="T6" s="185"/>
      <c r="U6" s="188"/>
    </row>
    <row r="7" spans="1:22" ht="30" customHeight="1">
      <c r="A7" s="71" t="s">
        <v>161</v>
      </c>
      <c r="B7" s="71" t="s">
        <v>161</v>
      </c>
      <c r="C7" s="71">
        <v>1</v>
      </c>
      <c r="D7" s="70">
        <v>2</v>
      </c>
      <c r="E7" s="67">
        <v>3</v>
      </c>
      <c r="F7" s="67">
        <v>4</v>
      </c>
      <c r="G7" s="67">
        <v>5</v>
      </c>
      <c r="H7" s="67">
        <v>6</v>
      </c>
      <c r="I7" s="67">
        <v>7</v>
      </c>
      <c r="J7" s="67">
        <v>8</v>
      </c>
      <c r="K7" s="67">
        <v>9</v>
      </c>
      <c r="L7" s="67">
        <v>10</v>
      </c>
      <c r="M7" s="67">
        <v>11</v>
      </c>
      <c r="N7" s="67">
        <v>12</v>
      </c>
      <c r="O7" s="67">
        <v>13</v>
      </c>
      <c r="P7" s="67">
        <v>14</v>
      </c>
      <c r="Q7" s="67">
        <v>15</v>
      </c>
      <c r="R7" s="67">
        <v>16</v>
      </c>
      <c r="S7" s="67">
        <v>17</v>
      </c>
      <c r="T7" s="72">
        <v>18</v>
      </c>
      <c r="U7" s="73">
        <v>19</v>
      </c>
      <c r="V7" s="24"/>
    </row>
    <row r="8" spans="1:21" s="24" customFormat="1" ht="21.75" customHeight="1">
      <c r="A8" s="74"/>
      <c r="B8" s="74"/>
      <c r="C8" s="76">
        <v>349.88</v>
      </c>
      <c r="D8" s="77">
        <v>294.84</v>
      </c>
      <c r="E8" s="78">
        <v>294.84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7">
        <v>0</v>
      </c>
      <c r="M8" s="78">
        <v>0</v>
      </c>
      <c r="N8" s="76">
        <v>55.04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9">
        <v>0</v>
      </c>
    </row>
    <row r="9" spans="1:23" ht="30.75" customHeight="1">
      <c r="A9" s="74" t="s">
        <v>92</v>
      </c>
      <c r="B9" s="74" t="s">
        <v>83</v>
      </c>
      <c r="C9" s="76">
        <v>349.88</v>
      </c>
      <c r="D9" s="77">
        <v>294.84</v>
      </c>
      <c r="E9" s="78">
        <v>294.84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7">
        <v>0</v>
      </c>
      <c r="M9" s="78">
        <v>0</v>
      </c>
      <c r="N9" s="76">
        <v>55.04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9">
        <v>0</v>
      </c>
      <c r="V9" s="24"/>
      <c r="W9" s="24"/>
    </row>
    <row r="10" spans="1:22" ht="12.75" customHeight="1">
      <c r="A10" s="8"/>
      <c r="B10" s="10"/>
      <c r="C10" s="10"/>
      <c r="D10" s="10"/>
      <c r="E10" s="10"/>
      <c r="F10" s="10"/>
      <c r="G10" s="8"/>
      <c r="H10" s="10"/>
      <c r="I10" s="10"/>
      <c r="J10" s="8"/>
      <c r="K10" s="10"/>
      <c r="L10" s="10"/>
      <c r="M10" s="8"/>
      <c r="N10" s="8"/>
      <c r="O10" s="10"/>
      <c r="P10" s="8"/>
      <c r="Q10" s="10"/>
      <c r="R10" s="8"/>
      <c r="S10" s="8"/>
      <c r="T10" s="8"/>
      <c r="U10" s="8"/>
      <c r="V10" s="24"/>
    </row>
    <row r="11" spans="1:22" ht="12.75" customHeight="1">
      <c r="A11" s="8"/>
      <c r="B11" s="8"/>
      <c r="C11" s="10"/>
      <c r="D11" s="10"/>
      <c r="E11" s="10"/>
      <c r="F11" s="10"/>
      <c r="G11" s="10"/>
      <c r="H11" s="8"/>
      <c r="I11" s="1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24"/>
    </row>
    <row r="12" spans="1:22" ht="12.75" customHeight="1">
      <c r="A12" s="8"/>
      <c r="B12" s="8"/>
      <c r="C12" s="10"/>
      <c r="D12" s="10"/>
      <c r="E12" s="10"/>
      <c r="F12" s="8"/>
      <c r="G12" s="10"/>
      <c r="H12" s="8"/>
      <c r="I12" s="10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4"/>
    </row>
    <row r="13" spans="1:21" ht="12.75" customHeight="1">
      <c r="A13" s="8"/>
      <c r="B13" s="8"/>
      <c r="C13" s="8"/>
      <c r="D13" s="8"/>
      <c r="E13" s="10"/>
      <c r="F13" s="8"/>
      <c r="G13" s="10"/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0"/>
    </row>
    <row r="14" spans="1:21" ht="12.75" customHeight="1">
      <c r="A14" s="8"/>
      <c r="B14" s="8"/>
      <c r="C14" s="8"/>
      <c r="D14" s="8"/>
      <c r="E14" s="10"/>
      <c r="F14" s="10"/>
      <c r="G14" s="8"/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 customHeight="1">
      <c r="A15" s="8"/>
      <c r="B15" s="8"/>
      <c r="C15" s="8"/>
      <c r="D15" s="8"/>
      <c r="E15" s="10"/>
      <c r="F15" s="10"/>
      <c r="G15" s="8"/>
      <c r="H15" s="10"/>
      <c r="I15" s="1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 customHeight="1">
      <c r="A16" s="8"/>
      <c r="B16" s="8"/>
      <c r="C16" s="8"/>
      <c r="D16" s="8"/>
      <c r="E16" s="8"/>
      <c r="F16" s="10"/>
      <c r="G16" s="10"/>
      <c r="H16" s="8"/>
      <c r="I16" s="1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 customHeight="1">
      <c r="A17" s="8"/>
      <c r="B17" s="8"/>
      <c r="C17" s="8"/>
      <c r="D17" s="8"/>
      <c r="E17" s="8"/>
      <c r="F17" s="10"/>
      <c r="G17" s="1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 customHeight="1">
      <c r="A18" s="8"/>
      <c r="B18" s="8"/>
      <c r="C18" s="8"/>
      <c r="D18" s="8"/>
      <c r="E18" s="8"/>
      <c r="F18" s="8"/>
      <c r="G18" s="10"/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8:9" ht="12.75" customHeight="1">
      <c r="H19" s="24"/>
      <c r="I19" s="24"/>
    </row>
  </sheetData>
  <sheetProtection/>
  <mergeCells count="18">
    <mergeCell ref="U4:U6"/>
    <mergeCell ref="O4:O6"/>
    <mergeCell ref="P4:P6"/>
    <mergeCell ref="Q5:Q6"/>
    <mergeCell ref="M4:M6"/>
    <mergeCell ref="N4:N6"/>
    <mergeCell ref="S4:S6"/>
    <mergeCell ref="T4:T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showGridLines="0" showZeros="0" zoomScalePageLayoutView="0" workbookViewId="0" topLeftCell="A4">
      <selection activeCell="A2" sqref="A2:AB2"/>
    </sheetView>
  </sheetViews>
  <sheetFormatPr defaultColWidth="6.5" defaultRowHeight="12.75" customHeight="1"/>
  <cols>
    <col min="1" max="3" width="5" style="8" customWidth="1"/>
    <col min="4" max="4" width="6.5" style="8" customWidth="1"/>
    <col min="5" max="5" width="17" style="8" customWidth="1"/>
    <col min="6" max="8" width="10.33203125" style="8" customWidth="1"/>
    <col min="9" max="13" width="6.5" style="8" customWidth="1"/>
    <col min="14" max="14" width="9.33203125" style="8" customWidth="1"/>
    <col min="15" max="16" width="6.5" style="8" customWidth="1"/>
    <col min="17" max="17" width="8.33203125" style="8" customWidth="1"/>
    <col min="18" max="19" width="6.5" style="8" customWidth="1"/>
    <col min="20" max="21" width="7.5" style="8" customWidth="1"/>
    <col min="22" max="16384" width="6.5" style="8" customWidth="1"/>
  </cols>
  <sheetData>
    <row r="1" ht="12.75" customHeight="1">
      <c r="X1" s="63" t="s">
        <v>18</v>
      </c>
    </row>
    <row r="2" spans="1:24" s="75" customFormat="1" ht="29.25" customHeight="1">
      <c r="A2" s="184" t="s">
        <v>200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4" s="75" customFormat="1" ht="21" customHeight="1">
      <c r="A3" s="89" t="s">
        <v>17</v>
      </c>
      <c r="B3" s="89"/>
      <c r="C3" s="89" t="s">
        <v>83</v>
      </c>
      <c r="D3" s="90"/>
      <c r="E3" s="92"/>
      <c r="F3" s="91"/>
      <c r="X3" s="81" t="s">
        <v>132</v>
      </c>
    </row>
    <row r="4" spans="1:24" ht="23.25" customHeight="1">
      <c r="A4" s="191" t="s">
        <v>124</v>
      </c>
      <c r="B4" s="191"/>
      <c r="C4" s="192"/>
      <c r="D4" s="189" t="s">
        <v>107</v>
      </c>
      <c r="E4" s="189" t="s">
        <v>191</v>
      </c>
      <c r="F4" s="185" t="s">
        <v>195</v>
      </c>
      <c r="G4" s="190" t="s">
        <v>29</v>
      </c>
      <c r="H4" s="190"/>
      <c r="I4" s="190"/>
      <c r="J4" s="190"/>
      <c r="K4" s="190"/>
      <c r="L4" s="190"/>
      <c r="M4" s="190"/>
      <c r="N4" s="190"/>
      <c r="O4" s="190"/>
      <c r="P4" s="189" t="s">
        <v>47</v>
      </c>
      <c r="Q4" s="189" t="s">
        <v>135</v>
      </c>
      <c r="R4" s="189" t="s">
        <v>87</v>
      </c>
      <c r="S4" s="185" t="s">
        <v>152</v>
      </c>
      <c r="T4" s="193" t="s">
        <v>27</v>
      </c>
      <c r="U4" s="194"/>
      <c r="V4" s="189" t="s">
        <v>55</v>
      </c>
      <c r="W4" s="189" t="s">
        <v>238</v>
      </c>
      <c r="X4" s="185" t="s">
        <v>32</v>
      </c>
    </row>
    <row r="5" spans="1:24" ht="23.25" customHeight="1">
      <c r="A5" s="189" t="s">
        <v>101</v>
      </c>
      <c r="B5" s="189" t="s">
        <v>175</v>
      </c>
      <c r="C5" s="189" t="s">
        <v>171</v>
      </c>
      <c r="D5" s="189"/>
      <c r="E5" s="189"/>
      <c r="F5" s="189"/>
      <c r="G5" s="189" t="s">
        <v>199</v>
      </c>
      <c r="H5" s="185" t="s">
        <v>222</v>
      </c>
      <c r="I5" s="187" t="s">
        <v>243</v>
      </c>
      <c r="J5" s="185"/>
      <c r="K5" s="185"/>
      <c r="L5" s="185"/>
      <c r="M5" s="185"/>
      <c r="N5" s="185"/>
      <c r="O5" s="189"/>
      <c r="P5" s="189"/>
      <c r="Q5" s="189"/>
      <c r="R5" s="189"/>
      <c r="S5" s="189"/>
      <c r="T5" s="189" t="s">
        <v>206</v>
      </c>
      <c r="U5" s="189" t="s">
        <v>99</v>
      </c>
      <c r="V5" s="189"/>
      <c r="W5" s="189"/>
      <c r="X5" s="185"/>
    </row>
    <row r="6" spans="1:24" ht="65.25" customHeight="1">
      <c r="A6" s="189"/>
      <c r="B6" s="189"/>
      <c r="C6" s="189"/>
      <c r="D6" s="189"/>
      <c r="E6" s="189"/>
      <c r="F6" s="189"/>
      <c r="G6" s="189"/>
      <c r="H6" s="185"/>
      <c r="I6" s="80" t="s">
        <v>52</v>
      </c>
      <c r="J6" s="67" t="s">
        <v>35</v>
      </c>
      <c r="K6" s="67" t="s">
        <v>80</v>
      </c>
      <c r="L6" s="67" t="s">
        <v>10</v>
      </c>
      <c r="M6" s="67" t="s">
        <v>187</v>
      </c>
      <c r="N6" s="67" t="s">
        <v>106</v>
      </c>
      <c r="O6" s="72" t="s">
        <v>152</v>
      </c>
      <c r="P6" s="189"/>
      <c r="Q6" s="189"/>
      <c r="R6" s="189"/>
      <c r="S6" s="189"/>
      <c r="T6" s="189"/>
      <c r="U6" s="189"/>
      <c r="V6" s="189"/>
      <c r="W6" s="189"/>
      <c r="X6" s="188"/>
    </row>
    <row r="7" spans="1:24" ht="19.5" customHeight="1">
      <c r="A7" s="71" t="s">
        <v>161</v>
      </c>
      <c r="B7" s="71" t="s">
        <v>161</v>
      </c>
      <c r="C7" s="71" t="s">
        <v>161</v>
      </c>
      <c r="D7" s="71" t="s">
        <v>161</v>
      </c>
      <c r="E7" s="71" t="s">
        <v>161</v>
      </c>
      <c r="F7" s="71">
        <v>1</v>
      </c>
      <c r="G7" s="71">
        <v>2</v>
      </c>
      <c r="H7" s="67">
        <v>3</v>
      </c>
      <c r="I7" s="67">
        <v>4</v>
      </c>
      <c r="J7" s="67">
        <v>5</v>
      </c>
      <c r="K7" s="67">
        <v>6</v>
      </c>
      <c r="L7" s="67">
        <v>7</v>
      </c>
      <c r="M7" s="67">
        <v>8</v>
      </c>
      <c r="N7" s="67">
        <v>9</v>
      </c>
      <c r="O7" s="83">
        <v>10</v>
      </c>
      <c r="P7" s="83">
        <v>11</v>
      </c>
      <c r="Q7" s="83">
        <v>12</v>
      </c>
      <c r="R7" s="83">
        <v>13</v>
      </c>
      <c r="S7" s="83">
        <v>14</v>
      </c>
      <c r="T7" s="83">
        <v>15</v>
      </c>
      <c r="U7" s="71">
        <v>16</v>
      </c>
      <c r="V7" s="71">
        <v>17</v>
      </c>
      <c r="W7" s="82">
        <v>18</v>
      </c>
      <c r="X7" s="73">
        <v>19</v>
      </c>
    </row>
    <row r="8" spans="1:24" s="10" customFormat="1" ht="20.25" customHeight="1">
      <c r="A8" s="84"/>
      <c r="B8" s="85"/>
      <c r="C8" s="86"/>
      <c r="D8" s="74"/>
      <c r="E8" s="87"/>
      <c r="F8" s="76">
        <v>349.88</v>
      </c>
      <c r="G8" s="88">
        <v>294.84</v>
      </c>
      <c r="H8" s="78">
        <v>294.84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55.04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9">
        <v>0</v>
      </c>
    </row>
    <row r="9" spans="1:24" ht="20.25" customHeight="1">
      <c r="A9" s="84"/>
      <c r="B9" s="85"/>
      <c r="C9" s="86"/>
      <c r="D9" s="74" t="s">
        <v>92</v>
      </c>
      <c r="E9" s="87"/>
      <c r="F9" s="76">
        <v>349.88</v>
      </c>
      <c r="G9" s="88">
        <v>294.84</v>
      </c>
      <c r="H9" s="78">
        <v>294.84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55.04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9">
        <v>0</v>
      </c>
    </row>
    <row r="10" spans="1:24" ht="20.25" customHeight="1">
      <c r="A10" s="84" t="s">
        <v>235</v>
      </c>
      <c r="B10" s="85" t="s">
        <v>65</v>
      </c>
      <c r="C10" s="86" t="s">
        <v>133</v>
      </c>
      <c r="D10" s="74" t="s">
        <v>213</v>
      </c>
      <c r="E10" s="87" t="s">
        <v>207</v>
      </c>
      <c r="F10" s="76">
        <v>101.28</v>
      </c>
      <c r="G10" s="88">
        <v>101.28</v>
      </c>
      <c r="H10" s="78">
        <v>101.28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9">
        <v>0</v>
      </c>
    </row>
    <row r="11" spans="1:24" ht="20.25" customHeight="1">
      <c r="A11" s="84"/>
      <c r="B11" s="85" t="s">
        <v>65</v>
      </c>
      <c r="C11" s="86" t="s">
        <v>133</v>
      </c>
      <c r="D11" s="74" t="s">
        <v>213</v>
      </c>
      <c r="E11" s="87" t="s">
        <v>207</v>
      </c>
      <c r="F11" s="76">
        <v>5.61</v>
      </c>
      <c r="G11" s="88">
        <v>5.24</v>
      </c>
      <c r="H11" s="78">
        <v>5.24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0.37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9">
        <v>0</v>
      </c>
    </row>
    <row r="12" spans="1:24" ht="20.25" customHeight="1">
      <c r="A12" s="84"/>
      <c r="B12" s="85" t="s">
        <v>65</v>
      </c>
      <c r="C12" s="86" t="s">
        <v>133</v>
      </c>
      <c r="D12" s="74" t="s">
        <v>213</v>
      </c>
      <c r="E12" s="87" t="s">
        <v>207</v>
      </c>
      <c r="F12" s="76">
        <v>25.3</v>
      </c>
      <c r="G12" s="88">
        <v>0</v>
      </c>
      <c r="H12" s="78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25.3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9">
        <v>0</v>
      </c>
    </row>
    <row r="13" spans="1:24" ht="20.25" customHeight="1">
      <c r="A13" s="84"/>
      <c r="B13" s="85" t="s">
        <v>65</v>
      </c>
      <c r="C13" s="86" t="s">
        <v>133</v>
      </c>
      <c r="D13" s="74" t="s">
        <v>213</v>
      </c>
      <c r="E13" s="87" t="s">
        <v>207</v>
      </c>
      <c r="F13" s="76">
        <v>4</v>
      </c>
      <c r="G13" s="88">
        <v>4</v>
      </c>
      <c r="H13" s="78">
        <v>4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9">
        <v>0</v>
      </c>
    </row>
    <row r="14" spans="1:24" ht="20.25" customHeight="1">
      <c r="A14" s="84"/>
      <c r="B14" s="85" t="s">
        <v>65</v>
      </c>
      <c r="C14" s="86" t="s">
        <v>133</v>
      </c>
      <c r="D14" s="74" t="s">
        <v>213</v>
      </c>
      <c r="E14" s="87" t="s">
        <v>207</v>
      </c>
      <c r="F14" s="76">
        <v>15.18</v>
      </c>
      <c r="G14" s="88">
        <v>13.68</v>
      </c>
      <c r="H14" s="78">
        <v>13.68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1.5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9">
        <v>0</v>
      </c>
    </row>
    <row r="15" spans="1:24" ht="20.25" customHeight="1">
      <c r="A15" s="84"/>
      <c r="B15" s="85" t="s">
        <v>65</v>
      </c>
      <c r="C15" s="86" t="s">
        <v>133</v>
      </c>
      <c r="D15" s="74" t="s">
        <v>213</v>
      </c>
      <c r="E15" s="87" t="s">
        <v>207</v>
      </c>
      <c r="F15" s="76">
        <v>3.85</v>
      </c>
      <c r="G15" s="88">
        <v>3.85</v>
      </c>
      <c r="H15" s="78">
        <v>3.85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9">
        <v>0</v>
      </c>
    </row>
    <row r="16" spans="1:24" ht="20.25" customHeight="1">
      <c r="A16" s="84"/>
      <c r="B16" s="85" t="s">
        <v>65</v>
      </c>
      <c r="C16" s="86" t="s">
        <v>133</v>
      </c>
      <c r="D16" s="74" t="s">
        <v>213</v>
      </c>
      <c r="E16" s="87" t="s">
        <v>207</v>
      </c>
      <c r="F16" s="76">
        <v>14.8</v>
      </c>
      <c r="G16" s="88">
        <v>0</v>
      </c>
      <c r="H16" s="78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14.8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9">
        <v>0</v>
      </c>
    </row>
    <row r="17" spans="1:24" ht="20.25" customHeight="1">
      <c r="A17" s="84"/>
      <c r="B17" s="85" t="s">
        <v>65</v>
      </c>
      <c r="C17" s="86" t="s">
        <v>133</v>
      </c>
      <c r="D17" s="74" t="s">
        <v>213</v>
      </c>
      <c r="E17" s="87" t="s">
        <v>207</v>
      </c>
      <c r="F17" s="76">
        <v>0.2</v>
      </c>
      <c r="G17" s="88">
        <v>0</v>
      </c>
      <c r="H17" s="78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0.2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9">
        <v>0</v>
      </c>
    </row>
    <row r="18" spans="1:24" ht="20.25" customHeight="1">
      <c r="A18" s="84"/>
      <c r="B18" s="85" t="s">
        <v>65</v>
      </c>
      <c r="C18" s="86" t="s">
        <v>133</v>
      </c>
      <c r="D18" s="74" t="s">
        <v>213</v>
      </c>
      <c r="E18" s="87" t="s">
        <v>207</v>
      </c>
      <c r="F18" s="76">
        <v>4.01</v>
      </c>
      <c r="G18" s="88">
        <v>0</v>
      </c>
      <c r="H18" s="78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4.01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9">
        <v>0</v>
      </c>
    </row>
    <row r="19" spans="1:24" ht="20.25" customHeight="1">
      <c r="A19" s="84"/>
      <c r="B19" s="85" t="s">
        <v>65</v>
      </c>
      <c r="C19" s="86" t="s">
        <v>133</v>
      </c>
      <c r="D19" s="74" t="s">
        <v>213</v>
      </c>
      <c r="E19" s="87" t="s">
        <v>207</v>
      </c>
      <c r="F19" s="76">
        <v>103.61</v>
      </c>
      <c r="G19" s="88">
        <v>103.61</v>
      </c>
      <c r="H19" s="78">
        <v>103.61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9">
        <v>0</v>
      </c>
    </row>
    <row r="20" spans="1:24" ht="20.25" customHeight="1">
      <c r="A20" s="84"/>
      <c r="B20" s="85" t="s">
        <v>65</v>
      </c>
      <c r="C20" s="86" t="s">
        <v>133</v>
      </c>
      <c r="D20" s="74" t="s">
        <v>213</v>
      </c>
      <c r="E20" s="87" t="s">
        <v>207</v>
      </c>
      <c r="F20" s="76">
        <v>2.16</v>
      </c>
      <c r="G20" s="88">
        <v>0</v>
      </c>
      <c r="H20" s="78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2.16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9">
        <v>0</v>
      </c>
    </row>
    <row r="21" spans="1:24" ht="20.25" customHeight="1">
      <c r="A21" s="84"/>
      <c r="B21" s="85" t="s">
        <v>65</v>
      </c>
      <c r="C21" s="86" t="s">
        <v>133</v>
      </c>
      <c r="D21" s="74" t="s">
        <v>213</v>
      </c>
      <c r="E21" s="87" t="s">
        <v>207</v>
      </c>
      <c r="F21" s="76">
        <v>7</v>
      </c>
      <c r="G21" s="88">
        <v>7</v>
      </c>
      <c r="H21" s="78">
        <v>7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9">
        <v>0</v>
      </c>
    </row>
    <row r="22" spans="1:24" ht="20.25" customHeight="1">
      <c r="A22" s="84"/>
      <c r="B22" s="85" t="s">
        <v>65</v>
      </c>
      <c r="C22" s="86" t="s">
        <v>133</v>
      </c>
      <c r="D22" s="74" t="s">
        <v>213</v>
      </c>
      <c r="E22" s="87" t="s">
        <v>207</v>
      </c>
      <c r="F22" s="76">
        <v>6.7</v>
      </c>
      <c r="G22" s="88">
        <v>0</v>
      </c>
      <c r="H22" s="78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6.7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9">
        <v>0</v>
      </c>
    </row>
    <row r="23" spans="1:24" ht="20.25" customHeight="1">
      <c r="A23" s="84"/>
      <c r="B23" s="85" t="s">
        <v>65</v>
      </c>
      <c r="C23" s="86" t="s">
        <v>133</v>
      </c>
      <c r="D23" s="74" t="s">
        <v>213</v>
      </c>
      <c r="E23" s="87" t="s">
        <v>207</v>
      </c>
      <c r="F23" s="76">
        <v>56.18</v>
      </c>
      <c r="G23" s="88">
        <v>56.18</v>
      </c>
      <c r="H23" s="78">
        <v>56.18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9">
        <v>0</v>
      </c>
    </row>
  </sheetData>
  <sheetProtection/>
  <mergeCells count="22">
    <mergeCell ref="A4:C4"/>
    <mergeCell ref="T4:U4"/>
    <mergeCell ref="A2:X2"/>
    <mergeCell ref="I5:O5"/>
    <mergeCell ref="A5:A6"/>
    <mergeCell ref="B5:B6"/>
    <mergeCell ref="G4:O4"/>
    <mergeCell ref="C5:C6"/>
    <mergeCell ref="D4:D6"/>
    <mergeCell ref="V4:V6"/>
    <mergeCell ref="X4:X6"/>
    <mergeCell ref="Q4:Q6"/>
    <mergeCell ref="W4:W6"/>
    <mergeCell ref="T5:T6"/>
    <mergeCell ref="H5:H6"/>
    <mergeCell ref="P4:P6"/>
    <mergeCell ref="R4:R6"/>
    <mergeCell ref="S4:S6"/>
    <mergeCell ref="U5:U6"/>
    <mergeCell ref="E4:E6"/>
    <mergeCell ref="F4:F6"/>
    <mergeCell ref="G5:G6"/>
  </mergeCells>
  <printOptions horizontalCentered="1"/>
  <pageMargins left="0.393700787401575" right="0.393700787401575" top="0.984251968503937" bottom="0.67" header="0.511811023622047" footer="0.511811023622047"/>
  <pageSetup firstPageNumber="5" useFirstPageNumber="1"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zoomScalePageLayoutView="0" workbookViewId="0" topLeftCell="A1">
      <selection activeCell="I15" sqref="I15"/>
    </sheetView>
  </sheetViews>
  <sheetFormatPr defaultColWidth="7.83203125" defaultRowHeight="12.75" customHeight="1"/>
  <cols>
    <col min="1" max="3" width="4.83203125" style="8" customWidth="1"/>
    <col min="4" max="4" width="7.83203125" style="8" customWidth="1"/>
    <col min="5" max="5" width="16.33203125" style="8" customWidth="1"/>
    <col min="6" max="6" width="9" style="8" bestFit="1" customWidth="1"/>
    <col min="7" max="16384" width="7.83203125" style="8" customWidth="1"/>
  </cols>
  <sheetData>
    <row r="1" ht="12.75" customHeight="1">
      <c r="V1" s="63" t="s">
        <v>180</v>
      </c>
    </row>
    <row r="2" spans="1:22" s="93" customFormat="1" ht="24.75" customHeight="1">
      <c r="A2" s="184" t="s">
        <v>196</v>
      </c>
      <c r="B2" s="184"/>
      <c r="C2" s="184"/>
      <c r="D2" s="184"/>
      <c r="E2" s="184"/>
      <c r="F2" s="184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</row>
    <row r="3" spans="1:22" ht="24" customHeight="1">
      <c r="A3" s="99" t="s">
        <v>17</v>
      </c>
      <c r="B3" s="99"/>
      <c r="C3" s="99"/>
      <c r="D3" s="94" t="s">
        <v>83</v>
      </c>
      <c r="E3" s="98"/>
      <c r="V3" s="95" t="s">
        <v>132</v>
      </c>
    </row>
    <row r="4" spans="1:22" s="96" customFormat="1" ht="25.5" customHeight="1">
      <c r="A4" s="185" t="s">
        <v>124</v>
      </c>
      <c r="B4" s="185"/>
      <c r="C4" s="185"/>
      <c r="D4" s="196" t="s">
        <v>107</v>
      </c>
      <c r="E4" s="185" t="s">
        <v>261</v>
      </c>
      <c r="F4" s="185" t="s">
        <v>173</v>
      </c>
      <c r="G4" s="185" t="s">
        <v>4</v>
      </c>
      <c r="H4" s="185"/>
      <c r="I4" s="185"/>
      <c r="J4" s="185"/>
      <c r="K4" s="185"/>
      <c r="L4" s="185"/>
      <c r="M4" s="185" t="s">
        <v>115</v>
      </c>
      <c r="N4" s="185"/>
      <c r="O4" s="185"/>
      <c r="P4" s="185"/>
      <c r="Q4" s="185"/>
      <c r="R4" s="185"/>
      <c r="S4" s="185"/>
      <c r="T4" s="185" t="s">
        <v>51</v>
      </c>
      <c r="U4" s="185"/>
      <c r="V4" s="196"/>
    </row>
    <row r="5" spans="1:22" s="96" customFormat="1" ht="25.5" customHeight="1">
      <c r="A5" s="67" t="s">
        <v>101</v>
      </c>
      <c r="B5" s="67" t="s">
        <v>175</v>
      </c>
      <c r="C5" s="67" t="s">
        <v>171</v>
      </c>
      <c r="D5" s="185"/>
      <c r="E5" s="185"/>
      <c r="F5" s="185"/>
      <c r="G5" s="67" t="s">
        <v>52</v>
      </c>
      <c r="H5" s="67" t="s">
        <v>212</v>
      </c>
      <c r="I5" s="67" t="s">
        <v>66</v>
      </c>
      <c r="J5" s="67" t="s">
        <v>118</v>
      </c>
      <c r="K5" s="67" t="s">
        <v>98</v>
      </c>
      <c r="L5" s="67" t="s">
        <v>23</v>
      </c>
      <c r="M5" s="67" t="s">
        <v>52</v>
      </c>
      <c r="N5" s="67" t="s">
        <v>112</v>
      </c>
      <c r="O5" s="67" t="s">
        <v>228</v>
      </c>
      <c r="P5" s="67" t="s">
        <v>154</v>
      </c>
      <c r="Q5" s="67" t="s">
        <v>37</v>
      </c>
      <c r="R5" s="67" t="s">
        <v>36</v>
      </c>
      <c r="S5" s="67" t="s">
        <v>56</v>
      </c>
      <c r="T5" s="67" t="s">
        <v>52</v>
      </c>
      <c r="U5" s="67" t="s">
        <v>168</v>
      </c>
      <c r="V5" s="67" t="s">
        <v>262</v>
      </c>
    </row>
    <row r="6" spans="1:22" s="96" customFormat="1" ht="25.5" customHeight="1">
      <c r="A6" s="70" t="s">
        <v>161</v>
      </c>
      <c r="B6" s="70" t="s">
        <v>161</v>
      </c>
      <c r="C6" s="70" t="s">
        <v>161</v>
      </c>
      <c r="D6" s="70" t="s">
        <v>161</v>
      </c>
      <c r="E6" s="70" t="s">
        <v>161</v>
      </c>
      <c r="F6" s="71">
        <v>1</v>
      </c>
      <c r="G6" s="70">
        <v>2</v>
      </c>
      <c r="H6" s="70">
        <v>3</v>
      </c>
      <c r="I6" s="70">
        <v>4</v>
      </c>
      <c r="J6" s="70">
        <v>5</v>
      </c>
      <c r="K6" s="70">
        <v>6</v>
      </c>
      <c r="L6" s="70">
        <v>7</v>
      </c>
      <c r="M6" s="70">
        <v>8</v>
      </c>
      <c r="N6" s="70">
        <v>9</v>
      </c>
      <c r="O6" s="70">
        <v>10</v>
      </c>
      <c r="P6" s="70">
        <v>11</v>
      </c>
      <c r="Q6" s="70">
        <v>12</v>
      </c>
      <c r="R6" s="70">
        <v>13</v>
      </c>
      <c r="S6" s="70">
        <v>14</v>
      </c>
      <c r="T6" s="70">
        <v>15</v>
      </c>
      <c r="U6" s="70">
        <v>16</v>
      </c>
      <c r="V6" s="70">
        <v>17</v>
      </c>
    </row>
    <row r="7" spans="1:22" s="97" customFormat="1" ht="25.5" customHeight="1">
      <c r="A7" s="84"/>
      <c r="B7" s="86"/>
      <c r="C7" s="74"/>
      <c r="D7" s="74"/>
      <c r="E7" s="74"/>
      <c r="F7" s="76">
        <f>G7+M7+T7</f>
        <v>143.21</v>
      </c>
      <c r="G7" s="76">
        <v>137.6</v>
      </c>
      <c r="H7" s="76">
        <v>64.08</v>
      </c>
      <c r="I7" s="76">
        <v>45.24</v>
      </c>
      <c r="J7" s="77">
        <v>1.5</v>
      </c>
      <c r="K7" s="78">
        <v>7.97</v>
      </c>
      <c r="L7" s="76">
        <v>18.81</v>
      </c>
      <c r="M7" s="76">
        <v>5.61</v>
      </c>
      <c r="N7" s="76">
        <v>5.24</v>
      </c>
      <c r="O7" s="76">
        <v>0</v>
      </c>
      <c r="P7" s="76">
        <v>0</v>
      </c>
      <c r="Q7" s="76">
        <v>0</v>
      </c>
      <c r="R7" s="76">
        <v>0</v>
      </c>
      <c r="S7" s="76">
        <v>0.37</v>
      </c>
      <c r="T7" s="76">
        <v>0</v>
      </c>
      <c r="U7" s="76">
        <v>0</v>
      </c>
      <c r="V7" s="77">
        <v>0</v>
      </c>
    </row>
    <row r="8" spans="1:23" ht="65.25" customHeight="1">
      <c r="A8" s="84" t="s">
        <v>235</v>
      </c>
      <c r="B8" s="86" t="s">
        <v>65</v>
      </c>
      <c r="C8" s="74" t="s">
        <v>133</v>
      </c>
      <c r="D8" s="74" t="s">
        <v>92</v>
      </c>
      <c r="E8" s="74" t="s">
        <v>83</v>
      </c>
      <c r="F8" s="76">
        <f>G8+M8+T8</f>
        <v>143.21</v>
      </c>
      <c r="G8" s="76">
        <v>137.6</v>
      </c>
      <c r="H8" s="76">
        <v>64.08</v>
      </c>
      <c r="I8" s="76">
        <v>45.24</v>
      </c>
      <c r="J8" s="77">
        <v>1.5</v>
      </c>
      <c r="K8" s="78">
        <v>7.97</v>
      </c>
      <c r="L8" s="76">
        <v>18.81</v>
      </c>
      <c r="M8" s="76">
        <v>5.61</v>
      </c>
      <c r="N8" s="76">
        <v>5.24</v>
      </c>
      <c r="O8" s="76">
        <v>0</v>
      </c>
      <c r="P8" s="76">
        <v>0</v>
      </c>
      <c r="Q8" s="76">
        <v>0</v>
      </c>
      <c r="R8" s="76">
        <v>0</v>
      </c>
      <c r="S8" s="76">
        <v>0.37</v>
      </c>
      <c r="T8" s="76">
        <v>0</v>
      </c>
      <c r="U8" s="76">
        <v>0</v>
      </c>
      <c r="V8" s="77">
        <v>0</v>
      </c>
      <c r="W8" s="10"/>
    </row>
    <row r="9" spans="1:22" ht="12.75" customHeight="1">
      <c r="A9" s="10"/>
      <c r="B9" s="10"/>
      <c r="D9" s="10"/>
      <c r="E9" s="10"/>
      <c r="G9" s="10"/>
      <c r="H9" s="10"/>
      <c r="J9" s="10"/>
      <c r="K9" s="10"/>
      <c r="M9" s="10"/>
      <c r="N9" s="10"/>
      <c r="P9" s="10"/>
      <c r="Q9" s="10"/>
      <c r="R9" s="10"/>
      <c r="S9" s="10"/>
      <c r="U9" s="10"/>
      <c r="V9" s="10"/>
    </row>
    <row r="10" spans="2:22" ht="12.75" customHeight="1">
      <c r="B10" s="10"/>
      <c r="D10" s="10"/>
      <c r="E10" s="10"/>
      <c r="F10" s="10"/>
      <c r="G10" s="10"/>
      <c r="H10" s="10"/>
      <c r="I10" s="10"/>
      <c r="J10" s="10"/>
      <c r="K10" s="10"/>
      <c r="M10" s="10"/>
      <c r="N10" s="10"/>
      <c r="Q10" s="10"/>
      <c r="R10" s="10"/>
      <c r="T10" s="10"/>
      <c r="U10" s="10"/>
      <c r="V10" s="10"/>
    </row>
    <row r="11" spans="3:22" ht="12.75" customHeight="1">
      <c r="C11" s="10"/>
      <c r="D11" s="10"/>
      <c r="E11" s="10"/>
      <c r="F11" s="10"/>
      <c r="G11" s="10"/>
      <c r="H11" s="10"/>
      <c r="I11" s="10"/>
      <c r="J11" s="10"/>
      <c r="K11" s="10"/>
      <c r="M11" s="10"/>
      <c r="N11" s="10"/>
      <c r="S11" s="10"/>
      <c r="T11" s="10"/>
      <c r="U11" s="10"/>
      <c r="V11" s="10"/>
    </row>
    <row r="12" spans="3:21" ht="12.75" customHeight="1">
      <c r="C12" s="10"/>
      <c r="D12" s="10"/>
      <c r="E12" s="10"/>
      <c r="F12" s="10"/>
      <c r="G12" s="10"/>
      <c r="H12" s="10"/>
      <c r="I12" s="10"/>
      <c r="J12" s="10"/>
      <c r="K12" s="10"/>
      <c r="M12" s="10"/>
      <c r="N12" s="10"/>
      <c r="Q12" s="10"/>
      <c r="R12" s="10"/>
      <c r="S12" s="10"/>
      <c r="T12" s="10"/>
      <c r="U12" s="10"/>
    </row>
    <row r="13" spans="4:17" ht="12.75" customHeight="1">
      <c r="D13" s="10"/>
      <c r="E13" s="10"/>
      <c r="F13" s="10"/>
      <c r="G13" s="10"/>
      <c r="Q13" s="10"/>
    </row>
    <row r="14" spans="4:9" ht="12.75" customHeight="1">
      <c r="D14" s="10"/>
      <c r="E14" s="10"/>
      <c r="F14" s="10"/>
      <c r="G14" s="10"/>
      <c r="I14" s="10"/>
    </row>
    <row r="15" spans="4:7" ht="12.75" customHeight="1">
      <c r="D15" s="10"/>
      <c r="E15" s="10"/>
      <c r="F15" s="10"/>
      <c r="G15" s="10"/>
    </row>
    <row r="16" spans="5:7" ht="12.75" customHeight="1">
      <c r="E16" s="10"/>
      <c r="F16" s="10"/>
      <c r="G16" s="10"/>
    </row>
    <row r="17" ht="12.75" customHeight="1">
      <c r="F17" s="10"/>
    </row>
    <row r="18" ht="12.75" customHeight="1">
      <c r="G18" s="10"/>
    </row>
  </sheetData>
  <sheetProtection/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275590551181102" right="0.275590551181102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zoomScalePageLayoutView="0" workbookViewId="0" topLeftCell="A1">
      <selection activeCell="A2" sqref="A2:AB2"/>
    </sheetView>
  </sheetViews>
  <sheetFormatPr defaultColWidth="8.83203125" defaultRowHeight="12.75" customHeight="1"/>
  <cols>
    <col min="1" max="3" width="5.66015625" style="8" customWidth="1"/>
    <col min="4" max="4" width="11.66015625" style="8" customWidth="1"/>
    <col min="5" max="5" width="16.33203125" style="8" customWidth="1"/>
    <col min="6" max="16384" width="8.83203125" style="8" customWidth="1"/>
  </cols>
  <sheetData>
    <row r="1" ht="12.75" customHeight="1">
      <c r="R1" s="63" t="s">
        <v>216</v>
      </c>
    </row>
    <row r="2" spans="1:18" s="100" customFormat="1" ht="21.75" customHeight="1">
      <c r="A2" s="184" t="s">
        <v>149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s="100" customFormat="1" ht="18" customHeight="1">
      <c r="A3" s="107" t="s">
        <v>17</v>
      </c>
      <c r="B3" s="107"/>
      <c r="C3" s="107"/>
      <c r="D3" s="101" t="s">
        <v>83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 t="s">
        <v>132</v>
      </c>
    </row>
    <row r="4" spans="1:18" s="96" customFormat="1" ht="26.25" customHeight="1">
      <c r="A4" s="185" t="s">
        <v>124</v>
      </c>
      <c r="B4" s="185"/>
      <c r="C4" s="185"/>
      <c r="D4" s="185" t="s">
        <v>107</v>
      </c>
      <c r="E4" s="185" t="s">
        <v>263</v>
      </c>
      <c r="F4" s="185" t="s">
        <v>195</v>
      </c>
      <c r="G4" s="185" t="s">
        <v>264</v>
      </c>
      <c r="H4" s="185" t="s">
        <v>97</v>
      </c>
      <c r="I4" s="185"/>
      <c r="J4" s="185" t="s">
        <v>267</v>
      </c>
      <c r="K4" s="185" t="s">
        <v>85</v>
      </c>
      <c r="L4" s="185"/>
      <c r="M4" s="185"/>
      <c r="N4" s="185"/>
      <c r="O4" s="185"/>
      <c r="P4" s="185"/>
      <c r="Q4" s="185"/>
      <c r="R4" s="185"/>
    </row>
    <row r="5" spans="1:18" s="96" customFormat="1" ht="45.75" customHeight="1">
      <c r="A5" s="69" t="s">
        <v>101</v>
      </c>
      <c r="B5" s="69" t="s">
        <v>175</v>
      </c>
      <c r="C5" s="69" t="s">
        <v>171</v>
      </c>
      <c r="D5" s="185"/>
      <c r="E5" s="185"/>
      <c r="F5" s="185"/>
      <c r="G5" s="185"/>
      <c r="H5" s="69" t="s">
        <v>265</v>
      </c>
      <c r="I5" s="69" t="s">
        <v>266</v>
      </c>
      <c r="J5" s="185"/>
      <c r="K5" s="69" t="s">
        <v>201</v>
      </c>
      <c r="L5" s="69" t="s">
        <v>73</v>
      </c>
      <c r="M5" s="69" t="s">
        <v>237</v>
      </c>
      <c r="N5" s="69" t="s">
        <v>176</v>
      </c>
      <c r="O5" s="69" t="s">
        <v>78</v>
      </c>
      <c r="P5" s="69" t="s">
        <v>181</v>
      </c>
      <c r="Q5" s="69" t="s">
        <v>146</v>
      </c>
      <c r="R5" s="69" t="s">
        <v>268</v>
      </c>
    </row>
    <row r="6" spans="1:18" s="96" customFormat="1" ht="26.25" customHeight="1">
      <c r="A6" s="104" t="s">
        <v>161</v>
      </c>
      <c r="B6" s="104" t="s">
        <v>161</v>
      </c>
      <c r="C6" s="105" t="s">
        <v>161</v>
      </c>
      <c r="D6" s="105" t="s">
        <v>161</v>
      </c>
      <c r="E6" s="104" t="s">
        <v>161</v>
      </c>
      <c r="F6" s="104">
        <v>1</v>
      </c>
      <c r="G6" s="105">
        <v>2</v>
      </c>
      <c r="H6" s="105">
        <v>3</v>
      </c>
      <c r="I6" s="105">
        <v>4</v>
      </c>
      <c r="J6" s="105">
        <v>5</v>
      </c>
      <c r="K6" s="104">
        <v>6</v>
      </c>
      <c r="L6" s="105">
        <v>7</v>
      </c>
      <c r="M6" s="105">
        <v>8</v>
      </c>
      <c r="N6" s="105">
        <v>9</v>
      </c>
      <c r="O6" s="105">
        <v>10</v>
      </c>
      <c r="P6" s="104">
        <v>11</v>
      </c>
      <c r="Q6" s="104">
        <v>12</v>
      </c>
      <c r="R6" s="105">
        <v>13</v>
      </c>
    </row>
    <row r="7" spans="1:18" s="97" customFormat="1" ht="26.25" customHeight="1">
      <c r="A7" s="84"/>
      <c r="B7" s="86"/>
      <c r="C7" s="74"/>
      <c r="D7" s="74"/>
      <c r="E7" s="74"/>
      <c r="F7" s="76">
        <v>141.43</v>
      </c>
      <c r="G7" s="76">
        <v>4.7</v>
      </c>
      <c r="H7" s="76">
        <v>3.5</v>
      </c>
      <c r="I7" s="77">
        <v>0</v>
      </c>
      <c r="J7" s="106">
        <v>0</v>
      </c>
      <c r="K7" s="78">
        <v>45</v>
      </c>
      <c r="L7" s="77">
        <v>0</v>
      </c>
      <c r="M7" s="78">
        <v>0</v>
      </c>
      <c r="N7" s="76">
        <v>0</v>
      </c>
      <c r="O7" s="76">
        <v>6</v>
      </c>
      <c r="P7" s="76">
        <v>3</v>
      </c>
      <c r="Q7" s="76">
        <v>3.5</v>
      </c>
      <c r="R7" s="77">
        <v>75.73</v>
      </c>
    </row>
    <row r="8" spans="1:19" ht="26.25" customHeight="1">
      <c r="A8" s="84" t="s">
        <v>235</v>
      </c>
      <c r="B8" s="86" t="s">
        <v>65</v>
      </c>
      <c r="C8" s="74" t="s">
        <v>133</v>
      </c>
      <c r="D8" s="74" t="s">
        <v>92</v>
      </c>
      <c r="E8" s="74" t="s">
        <v>269</v>
      </c>
      <c r="F8" s="76">
        <v>141.43</v>
      </c>
      <c r="G8" s="76">
        <v>4.7</v>
      </c>
      <c r="H8" s="76">
        <v>3.5</v>
      </c>
      <c r="I8" s="77">
        <v>0</v>
      </c>
      <c r="J8" s="106">
        <v>0</v>
      </c>
      <c r="K8" s="78">
        <v>45</v>
      </c>
      <c r="L8" s="77">
        <v>0</v>
      </c>
      <c r="M8" s="78">
        <v>0</v>
      </c>
      <c r="N8" s="76">
        <v>0</v>
      </c>
      <c r="O8" s="76">
        <v>6</v>
      </c>
      <c r="P8" s="76">
        <v>3</v>
      </c>
      <c r="Q8" s="76">
        <v>3.5</v>
      </c>
      <c r="R8" s="77">
        <v>75.73</v>
      </c>
      <c r="S8" s="10"/>
    </row>
    <row r="9" spans="2:19" ht="12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Q9" s="10"/>
      <c r="R9" s="10"/>
      <c r="S9" s="10"/>
    </row>
    <row r="10" spans="1:18" ht="12.75" customHeight="1">
      <c r="A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7" ht="12.75" customHeight="1">
      <c r="A11" s="10"/>
      <c r="B11" s="10"/>
      <c r="D11" s="10"/>
      <c r="E11" s="10"/>
      <c r="F11" s="10"/>
      <c r="H11" s="10"/>
      <c r="I11" s="10"/>
      <c r="J11" s="10"/>
      <c r="K11" s="10"/>
      <c r="L11" s="10"/>
      <c r="M11" s="10"/>
      <c r="N11" s="10"/>
      <c r="P11" s="10"/>
      <c r="Q11" s="10"/>
    </row>
    <row r="12" spans="2:16" ht="12.75" customHeight="1">
      <c r="B12" s="10"/>
      <c r="C12" s="10"/>
      <c r="D12" s="10"/>
      <c r="E12" s="10"/>
      <c r="F12" s="10"/>
      <c r="H12" s="10"/>
      <c r="J12" s="10"/>
      <c r="K12" s="10"/>
      <c r="L12" s="10"/>
      <c r="M12" s="10"/>
      <c r="N12" s="10"/>
      <c r="O12" s="10"/>
      <c r="P12" s="10"/>
    </row>
    <row r="13" spans="3:12" ht="12.75" customHeight="1">
      <c r="C13" s="10"/>
      <c r="D13" s="10"/>
      <c r="E13" s="10"/>
      <c r="F13" s="10"/>
      <c r="G13" s="10"/>
      <c r="H13" s="10"/>
      <c r="L13" s="10"/>
    </row>
    <row r="14" spans="4:8" ht="12.75" customHeight="1">
      <c r="D14" s="10"/>
      <c r="E14" s="10"/>
      <c r="F14" s="10"/>
      <c r="G14" s="10"/>
      <c r="H14" s="10"/>
    </row>
    <row r="15" spans="5:9" ht="12.75" customHeight="1">
      <c r="E15" s="10"/>
      <c r="F15" s="10"/>
      <c r="G15" s="10"/>
      <c r="I15" s="10"/>
    </row>
    <row r="16" spans="5:7" ht="12.75" customHeight="1">
      <c r="E16" s="10"/>
      <c r="F16" s="10"/>
      <c r="G16" s="10"/>
    </row>
    <row r="17" ht="12.75" customHeight="1">
      <c r="F17" s="10"/>
    </row>
    <row r="18" spans="6:7" ht="12.75" customHeight="1">
      <c r="F18" s="10"/>
      <c r="G18" s="10"/>
    </row>
    <row r="19" spans="6:7" ht="12.75" customHeight="1">
      <c r="F19" s="10"/>
      <c r="G19" s="10"/>
    </row>
    <row r="20" ht="12.75" customHeight="1">
      <c r="F20" s="10"/>
    </row>
    <row r="21" spans="7:8" ht="12.75" customHeight="1">
      <c r="G21" s="10"/>
      <c r="H21" s="10"/>
    </row>
    <row r="22" ht="12.75" customHeight="1">
      <c r="G22" s="10"/>
    </row>
  </sheetData>
  <sheetProtection/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">
      <selection activeCell="G15" sqref="G15"/>
    </sheetView>
  </sheetViews>
  <sheetFormatPr defaultColWidth="8.83203125" defaultRowHeight="12.75" customHeight="1"/>
  <cols>
    <col min="1" max="3" width="4.5" style="8" customWidth="1"/>
    <col min="4" max="4" width="8.83203125" style="8" customWidth="1"/>
    <col min="5" max="5" width="15.33203125" style="8" customWidth="1"/>
    <col min="6" max="6" width="8.83203125" style="8" customWidth="1"/>
    <col min="7" max="21" width="8" style="8" customWidth="1"/>
    <col min="22" max="16384" width="8.83203125" style="8" customWidth="1"/>
  </cols>
  <sheetData>
    <row r="1" ht="18.75" customHeight="1">
      <c r="U1" s="63" t="s">
        <v>202</v>
      </c>
    </row>
    <row r="2" spans="1:21" s="109" customFormat="1" ht="21" customHeight="1">
      <c r="A2" s="184" t="s">
        <v>142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s="109" customFormat="1" ht="16.5" customHeight="1">
      <c r="A3" s="113" t="s">
        <v>17</v>
      </c>
      <c r="B3" s="113"/>
      <c r="C3" s="113"/>
      <c r="D3" s="110" t="s">
        <v>83</v>
      </c>
      <c r="E3" s="112"/>
      <c r="U3" s="111" t="s">
        <v>132</v>
      </c>
    </row>
    <row r="4" spans="1:21" ht="25.5" customHeight="1">
      <c r="A4" s="185" t="s">
        <v>124</v>
      </c>
      <c r="B4" s="185"/>
      <c r="C4" s="185"/>
      <c r="D4" s="196" t="s">
        <v>276</v>
      </c>
      <c r="E4" s="185" t="s">
        <v>270</v>
      </c>
      <c r="F4" s="185" t="s">
        <v>195</v>
      </c>
      <c r="G4" s="185" t="s">
        <v>13</v>
      </c>
      <c r="H4" s="185" t="s">
        <v>244</v>
      </c>
      <c r="I4" s="185" t="s">
        <v>179</v>
      </c>
      <c r="J4" s="185" t="s">
        <v>162</v>
      </c>
      <c r="K4" s="185" t="s">
        <v>271</v>
      </c>
      <c r="L4" s="185" t="s">
        <v>46</v>
      </c>
      <c r="M4" s="185" t="s">
        <v>220</v>
      </c>
      <c r="N4" s="185" t="s">
        <v>16</v>
      </c>
      <c r="O4" s="185" t="s">
        <v>170</v>
      </c>
      <c r="P4" s="185" t="s">
        <v>272</v>
      </c>
      <c r="Q4" s="185" t="s">
        <v>122</v>
      </c>
      <c r="R4" s="185"/>
      <c r="S4" s="185"/>
      <c r="T4" s="185"/>
      <c r="U4" s="185" t="s">
        <v>71</v>
      </c>
    </row>
    <row r="5" spans="1:21" ht="25.5" customHeight="1">
      <c r="A5" s="67" t="s">
        <v>101</v>
      </c>
      <c r="B5" s="67" t="s">
        <v>175</v>
      </c>
      <c r="C5" s="67" t="s">
        <v>171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67" t="s">
        <v>52</v>
      </c>
      <c r="R5" s="67" t="s">
        <v>273</v>
      </c>
      <c r="S5" s="67" t="s">
        <v>274</v>
      </c>
      <c r="T5" s="67" t="s">
        <v>275</v>
      </c>
      <c r="U5" s="185"/>
    </row>
    <row r="6" spans="1:21" ht="18" customHeight="1">
      <c r="A6" s="70" t="s">
        <v>161</v>
      </c>
      <c r="B6" s="70" t="s">
        <v>161</v>
      </c>
      <c r="C6" s="70" t="s">
        <v>161</v>
      </c>
      <c r="D6" s="70" t="s">
        <v>161</v>
      </c>
      <c r="E6" s="70" t="s">
        <v>161</v>
      </c>
      <c r="F6" s="70">
        <v>1</v>
      </c>
      <c r="G6" s="70">
        <v>2</v>
      </c>
      <c r="H6" s="70">
        <v>3</v>
      </c>
      <c r="I6" s="70">
        <v>4</v>
      </c>
      <c r="J6" s="70">
        <v>5</v>
      </c>
      <c r="K6" s="70">
        <v>6</v>
      </c>
      <c r="L6" s="70">
        <v>7</v>
      </c>
      <c r="M6" s="70">
        <v>8</v>
      </c>
      <c r="N6" s="70">
        <v>9</v>
      </c>
      <c r="O6" s="70">
        <v>10</v>
      </c>
      <c r="P6" s="70">
        <v>11</v>
      </c>
      <c r="Q6" s="70">
        <v>12</v>
      </c>
      <c r="R6" s="70">
        <v>13</v>
      </c>
      <c r="S6" s="70">
        <v>14</v>
      </c>
      <c r="T6" s="70">
        <v>15</v>
      </c>
      <c r="U6" s="70">
        <v>16</v>
      </c>
    </row>
    <row r="7" spans="1:21" s="10" customFormat="1" ht="36" customHeight="1">
      <c r="A7" s="84" t="s">
        <v>235</v>
      </c>
      <c r="B7" s="86" t="s">
        <v>65</v>
      </c>
      <c r="C7" s="74" t="s">
        <v>133</v>
      </c>
      <c r="D7" s="74" t="s">
        <v>92</v>
      </c>
      <c r="E7" s="74" t="s">
        <v>83</v>
      </c>
      <c r="F7" s="76">
        <f>O7+U7</f>
        <v>56.18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3.86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7">
        <v>52.32</v>
      </c>
    </row>
    <row r="8" spans="2:21" ht="12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N8" s="10"/>
      <c r="O8" s="10"/>
      <c r="P8" s="10"/>
      <c r="Q8" s="10"/>
      <c r="R8" s="10"/>
      <c r="T8" s="10"/>
      <c r="U8" s="10"/>
    </row>
    <row r="9" spans="3:20" ht="12.75" customHeight="1">
      <c r="C9" s="10"/>
      <c r="D9" s="10"/>
      <c r="E9" s="10"/>
      <c r="F9" s="10"/>
      <c r="G9" s="10"/>
      <c r="O9" s="10"/>
      <c r="P9" s="10"/>
      <c r="S9" s="10"/>
      <c r="T9" s="10"/>
    </row>
    <row r="10" spans="3:19" ht="12.75" customHeight="1">
      <c r="C10" s="10"/>
      <c r="D10" s="10"/>
      <c r="E10" s="10"/>
      <c r="F10" s="10"/>
      <c r="N10" s="10"/>
      <c r="O10" s="10"/>
      <c r="S10" s="10"/>
    </row>
    <row r="11" spans="3:15" ht="12.75" customHeight="1">
      <c r="C11" s="10"/>
      <c r="D11" s="10"/>
      <c r="E11" s="10"/>
      <c r="G11" s="10"/>
      <c r="N11" s="10"/>
      <c r="O11" s="10"/>
    </row>
    <row r="12" spans="4:15" ht="12.75" customHeight="1">
      <c r="D12" s="10"/>
      <c r="E12" s="10"/>
      <c r="G12" s="10"/>
      <c r="N12" s="10"/>
      <c r="O12" s="10"/>
    </row>
    <row r="13" spans="4:14" ht="12.75" customHeight="1">
      <c r="D13" s="10"/>
      <c r="E13" s="10"/>
      <c r="F13" s="10"/>
      <c r="N13" s="10"/>
    </row>
    <row r="14" spans="4:8" ht="12.75" customHeight="1">
      <c r="D14" s="10"/>
      <c r="E14" s="10"/>
      <c r="F14" s="10"/>
      <c r="H14" s="10"/>
    </row>
    <row r="15" spans="5:8" ht="12.75" customHeight="1">
      <c r="E15" s="10"/>
      <c r="F15" s="10"/>
      <c r="H15" s="10"/>
    </row>
    <row r="16" spans="5:6" ht="12.75" customHeight="1">
      <c r="E16" s="10"/>
      <c r="F16" s="10"/>
    </row>
    <row r="17" spans="5:7" ht="12.75" customHeight="1">
      <c r="E17" s="10"/>
      <c r="F17" s="10"/>
      <c r="G17" s="10"/>
    </row>
    <row r="18" spans="6:7" ht="12.75" customHeight="1">
      <c r="F18" s="10"/>
      <c r="G18" s="10"/>
    </row>
    <row r="19" ht="12.75" customHeight="1">
      <c r="G19" s="10"/>
    </row>
    <row r="20" ht="12.75" customHeight="1">
      <c r="G20" s="10"/>
    </row>
  </sheetData>
  <sheetProtection/>
  <mergeCells count="17">
    <mergeCell ref="K4:K5"/>
    <mergeCell ref="P4:P5"/>
    <mergeCell ref="Q4:T4"/>
    <mergeCell ref="U4:U5"/>
    <mergeCell ref="L4:L5"/>
    <mergeCell ref="M4:M5"/>
    <mergeCell ref="N4:N5"/>
    <mergeCell ref="O4:O5"/>
    <mergeCell ref="A2:U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"/>
  <sheetViews>
    <sheetView showGridLines="0" showZeros="0" zoomScale="85" zoomScaleNormal="85" zoomScalePageLayoutView="0" workbookViewId="0" topLeftCell="A1">
      <selection activeCell="I20" sqref="I20"/>
    </sheetView>
  </sheetViews>
  <sheetFormatPr defaultColWidth="9.16015625" defaultRowHeight="12.75" customHeight="1"/>
  <cols>
    <col min="1" max="1" width="7.33203125" style="8" customWidth="1"/>
    <col min="2" max="2" width="10.66015625" style="8" customWidth="1"/>
    <col min="3" max="3" width="12.33203125" style="8" customWidth="1"/>
    <col min="4" max="4" width="11" style="8" customWidth="1"/>
    <col min="5" max="5" width="14.16015625" style="8" customWidth="1"/>
    <col min="6" max="6" width="14.33203125" style="8" hidden="1" customWidth="1"/>
    <col min="7" max="7" width="14.16015625" style="8" hidden="1" customWidth="1"/>
    <col min="8" max="8" width="14" style="8" hidden="1" customWidth="1"/>
    <col min="9" max="9" width="8.33203125" style="8" customWidth="1"/>
    <col min="10" max="10" width="8.33203125" style="8" hidden="1" customWidth="1"/>
    <col min="11" max="11" width="9.16015625" style="8" customWidth="1"/>
    <col min="12" max="12" width="7" style="8" customWidth="1"/>
    <col min="13" max="13" width="8.33203125" style="8" customWidth="1"/>
    <col min="14" max="14" width="6.16015625" style="8" customWidth="1"/>
    <col min="15" max="15" width="8.33203125" style="8" customWidth="1"/>
    <col min="16" max="16" width="3.83203125" style="8" customWidth="1"/>
    <col min="17" max="18" width="8.33203125" style="8" customWidth="1"/>
    <col min="19" max="19" width="5.66015625" style="8" customWidth="1"/>
    <col min="20" max="22" width="8.33203125" style="8" customWidth="1"/>
    <col min="23" max="23" width="5.33203125" style="8" customWidth="1"/>
    <col min="24" max="26" width="8.33203125" style="8" customWidth="1"/>
    <col min="27" max="27" width="6.16015625" style="8" customWidth="1"/>
    <col min="28" max="28" width="6.33203125" style="8" customWidth="1"/>
    <col min="29" max="16384" width="9.16015625" style="8" customWidth="1"/>
  </cols>
  <sheetData>
    <row r="1" ht="12.75" customHeight="1">
      <c r="AB1" s="63" t="s">
        <v>138</v>
      </c>
    </row>
    <row r="2" spans="1:28" s="127" customFormat="1" ht="22.5" customHeight="1">
      <c r="A2" s="184" t="s">
        <v>69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28" s="127" customFormat="1" ht="18.75" customHeight="1">
      <c r="A3" s="128" t="s">
        <v>17</v>
      </c>
      <c r="B3" s="129" t="s">
        <v>83</v>
      </c>
      <c r="C3" s="130"/>
      <c r="AB3" s="131" t="s">
        <v>132</v>
      </c>
    </row>
    <row r="4" spans="1:28" ht="12">
      <c r="A4" s="189" t="s">
        <v>107</v>
      </c>
      <c r="B4" s="189" t="s">
        <v>185</v>
      </c>
      <c r="C4" s="189" t="s">
        <v>93</v>
      </c>
      <c r="D4" s="189" t="s">
        <v>82</v>
      </c>
      <c r="E4" s="189" t="s">
        <v>144</v>
      </c>
      <c r="F4" s="185" t="s">
        <v>25</v>
      </c>
      <c r="G4" s="193" t="s">
        <v>68</v>
      </c>
      <c r="H4" s="188"/>
      <c r="I4" s="188" t="s">
        <v>148</v>
      </c>
      <c r="J4" s="189"/>
      <c r="K4" s="190" t="s">
        <v>174</v>
      </c>
      <c r="L4" s="190"/>
      <c r="M4" s="190"/>
      <c r="N4" s="190"/>
      <c r="O4" s="190"/>
      <c r="P4" s="190"/>
      <c r="Q4" s="190"/>
      <c r="R4" s="190"/>
      <c r="S4" s="190"/>
      <c r="T4" s="197"/>
      <c r="U4" s="197"/>
      <c r="V4" s="197"/>
      <c r="W4" s="197"/>
      <c r="X4" s="197"/>
      <c r="Y4" s="197"/>
      <c r="Z4" s="197"/>
      <c r="AA4" s="197"/>
      <c r="AB4" s="197"/>
    </row>
    <row r="5" spans="1:28" ht="12">
      <c r="A5" s="189"/>
      <c r="B5" s="189"/>
      <c r="C5" s="189"/>
      <c r="D5" s="189"/>
      <c r="E5" s="189"/>
      <c r="F5" s="185"/>
      <c r="G5" s="189" t="s">
        <v>177</v>
      </c>
      <c r="H5" s="189" t="s">
        <v>114</v>
      </c>
      <c r="I5" s="185" t="s">
        <v>195</v>
      </c>
      <c r="J5" s="132" t="s">
        <v>137</v>
      </c>
      <c r="K5" s="198" t="s">
        <v>29</v>
      </c>
      <c r="L5" s="198"/>
      <c r="M5" s="199"/>
      <c r="N5" s="199"/>
      <c r="O5" s="199"/>
      <c r="P5" s="199"/>
      <c r="Q5" s="199"/>
      <c r="R5" s="199"/>
      <c r="S5" s="200"/>
      <c r="T5" s="189" t="s">
        <v>155</v>
      </c>
      <c r="U5" s="189" t="s">
        <v>70</v>
      </c>
      <c r="V5" s="189" t="s">
        <v>87</v>
      </c>
      <c r="W5" s="185" t="s">
        <v>152</v>
      </c>
      <c r="X5" s="185" t="s">
        <v>27</v>
      </c>
      <c r="Y5" s="185"/>
      <c r="Z5" s="185" t="s">
        <v>55</v>
      </c>
      <c r="AA5" s="189" t="s">
        <v>238</v>
      </c>
      <c r="AB5" s="185" t="s">
        <v>32</v>
      </c>
    </row>
    <row r="6" spans="1:28" ht="12">
      <c r="A6" s="189"/>
      <c r="B6" s="189"/>
      <c r="C6" s="189"/>
      <c r="D6" s="189"/>
      <c r="E6" s="189"/>
      <c r="F6" s="185"/>
      <c r="G6" s="189"/>
      <c r="H6" s="189"/>
      <c r="I6" s="185"/>
      <c r="J6" s="189" t="s">
        <v>188</v>
      </c>
      <c r="K6" s="201" t="s">
        <v>104</v>
      </c>
      <c r="L6" s="185" t="s">
        <v>222</v>
      </c>
      <c r="M6" s="187" t="s">
        <v>243</v>
      </c>
      <c r="N6" s="185"/>
      <c r="O6" s="185"/>
      <c r="P6" s="185"/>
      <c r="Q6" s="185"/>
      <c r="R6" s="185"/>
      <c r="S6" s="189"/>
      <c r="T6" s="189"/>
      <c r="U6" s="189"/>
      <c r="V6" s="189"/>
      <c r="W6" s="189"/>
      <c r="X6" s="185"/>
      <c r="Y6" s="185"/>
      <c r="Z6" s="185"/>
      <c r="AA6" s="189"/>
      <c r="AB6" s="185"/>
    </row>
    <row r="7" spans="1:28" ht="60">
      <c r="A7" s="189"/>
      <c r="B7" s="189"/>
      <c r="C7" s="189"/>
      <c r="D7" s="189"/>
      <c r="E7" s="189"/>
      <c r="F7" s="185"/>
      <c r="G7" s="189"/>
      <c r="H7" s="189"/>
      <c r="I7" s="185"/>
      <c r="J7" s="189"/>
      <c r="K7" s="201"/>
      <c r="L7" s="185"/>
      <c r="M7" s="133" t="s">
        <v>52</v>
      </c>
      <c r="N7" s="134" t="s">
        <v>35</v>
      </c>
      <c r="O7" s="135" t="s">
        <v>128</v>
      </c>
      <c r="P7" s="135" t="s">
        <v>10</v>
      </c>
      <c r="Q7" s="135" t="s">
        <v>187</v>
      </c>
      <c r="R7" s="135" t="s">
        <v>111</v>
      </c>
      <c r="S7" s="136" t="s">
        <v>152</v>
      </c>
      <c r="T7" s="189"/>
      <c r="U7" s="189"/>
      <c r="V7" s="189"/>
      <c r="W7" s="189"/>
      <c r="X7" s="137" t="s">
        <v>206</v>
      </c>
      <c r="Y7" s="137" t="s">
        <v>99</v>
      </c>
      <c r="Z7" s="185"/>
      <c r="AA7" s="189"/>
      <c r="AB7" s="188"/>
    </row>
    <row r="8" spans="1:29" ht="17.25" customHeight="1">
      <c r="A8" s="161" t="s">
        <v>161</v>
      </c>
      <c r="B8" s="161" t="s">
        <v>161</v>
      </c>
      <c r="C8" s="161" t="s">
        <v>161</v>
      </c>
      <c r="D8" s="161" t="s">
        <v>161</v>
      </c>
      <c r="E8" s="161" t="s">
        <v>161</v>
      </c>
      <c r="F8" s="161" t="s">
        <v>161</v>
      </c>
      <c r="G8" s="161" t="s">
        <v>161</v>
      </c>
      <c r="H8" s="161" t="s">
        <v>161</v>
      </c>
      <c r="I8" s="161">
        <v>1</v>
      </c>
      <c r="J8" s="161">
        <v>2</v>
      </c>
      <c r="K8" s="162">
        <v>3</v>
      </c>
      <c r="L8" s="163">
        <v>4</v>
      </c>
      <c r="M8" s="163">
        <v>5</v>
      </c>
      <c r="N8" s="163">
        <v>6</v>
      </c>
      <c r="O8" s="163">
        <v>7</v>
      </c>
      <c r="P8" s="163">
        <v>8</v>
      </c>
      <c r="Q8" s="163">
        <v>9</v>
      </c>
      <c r="R8" s="163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4">
        <v>19</v>
      </c>
      <c r="AB8" s="165">
        <v>20</v>
      </c>
      <c r="AC8" s="10"/>
    </row>
    <row r="9" spans="1:28" s="10" customFormat="1" ht="17.25" customHeight="1">
      <c r="A9" s="166"/>
      <c r="B9" s="167"/>
      <c r="C9" s="168"/>
      <c r="D9" s="168"/>
      <c r="E9" s="168"/>
      <c r="F9" s="168"/>
      <c r="G9" s="168"/>
      <c r="H9" s="168"/>
      <c r="I9" s="169">
        <v>42.51</v>
      </c>
      <c r="J9" s="170">
        <v>68.7</v>
      </c>
      <c r="K9" s="171">
        <v>14.85</v>
      </c>
      <c r="L9" s="172">
        <v>14.85</v>
      </c>
      <c r="M9" s="173">
        <v>0</v>
      </c>
      <c r="N9" s="173">
        <v>0</v>
      </c>
      <c r="O9" s="173">
        <v>0</v>
      </c>
      <c r="P9" s="173">
        <v>0</v>
      </c>
      <c r="Q9" s="173">
        <v>0</v>
      </c>
      <c r="R9" s="173">
        <v>0</v>
      </c>
      <c r="S9" s="173">
        <v>0</v>
      </c>
      <c r="T9" s="173">
        <v>0</v>
      </c>
      <c r="U9" s="173">
        <v>27.66</v>
      </c>
      <c r="V9" s="173">
        <v>0</v>
      </c>
      <c r="W9" s="173">
        <v>0</v>
      </c>
      <c r="X9" s="173">
        <v>0</v>
      </c>
      <c r="Y9" s="173">
        <v>0</v>
      </c>
      <c r="Z9" s="173">
        <v>0</v>
      </c>
      <c r="AA9" s="173">
        <v>0</v>
      </c>
      <c r="AB9" s="174">
        <v>0</v>
      </c>
    </row>
    <row r="10" spans="1:28" ht="36">
      <c r="A10" s="166" t="s">
        <v>92</v>
      </c>
      <c r="B10" s="167" t="s">
        <v>83</v>
      </c>
      <c r="C10" s="168" t="s">
        <v>165</v>
      </c>
      <c r="D10" s="168" t="s">
        <v>88</v>
      </c>
      <c r="E10" s="168" t="s">
        <v>207</v>
      </c>
      <c r="F10" s="168" t="s">
        <v>7</v>
      </c>
      <c r="G10" s="168" t="s">
        <v>136</v>
      </c>
      <c r="H10" s="168" t="s">
        <v>136</v>
      </c>
      <c r="I10" s="169">
        <v>0.2</v>
      </c>
      <c r="J10" s="170">
        <v>0</v>
      </c>
      <c r="K10" s="171">
        <v>0</v>
      </c>
      <c r="L10" s="172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73">
        <v>0.2</v>
      </c>
      <c r="V10" s="173">
        <v>0</v>
      </c>
      <c r="W10" s="173">
        <v>0</v>
      </c>
      <c r="X10" s="173">
        <v>0</v>
      </c>
      <c r="Y10" s="173">
        <v>0</v>
      </c>
      <c r="Z10" s="173">
        <v>0</v>
      </c>
      <c r="AA10" s="173">
        <v>0</v>
      </c>
      <c r="AB10" s="174">
        <v>0</v>
      </c>
    </row>
    <row r="11" spans="1:28" ht="36">
      <c r="A11" s="166"/>
      <c r="B11" s="167" t="s">
        <v>83</v>
      </c>
      <c r="C11" s="168" t="s">
        <v>205</v>
      </c>
      <c r="D11" s="168" t="s">
        <v>88</v>
      </c>
      <c r="E11" s="168" t="s">
        <v>207</v>
      </c>
      <c r="F11" s="168" t="s">
        <v>241</v>
      </c>
      <c r="G11" s="168" t="s">
        <v>136</v>
      </c>
      <c r="H11" s="168" t="s">
        <v>136</v>
      </c>
      <c r="I11" s="169">
        <v>3.85</v>
      </c>
      <c r="J11" s="170">
        <v>22.1</v>
      </c>
      <c r="K11" s="171">
        <v>3.85</v>
      </c>
      <c r="L11" s="172">
        <v>3.85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173">
        <v>0</v>
      </c>
      <c r="W11" s="173">
        <v>0</v>
      </c>
      <c r="X11" s="173">
        <v>0</v>
      </c>
      <c r="Y11" s="173">
        <v>0</v>
      </c>
      <c r="Z11" s="173">
        <v>0</v>
      </c>
      <c r="AA11" s="173">
        <v>0</v>
      </c>
      <c r="AB11" s="174">
        <v>0</v>
      </c>
    </row>
    <row r="12" spans="1:28" ht="60">
      <c r="A12" s="166"/>
      <c r="B12" s="167" t="s">
        <v>83</v>
      </c>
      <c r="C12" s="168" t="s">
        <v>84</v>
      </c>
      <c r="D12" s="168" t="s">
        <v>88</v>
      </c>
      <c r="E12" s="168" t="s">
        <v>207</v>
      </c>
      <c r="F12" s="168" t="s">
        <v>241</v>
      </c>
      <c r="G12" s="168" t="s">
        <v>136</v>
      </c>
      <c r="H12" s="168" t="s">
        <v>136</v>
      </c>
      <c r="I12" s="169">
        <v>7</v>
      </c>
      <c r="J12" s="170">
        <v>7</v>
      </c>
      <c r="K12" s="171">
        <v>7</v>
      </c>
      <c r="L12" s="172">
        <v>7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v>0</v>
      </c>
      <c r="V12" s="173">
        <v>0</v>
      </c>
      <c r="W12" s="173">
        <v>0</v>
      </c>
      <c r="X12" s="173">
        <v>0</v>
      </c>
      <c r="Y12" s="173">
        <v>0</v>
      </c>
      <c r="Z12" s="173">
        <v>0</v>
      </c>
      <c r="AA12" s="173">
        <v>0</v>
      </c>
      <c r="AB12" s="174">
        <v>0</v>
      </c>
    </row>
    <row r="13" spans="1:28" ht="36">
      <c r="A13" s="166"/>
      <c r="B13" s="167" t="s">
        <v>83</v>
      </c>
      <c r="C13" s="168" t="s">
        <v>153</v>
      </c>
      <c r="D13" s="168" t="s">
        <v>88</v>
      </c>
      <c r="E13" s="168" t="s">
        <v>207</v>
      </c>
      <c r="F13" s="168" t="s">
        <v>241</v>
      </c>
      <c r="G13" s="168" t="s">
        <v>136</v>
      </c>
      <c r="H13" s="168" t="s">
        <v>136</v>
      </c>
      <c r="I13" s="169">
        <v>25.3</v>
      </c>
      <c r="J13" s="170">
        <v>39.6</v>
      </c>
      <c r="K13" s="171">
        <v>0</v>
      </c>
      <c r="L13" s="172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25.3</v>
      </c>
      <c r="V13" s="173">
        <v>0</v>
      </c>
      <c r="W13" s="173">
        <v>0</v>
      </c>
      <c r="X13" s="173">
        <v>0</v>
      </c>
      <c r="Y13" s="173">
        <v>0</v>
      </c>
      <c r="Z13" s="173">
        <v>0</v>
      </c>
      <c r="AA13" s="173">
        <v>0</v>
      </c>
      <c r="AB13" s="174">
        <v>0</v>
      </c>
    </row>
    <row r="14" spans="1:28" ht="36">
      <c r="A14" s="166"/>
      <c r="B14" s="167" t="s">
        <v>83</v>
      </c>
      <c r="C14" s="168" t="s">
        <v>164</v>
      </c>
      <c r="D14" s="168" t="s">
        <v>88</v>
      </c>
      <c r="E14" s="168" t="s">
        <v>207</v>
      </c>
      <c r="F14" s="168" t="s">
        <v>7</v>
      </c>
      <c r="G14" s="168" t="s">
        <v>136</v>
      </c>
      <c r="H14" s="168" t="s">
        <v>136</v>
      </c>
      <c r="I14" s="169">
        <v>2.16</v>
      </c>
      <c r="J14" s="170">
        <v>0</v>
      </c>
      <c r="K14" s="171">
        <v>0</v>
      </c>
      <c r="L14" s="172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  <c r="T14" s="173">
        <v>0</v>
      </c>
      <c r="U14" s="173">
        <v>2.16</v>
      </c>
      <c r="V14" s="173">
        <v>0</v>
      </c>
      <c r="W14" s="173">
        <v>0</v>
      </c>
      <c r="X14" s="173">
        <v>0</v>
      </c>
      <c r="Y14" s="173">
        <v>0</v>
      </c>
      <c r="Z14" s="173">
        <v>0</v>
      </c>
      <c r="AA14" s="173">
        <v>0</v>
      </c>
      <c r="AB14" s="174">
        <v>0</v>
      </c>
    </row>
    <row r="15" spans="1:28" ht="36">
      <c r="A15" s="166"/>
      <c r="B15" s="167" t="s">
        <v>83</v>
      </c>
      <c r="C15" s="168" t="s">
        <v>194</v>
      </c>
      <c r="D15" s="168" t="s">
        <v>88</v>
      </c>
      <c r="E15" s="168" t="s">
        <v>207</v>
      </c>
      <c r="F15" s="168" t="s">
        <v>241</v>
      </c>
      <c r="G15" s="168" t="s">
        <v>136</v>
      </c>
      <c r="H15" s="168" t="s">
        <v>136</v>
      </c>
      <c r="I15" s="169">
        <v>4</v>
      </c>
      <c r="J15" s="170">
        <v>0</v>
      </c>
      <c r="K15" s="171">
        <v>4</v>
      </c>
      <c r="L15" s="172">
        <v>4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3">
        <v>0</v>
      </c>
      <c r="U15" s="173">
        <v>0</v>
      </c>
      <c r="V15" s="173">
        <v>0</v>
      </c>
      <c r="W15" s="173">
        <v>0</v>
      </c>
      <c r="X15" s="173">
        <v>0</v>
      </c>
      <c r="Y15" s="173">
        <v>0</v>
      </c>
      <c r="Z15" s="173">
        <v>0</v>
      </c>
      <c r="AA15" s="173">
        <v>0</v>
      </c>
      <c r="AB15" s="174">
        <v>0</v>
      </c>
    </row>
  </sheetData>
  <sheetProtection/>
  <mergeCells count="26">
    <mergeCell ref="AA5:AA7"/>
    <mergeCell ref="AB5:AB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  <mergeCell ref="A4:A7"/>
    <mergeCell ref="B4:B7"/>
    <mergeCell ref="C4:C7"/>
    <mergeCell ref="D4:D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</mergeCells>
  <printOptions horizontalCentered="1"/>
  <pageMargins left="0.31496062992126" right="0.31496062992126" top="0.984251968503937" bottom="0.66" header="0.511811023622047" footer="0.511811023622047"/>
  <pageSetup firstPageNumber="9" useFirstPageNumber="1" horizontalDpi="600" verticalDpi="6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zoomScalePageLayoutView="0" workbookViewId="0" topLeftCell="A1">
      <selection activeCell="I20" sqref="I20"/>
    </sheetView>
  </sheetViews>
  <sheetFormatPr defaultColWidth="9.16015625" defaultRowHeight="12.75" customHeight="1"/>
  <cols>
    <col min="1" max="1" width="4.83203125" style="8" customWidth="1"/>
    <col min="2" max="2" width="4.5" style="8" customWidth="1"/>
    <col min="3" max="3" width="5.5" style="8" customWidth="1"/>
    <col min="4" max="4" width="8.33203125" style="8" customWidth="1"/>
    <col min="5" max="5" width="14.5" style="8" customWidth="1"/>
    <col min="6" max="6" width="8" style="8" customWidth="1"/>
    <col min="7" max="7" width="7" style="8" customWidth="1"/>
    <col min="8" max="9" width="8.66015625" style="8" customWidth="1"/>
    <col min="10" max="23" width="8.5" style="8" customWidth="1"/>
    <col min="24" max="16384" width="9.16015625" style="8" customWidth="1"/>
  </cols>
  <sheetData>
    <row r="1" ht="12.75" customHeight="1">
      <c r="W1" s="63" t="s">
        <v>193</v>
      </c>
    </row>
    <row r="2" spans="1:23" s="141" customFormat="1" ht="24.75" customHeight="1">
      <c r="A2" s="184" t="s">
        <v>12</v>
      </c>
      <c r="B2" s="184"/>
      <c r="C2" s="184"/>
      <c r="D2" s="184"/>
      <c r="E2" s="184"/>
      <c r="F2" s="184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s="141" customFormat="1" ht="12.75" customHeight="1">
      <c r="A3" s="204" t="s">
        <v>17</v>
      </c>
      <c r="B3" s="204"/>
      <c r="C3" s="204"/>
      <c r="D3" s="142" t="s">
        <v>83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W3" s="156" t="s">
        <v>132</v>
      </c>
    </row>
    <row r="4" spans="1:23" s="141" customFormat="1" ht="21" customHeight="1">
      <c r="A4" s="175" t="s">
        <v>124</v>
      </c>
      <c r="B4" s="175"/>
      <c r="C4" s="176"/>
      <c r="D4" s="203" t="s">
        <v>107</v>
      </c>
      <c r="E4" s="201" t="s">
        <v>277</v>
      </c>
      <c r="F4" s="203" t="s">
        <v>195</v>
      </c>
      <c r="G4" s="202" t="s">
        <v>22</v>
      </c>
      <c r="H4" s="202"/>
      <c r="I4" s="202"/>
      <c r="J4" s="203"/>
      <c r="K4" s="202" t="s">
        <v>148</v>
      </c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</row>
    <row r="5" spans="1:23" s="141" customFormat="1" ht="61.5" customHeight="1">
      <c r="A5" s="143" t="s">
        <v>101</v>
      </c>
      <c r="B5" s="143" t="s">
        <v>175</v>
      </c>
      <c r="C5" s="144" t="s">
        <v>171</v>
      </c>
      <c r="D5" s="203"/>
      <c r="E5" s="203"/>
      <c r="F5" s="202"/>
      <c r="G5" s="146" t="s">
        <v>52</v>
      </c>
      <c r="H5" s="143" t="s">
        <v>141</v>
      </c>
      <c r="I5" s="143" t="s">
        <v>30</v>
      </c>
      <c r="J5" s="143" t="s">
        <v>9</v>
      </c>
      <c r="K5" s="145" t="s">
        <v>52</v>
      </c>
      <c r="L5" s="145" t="s">
        <v>241</v>
      </c>
      <c r="M5" s="145" t="s">
        <v>6</v>
      </c>
      <c r="N5" s="145" t="s">
        <v>20</v>
      </c>
      <c r="O5" s="145" t="s">
        <v>38</v>
      </c>
      <c r="P5" s="145" t="s">
        <v>62</v>
      </c>
      <c r="Q5" s="145" t="s">
        <v>57</v>
      </c>
      <c r="R5" s="145" t="s">
        <v>86</v>
      </c>
      <c r="S5" s="145" t="s">
        <v>7</v>
      </c>
      <c r="T5" s="145" t="s">
        <v>189</v>
      </c>
      <c r="U5" s="145" t="s">
        <v>160</v>
      </c>
      <c r="V5" s="145" t="s">
        <v>31</v>
      </c>
      <c r="W5" s="145" t="s">
        <v>123</v>
      </c>
    </row>
    <row r="6" spans="1:23" ht="21" customHeight="1">
      <c r="A6" s="105" t="s">
        <v>161</v>
      </c>
      <c r="B6" s="104" t="s">
        <v>161</v>
      </c>
      <c r="C6" s="104" t="s">
        <v>161</v>
      </c>
      <c r="D6" s="104" t="s">
        <v>161</v>
      </c>
      <c r="E6" s="105" t="s">
        <v>161</v>
      </c>
      <c r="F6" s="104">
        <v>1</v>
      </c>
      <c r="G6" s="104">
        <v>2</v>
      </c>
      <c r="H6" s="104">
        <v>3</v>
      </c>
      <c r="I6" s="105">
        <v>4</v>
      </c>
      <c r="J6" s="104">
        <v>5</v>
      </c>
      <c r="K6" s="68">
        <v>6</v>
      </c>
      <c r="L6" s="69">
        <v>7</v>
      </c>
      <c r="M6" s="68">
        <v>8</v>
      </c>
      <c r="N6" s="68">
        <v>9</v>
      </c>
      <c r="O6" s="68">
        <v>10</v>
      </c>
      <c r="P6" s="68">
        <v>11</v>
      </c>
      <c r="Q6" s="68">
        <v>12</v>
      </c>
      <c r="R6" s="69">
        <v>13</v>
      </c>
      <c r="S6" s="69">
        <v>14</v>
      </c>
      <c r="T6" s="147">
        <v>15</v>
      </c>
      <c r="U6" s="147">
        <v>16</v>
      </c>
      <c r="V6" s="147">
        <v>17</v>
      </c>
      <c r="W6" s="147">
        <v>18</v>
      </c>
    </row>
    <row r="7" spans="1:24" ht="29.25" customHeight="1">
      <c r="A7" s="148" t="s">
        <v>235</v>
      </c>
      <c r="B7" s="149" t="s">
        <v>65</v>
      </c>
      <c r="C7" s="150" t="s">
        <v>133</v>
      </c>
      <c r="D7" s="151" t="s">
        <v>92</v>
      </c>
      <c r="E7" s="151" t="s">
        <v>83</v>
      </c>
      <c r="F7" s="152">
        <v>294.84</v>
      </c>
      <c r="G7" s="153">
        <v>279.99</v>
      </c>
      <c r="H7" s="154">
        <v>122.53</v>
      </c>
      <c r="I7" s="154">
        <v>101.28</v>
      </c>
      <c r="J7" s="154">
        <v>56.18</v>
      </c>
      <c r="K7" s="154">
        <v>14.85</v>
      </c>
      <c r="L7" s="154">
        <v>14.85</v>
      </c>
      <c r="M7" s="152">
        <v>0</v>
      </c>
      <c r="N7" s="153">
        <v>0</v>
      </c>
      <c r="O7" s="152">
        <v>0</v>
      </c>
      <c r="P7" s="153">
        <v>0</v>
      </c>
      <c r="Q7" s="154">
        <v>0</v>
      </c>
      <c r="R7" s="154">
        <v>0</v>
      </c>
      <c r="S7" s="154">
        <v>0</v>
      </c>
      <c r="T7" s="140">
        <v>0</v>
      </c>
      <c r="U7" s="155">
        <v>0</v>
      </c>
      <c r="V7" s="155">
        <v>0</v>
      </c>
      <c r="W7" s="155">
        <v>0</v>
      </c>
      <c r="X7" s="10"/>
    </row>
    <row r="8" spans="1:24" ht="12.75" customHeight="1">
      <c r="A8" s="10"/>
      <c r="B8" s="10"/>
      <c r="C8" s="10"/>
      <c r="E8" s="10"/>
      <c r="F8" s="10"/>
      <c r="S8" s="10"/>
      <c r="V8" s="10"/>
      <c r="X8" s="10"/>
    </row>
    <row r="9" spans="1:20" ht="12.75" customHeight="1">
      <c r="A9" s="10"/>
      <c r="E9" s="10"/>
      <c r="T9" s="10"/>
    </row>
    <row r="10" spans="4:21" ht="12.75" customHeight="1">
      <c r="D10" s="10"/>
      <c r="T10" s="10"/>
      <c r="U10" s="10"/>
    </row>
    <row r="11" spans="1:20" ht="12.75" customHeight="1">
      <c r="A11" s="10"/>
      <c r="T11" s="10"/>
    </row>
    <row r="12" spans="4:5" ht="12.75" customHeight="1">
      <c r="D12" s="10"/>
      <c r="E12" s="10"/>
    </row>
    <row r="13" spans="5:6" ht="12.75" customHeight="1">
      <c r="E13" s="10"/>
      <c r="F13" s="10"/>
    </row>
    <row r="26" ht="12.75" customHeight="1">
      <c r="S26" s="10"/>
    </row>
  </sheetData>
  <sheetProtection/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2016-06-02T07:25:21Z</cp:lastPrinted>
  <dcterms:created xsi:type="dcterms:W3CDTF">2016-06-06T02:53:07Z</dcterms:created>
  <dcterms:modified xsi:type="dcterms:W3CDTF">2016-06-20T02:14:50Z</dcterms:modified>
  <cp:category/>
  <cp:version/>
  <cp:contentType/>
  <cp:contentStatus/>
</cp:coreProperties>
</file>