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77" firstSheet="21" activeTab="32"/>
  </bookViews>
  <sheets>
    <sheet name="封面" sheetId="1" r:id="rId1"/>
    <sheet name="目录" sheetId="2" r:id="rId2"/>
    <sheet name="1收支" sheetId="3" r:id="rId3"/>
    <sheet name="2收入" sheetId="4" r:id="rId4"/>
    <sheet name="3非税征收计划表" sheetId="5" r:id="rId5"/>
    <sheet name="3-1非税收入征收计划表二" sheetId="6" r:id="rId6"/>
    <sheet name="4支出总表" sheetId="7" r:id="rId7"/>
    <sheet name="5支出分类" sheetId="8" r:id="rId8"/>
    <sheet name="6工资福利" sheetId="9" r:id="rId9"/>
    <sheet name="7商品服务" sheetId="10" r:id="rId10"/>
    <sheet name="8个人家庭" sheetId="11" r:id="rId11"/>
    <sheet name="9项目汇总" sheetId="12" r:id="rId12"/>
    <sheet name="9-1项目汇总（经济科目）" sheetId="13" r:id="rId13"/>
    <sheet name="10项目支出A" sheetId="14" r:id="rId14"/>
    <sheet name="10项目支出B" sheetId="15" r:id="rId15"/>
    <sheet name="10项目支出C" sheetId="16" r:id="rId16"/>
    <sheet name="一般公共预算拨款支出分类汇总表" sheetId="17" r:id="rId17"/>
    <sheet name="11财政拨款" sheetId="18" r:id="rId18"/>
    <sheet name="12纳入预算" sheetId="19" r:id="rId19"/>
    <sheet name="12-1行政事业性收费" sheetId="20" r:id="rId20"/>
    <sheet name="12-2专项收入" sheetId="21" r:id="rId21"/>
    <sheet name="12-3罚没收入" sheetId="22" r:id="rId22"/>
    <sheet name="12-4国有资本" sheetId="23" r:id="rId23"/>
    <sheet name="12-5国有资产资源" sheetId="24" r:id="rId24"/>
    <sheet name="12-6其他收入" sheetId="25" r:id="rId25"/>
    <sheet name="13政府性基金" sheetId="26" r:id="rId26"/>
    <sheet name="14专户收入" sheetId="27" r:id="rId27"/>
    <sheet name="15采购" sheetId="28" r:id="rId28"/>
    <sheet name="16人员" sheetId="29" r:id="rId29"/>
    <sheet name="17情况" sheetId="30" r:id="rId30"/>
    <sheet name="18交通" sheetId="31" r:id="rId31"/>
    <sheet name="19债务收入" sheetId="32" r:id="rId32"/>
    <sheet name="20三公经费支出表" sheetId="33" r:id="rId33"/>
  </sheets>
  <definedNames>
    <definedName name="_xlnm.Print_Area" localSheetId="25">-1</definedName>
    <definedName name="_xlnm.Print_Area" localSheetId="27">12</definedName>
    <definedName name="_xlnm.Print_Area" localSheetId="29">$A$1:$AF$8</definedName>
    <definedName name="_xlnm.Print_Area" localSheetId="2">'1收支'!$A$1:$F$32</definedName>
    <definedName name="_xlnm.Print_Area" localSheetId="10">-1</definedName>
  </definedNames>
  <calcPr fullCalcOnLoad="1"/>
</workbook>
</file>

<file path=xl/sharedStrings.xml><?xml version="1.0" encoding="utf-8"?>
<sst xmlns="http://schemas.openxmlformats.org/spreadsheetml/2006/main" count="1840" uniqueCount="784">
  <si>
    <t xml:space="preserve">      商品和服务支出</t>
  </si>
  <si>
    <t>债务收入支出预算表..................</t>
  </si>
  <si>
    <t>行政（政法）科级</t>
  </si>
  <si>
    <t>饮水机</t>
  </si>
  <si>
    <t>罚没收入(合计_一般商品服务支出)</t>
  </si>
  <si>
    <t>基础设施建设</t>
  </si>
  <si>
    <t>生活补助</t>
  </si>
  <si>
    <t>预算01表</t>
  </si>
  <si>
    <t>参照公务员管理小计</t>
  </si>
  <si>
    <t>行政（政法）其他人员</t>
  </si>
  <si>
    <t>工勤人员</t>
  </si>
  <si>
    <t>其中</t>
  </si>
  <si>
    <t>融资收入(合计_基本建设支出)</t>
  </si>
  <si>
    <t>行政性事业收费收入(合计_工资福利支出)</t>
  </si>
  <si>
    <t>工资性支出</t>
  </si>
  <si>
    <t>一般预算</t>
  </si>
  <si>
    <t>十四、商业服务业等事务</t>
  </si>
  <si>
    <t>配套设施使用面积</t>
  </si>
  <si>
    <t>国有资产（资源）有偿使用收入(合计_政府统筹支出)</t>
  </si>
  <si>
    <t>国有资产（资源）有偿使用收入(合计_专项商品和服务支出)</t>
  </si>
  <si>
    <t>总计([30309]奖励金_项目支出)</t>
  </si>
  <si>
    <t>对个人和家庭的补助（专项）</t>
  </si>
  <si>
    <t>其他支出</t>
  </si>
  <si>
    <t>办公专用教学设备（台）</t>
  </si>
  <si>
    <t>国有资本经营收入(合计_债务还本支出)</t>
  </si>
  <si>
    <t>总计(事业单位经营服务支出)</t>
  </si>
  <si>
    <t>对个人和家庭的补助</t>
  </si>
  <si>
    <t>融资收入(合计_对个人和家庭补助)</t>
  </si>
  <si>
    <t>其他收入(其他资本性支出)</t>
  </si>
  <si>
    <t>其他收入(专项商品和服务支出)</t>
  </si>
  <si>
    <t>功能分类</t>
  </si>
  <si>
    <t>差额拨款</t>
  </si>
  <si>
    <t>罚没收入</t>
  </si>
  <si>
    <t>项         目</t>
  </si>
  <si>
    <t>永兴县委统战部</t>
  </si>
  <si>
    <t>预算12-2表</t>
  </si>
  <si>
    <t>一般公共预算拨款支出预算分类汇总表</t>
  </si>
  <si>
    <t>离休费</t>
  </si>
  <si>
    <t>五、上缴上级支出</t>
  </si>
  <si>
    <t>2015年永兴部门预算报表目录</t>
  </si>
  <si>
    <t>融资收入(合计_事业单位经营服务支出)</t>
  </si>
  <si>
    <t>离休处级</t>
  </si>
  <si>
    <t>总计([31099]其他资本性支出_项目支出)</t>
  </si>
  <si>
    <t>国有资本经营预算费用性支出</t>
  </si>
  <si>
    <t>永兴县2016年部门预算</t>
  </si>
  <si>
    <t>助学金</t>
  </si>
  <si>
    <t>国有资本经营收入(合计_其他支出)</t>
  </si>
  <si>
    <t>罚没收入(合计_基本支出)</t>
  </si>
  <si>
    <t>加：分成收入划入</t>
  </si>
  <si>
    <t>单位名称：</t>
  </si>
  <si>
    <t>2016-01-01</t>
  </si>
  <si>
    <t>住房公积金</t>
  </si>
  <si>
    <t>预算04表</t>
  </si>
  <si>
    <t>四、对附属单位补助支出</t>
  </si>
  <si>
    <t>基本建设支出</t>
  </si>
  <si>
    <t>收入预算总表</t>
  </si>
  <si>
    <t>30.预算19表</t>
  </si>
  <si>
    <t>总计([30306]救济费_项目支出)</t>
  </si>
  <si>
    <t>总计([30901]房屋建筑物购建_项目支出)</t>
  </si>
  <si>
    <t>基本支出</t>
  </si>
  <si>
    <t>19.预算12-2表</t>
  </si>
  <si>
    <t>国有资本经营收入(合计_工资福利支出)</t>
  </si>
  <si>
    <t>总计([30402]事业单位补贴_项目支出)</t>
  </si>
  <si>
    <t>其他工资福利</t>
  </si>
  <si>
    <t>一、一般公共预算收入</t>
  </si>
  <si>
    <t>类型</t>
  </si>
  <si>
    <t>离休科级</t>
  </si>
  <si>
    <t>项目类别</t>
  </si>
  <si>
    <t>六、政府统筹支出</t>
  </si>
  <si>
    <t>行政（政法）处级</t>
  </si>
  <si>
    <t>罚没收入(合计_专项商品和服务支出)</t>
  </si>
  <si>
    <t>行政性事业收费收入(合计_债务还本支出)</t>
  </si>
  <si>
    <t>基本支出预算明细表--工资福利支出..........</t>
  </si>
  <si>
    <t>专项收入(合计_项目支出)</t>
  </si>
  <si>
    <t>16.预算11表</t>
  </si>
  <si>
    <t>专项收入(合计_其他资本性支出)</t>
  </si>
  <si>
    <t>总计(对个人和家庭补助)</t>
  </si>
  <si>
    <t>上级补助收入</t>
  </si>
  <si>
    <t>融资收入(合计_债务利息支出)</t>
  </si>
  <si>
    <t>总计([30217]公务接待费_项目支出)</t>
  </si>
  <si>
    <t>本年预算</t>
  </si>
  <si>
    <t>26.预算15表</t>
  </si>
  <si>
    <t>型号</t>
  </si>
  <si>
    <t>一般公共预算拨款</t>
  </si>
  <si>
    <t>单位显示编码</t>
  </si>
  <si>
    <t>一般商品和服务支出</t>
  </si>
  <si>
    <t>上缴上级支出</t>
  </si>
  <si>
    <t>上年结转</t>
  </si>
  <si>
    <t>因公出国（境）费用</t>
  </si>
  <si>
    <t>商务车</t>
  </si>
  <si>
    <t>公办用房使用面积</t>
  </si>
  <si>
    <t>自收自支</t>
  </si>
  <si>
    <t>组</t>
  </si>
  <si>
    <t>小计(合计_上缴上级支出)</t>
  </si>
  <si>
    <t>小计(合计_其他资本性支出)</t>
  </si>
  <si>
    <t>公共财政拨款</t>
  </si>
  <si>
    <t>9.预算07表</t>
  </si>
  <si>
    <t>编制人数合计</t>
  </si>
  <si>
    <t>小计(合计_一般商品服务支出)</t>
  </si>
  <si>
    <t xml:space="preserve">      债务还本支出</t>
  </si>
  <si>
    <t>前年财政专户管理</t>
  </si>
  <si>
    <t>车辆加油</t>
  </si>
  <si>
    <t>专项收入(合计_对附属单位补助支出)</t>
  </si>
  <si>
    <t>预算3表</t>
  </si>
  <si>
    <t>纳入预算管理的非税收入支出预算表--行政事业性收费.........</t>
  </si>
  <si>
    <t>单位基本情况表</t>
  </si>
  <si>
    <t>财政专户管理的非税收入拨款(债务还本支出)</t>
  </si>
  <si>
    <t>项目支出预算明细表（经济分类）A</t>
  </si>
  <si>
    <t>专项收入</t>
  </si>
  <si>
    <t>单位规格</t>
  </si>
  <si>
    <t>工伤保险</t>
  </si>
  <si>
    <t>生育保险</t>
  </si>
  <si>
    <t>行政性事业收费收入(合计_对企业和事业单位的补贴)</t>
  </si>
  <si>
    <t>其他资本性支出</t>
  </si>
  <si>
    <t>科级</t>
  </si>
  <si>
    <t>行政性事业收费收入(合计_专项商品和服务支出)</t>
  </si>
  <si>
    <t>预算20表</t>
  </si>
  <si>
    <t>车辆情况</t>
  </si>
  <si>
    <t>单位编码名称</t>
  </si>
  <si>
    <t xml:space="preserve">  其他结转</t>
  </si>
  <si>
    <t>采购品目</t>
  </si>
  <si>
    <t>2.预算02表</t>
  </si>
  <si>
    <t>在职人员工资（万元年）</t>
  </si>
  <si>
    <t>上年财政专户管理</t>
  </si>
  <si>
    <t>债务收入</t>
  </si>
  <si>
    <t>本 年 收 入 合 计</t>
  </si>
  <si>
    <t>三、公共安全</t>
  </si>
  <si>
    <t>单位统一代码</t>
  </si>
  <si>
    <t>纳入公共预算管理的非税收入拨款</t>
  </si>
  <si>
    <t>国有资产（资源）有偿使用收入(合计_基本建设支出)</t>
  </si>
  <si>
    <t>预算10表B</t>
  </si>
  <si>
    <t>救济费</t>
  </si>
  <si>
    <t>越野车</t>
  </si>
  <si>
    <t>罚没收入(合计_债务还本支出)</t>
  </si>
  <si>
    <t>融资收入(合计_政府统筹支出)</t>
  </si>
  <si>
    <t>行政（政法）副科级</t>
  </si>
  <si>
    <t>预算14表</t>
  </si>
  <si>
    <t>国有资本经营收入(合计_对企业和事业单位的补贴)</t>
  </si>
  <si>
    <t>政府性基金收入拨款</t>
  </si>
  <si>
    <t>政府性基金拨款支出预算表............................</t>
  </si>
  <si>
    <t>罚没收入(合计_工资福利支出)</t>
  </si>
  <si>
    <t>事业差额</t>
  </si>
  <si>
    <t>沙发</t>
  </si>
  <si>
    <t>支  出  总  计</t>
  </si>
  <si>
    <t>十三、资源勘探电力信息等事务</t>
  </si>
  <si>
    <t xml:space="preserve">      行政事业性收费收入</t>
  </si>
  <si>
    <t>13.预算10表A</t>
  </si>
  <si>
    <t>处级</t>
  </si>
  <si>
    <t>国有资产（资源）有偿使用收入(合计_债务利息支出)</t>
  </si>
  <si>
    <t>融资收入(合计_基本支出)</t>
  </si>
  <si>
    <t>行政（政法）副处级</t>
  </si>
  <si>
    <t>车辆维修</t>
  </si>
  <si>
    <t>总计([31001]房屋建筑物购建_项目支出)</t>
  </si>
  <si>
    <t>伙食补贴支出</t>
  </si>
  <si>
    <t>15.预算10表C</t>
  </si>
  <si>
    <t>14.预算10表B</t>
  </si>
  <si>
    <t>专项收入(合计_其他支出)</t>
  </si>
  <si>
    <t>经济科目</t>
  </si>
  <si>
    <t>合计</t>
  </si>
  <si>
    <t>项       目</t>
  </si>
  <si>
    <t>23.预算12-6表</t>
  </si>
  <si>
    <t>21.预算12-4表</t>
  </si>
  <si>
    <t>离休人员</t>
  </si>
  <si>
    <t>总计([31012]拆迁补偿_项目支出)</t>
  </si>
  <si>
    <t>临时人员</t>
  </si>
  <si>
    <t>附属单位上缴收入</t>
  </si>
  <si>
    <t>国有资本经营收入(合计_一般商品服务支出)</t>
  </si>
  <si>
    <t>其他收入(对个人和家庭的补助（专项）)</t>
  </si>
  <si>
    <t>项目支出合计</t>
  </si>
  <si>
    <t>罚没收入(合计_对个人和家庭的补助（专项）)</t>
  </si>
  <si>
    <t>其他社会保险</t>
  </si>
  <si>
    <t>债务利息支出</t>
  </si>
  <si>
    <t>财政专户管理的非税收入拨款(工资福利支出)</t>
  </si>
  <si>
    <t>单位名称(功能科目）</t>
  </si>
  <si>
    <t>十五、金融监管等事务支出</t>
  </si>
  <si>
    <t>纳入预算管理的非税收入支出预算表--罚没收入.........</t>
  </si>
  <si>
    <t>台</t>
  </si>
  <si>
    <t>其他收入(一般商品服务支出)</t>
  </si>
  <si>
    <t>总计([31010]安置补助_项目支出)</t>
  </si>
  <si>
    <t>单位实有在职人数合计</t>
  </si>
  <si>
    <t>国有资本经营收入(合计_项目支出)</t>
  </si>
  <si>
    <t>预算11表</t>
  </si>
  <si>
    <t>对企事业单位的补贴</t>
  </si>
  <si>
    <t>减：分成收入划出</t>
  </si>
  <si>
    <t>二十、其他支出</t>
  </si>
  <si>
    <t>交通工具购置资金来源（万元）</t>
  </si>
  <si>
    <t>人员情况</t>
  </si>
  <si>
    <t xml:space="preserve">采购数量 </t>
  </si>
  <si>
    <t>融资收入(合计_上缴上级支出)</t>
  </si>
  <si>
    <t xml:space="preserve">  209</t>
  </si>
  <si>
    <t>单位基本情况表...................................</t>
  </si>
  <si>
    <t>纳入预算管理的非税收入支出预算表--罚没收入</t>
  </si>
  <si>
    <t>津贴补贴</t>
  </si>
  <si>
    <t>预算05表</t>
  </si>
  <si>
    <t>电梯（台）</t>
  </si>
  <si>
    <t>计量单位</t>
  </si>
  <si>
    <t>跨年项目</t>
  </si>
  <si>
    <t>项目支出预算汇总表</t>
  </si>
  <si>
    <t>财政专户管理的非税收入拨款</t>
  </si>
  <si>
    <t>总计([307]债务利息支出_项目支出)</t>
  </si>
  <si>
    <t>拆迁补偿</t>
  </si>
  <si>
    <t>总计([30308]助学金_项目支出)</t>
  </si>
  <si>
    <t>其他</t>
  </si>
  <si>
    <t>七、附属单位上缴收入</t>
  </si>
  <si>
    <t>总计([30908]物资储备_项目支出)</t>
  </si>
  <si>
    <t>总计(债务还本支出)</t>
  </si>
  <si>
    <t>行政（政法）编制数</t>
  </si>
  <si>
    <t>台式电脑</t>
  </si>
  <si>
    <t>罚没收入(合计_对个人和家庭补助)</t>
  </si>
  <si>
    <t>总计([30299]其他商品和服务支出_项目支出)</t>
  </si>
  <si>
    <t>融资收入(合计_其他资本性支出)</t>
  </si>
  <si>
    <t>其他收入(债务还本支出)</t>
  </si>
  <si>
    <t>印刷费</t>
  </si>
  <si>
    <t>预算12-6表</t>
  </si>
  <si>
    <t>总计([31007]信息网络及软件购置更新_项目支出)</t>
  </si>
  <si>
    <t>总计([30202]印刷费_项目支出)</t>
  </si>
  <si>
    <t xml:space="preserve">      债务利息支出</t>
  </si>
  <si>
    <t>十六、国土资源气象等事务</t>
  </si>
  <si>
    <t>融资收入(合计_一般商品服务支出)</t>
  </si>
  <si>
    <t>财政拨款支出预算表</t>
  </si>
  <si>
    <t>地上附着物和青苗补偿</t>
  </si>
  <si>
    <t>生产补贴</t>
  </si>
  <si>
    <t>功能科目项</t>
  </si>
  <si>
    <t>单位地址</t>
  </si>
  <si>
    <t>总计([30301]离休费_项目支出)</t>
  </si>
  <si>
    <t>十九、国债还本付息支出</t>
  </si>
  <si>
    <t>小计(合计_政府统筹支出)</t>
  </si>
  <si>
    <t>差旅费</t>
  </si>
  <si>
    <t>单位实有车辆</t>
  </si>
  <si>
    <t>支                  出</t>
  </si>
  <si>
    <t>25.预算14表</t>
  </si>
  <si>
    <t>5.预算03-1表</t>
  </si>
  <si>
    <t>行政性事业收费收入(合计_对附属单位补助支出)</t>
  </si>
  <si>
    <t>加：分成收入划出</t>
  </si>
  <si>
    <t>行政事业性收费收入</t>
  </si>
  <si>
    <t>二十二、结转下年</t>
  </si>
  <si>
    <t>专项收入(合计_对个人和家庭的补助（专项）)</t>
  </si>
  <si>
    <t>总计([31009]土地补偿_项目支出)</t>
  </si>
  <si>
    <t>功能科目编码</t>
  </si>
  <si>
    <t>纳入预算管理的非税收入支出预算表--专项收入.........</t>
  </si>
  <si>
    <t>收入预算总表..............................</t>
  </si>
  <si>
    <t>专项收入(合计_对企业和事业单位的补贴)</t>
  </si>
  <si>
    <t>基本建设</t>
  </si>
  <si>
    <t>其他商品服务支出</t>
  </si>
  <si>
    <t>债务还本支出</t>
  </si>
  <si>
    <t>支  出  预  算  分  类  汇  总  表</t>
  </si>
  <si>
    <t>事业单位经营服务收入</t>
  </si>
  <si>
    <t>其他资金</t>
  </si>
  <si>
    <t>参照公务员管理</t>
  </si>
  <si>
    <t>复印、打印机</t>
  </si>
  <si>
    <t>预算9-1表</t>
  </si>
  <si>
    <t>三、事业单位经营服务支出</t>
  </si>
  <si>
    <t>总计([30305]生活补助_项目支出)</t>
  </si>
  <si>
    <t>融资收入(合计_项目支出)</t>
  </si>
  <si>
    <t>客车</t>
  </si>
  <si>
    <t>中央空调（大卡）</t>
  </si>
  <si>
    <t>纳入预算管理的非税收入支出预算表--行政事业性收费</t>
  </si>
  <si>
    <t>提租补贴</t>
  </si>
  <si>
    <t>前年政府性基金</t>
  </si>
  <si>
    <t>2015年非税收入征收计划</t>
  </si>
  <si>
    <t>其他收入(工资福利支出)</t>
  </si>
  <si>
    <t>财政拨款(补助)支出预算表..........................</t>
  </si>
  <si>
    <t>电话（台）</t>
  </si>
  <si>
    <t>离休人员合计</t>
  </si>
  <si>
    <t>纳入预算管理的非税收入支出预算表--国有资本收入</t>
  </si>
  <si>
    <t>总计(工资福利支出)</t>
  </si>
  <si>
    <t>九、节能环保</t>
  </si>
  <si>
    <t>打印机（台）</t>
  </si>
  <si>
    <t>长休内退提前离岗待岗等级人员</t>
  </si>
  <si>
    <t>事业全额拨款</t>
  </si>
  <si>
    <t>小计(合计_对企业和事业单位的补贴)</t>
  </si>
  <si>
    <t>其他资本支出合计</t>
  </si>
  <si>
    <t>2014年度决算</t>
  </si>
  <si>
    <t>房屋租用面积</t>
  </si>
  <si>
    <t>预算12-3表</t>
  </si>
  <si>
    <t>商品和服务支出（专项）</t>
  </si>
  <si>
    <t>非税征收计划表二</t>
  </si>
  <si>
    <t>国有资本经营收入(合计_基本支出)</t>
  </si>
  <si>
    <t>罚没收入(合计_其他支出)</t>
  </si>
  <si>
    <t>总计([31013]公务用车购置_项目支出)</t>
  </si>
  <si>
    <t>单位（项目）名称</t>
  </si>
  <si>
    <t>事业编制人数</t>
  </si>
  <si>
    <t>专项收入(合计_专项商品和服务支出)</t>
  </si>
  <si>
    <t>八、医疗卫生</t>
  </si>
  <si>
    <t xml:space="preserve">      对企事业单位的补贴</t>
  </si>
  <si>
    <t>总计([30201]办公费_项目支出)</t>
  </si>
  <si>
    <t>公务用车经费</t>
  </si>
  <si>
    <t>序号</t>
  </si>
  <si>
    <t>联系电话</t>
  </si>
  <si>
    <t>事业在职人员</t>
  </si>
  <si>
    <t>奖金</t>
  </si>
  <si>
    <t>总计(一般商品服务支出)</t>
  </si>
  <si>
    <t>政府性基金补助</t>
  </si>
  <si>
    <t>七、结转下年</t>
  </si>
  <si>
    <t>厅级</t>
  </si>
  <si>
    <t>其他基本建设支出</t>
  </si>
  <si>
    <t>类</t>
  </si>
  <si>
    <t xml:space="preserve">      对个人和家庭的补助（专项）</t>
  </si>
  <si>
    <t>罚没收入(合计_对附属单位补助支出)</t>
  </si>
  <si>
    <t>在校学生人数</t>
  </si>
  <si>
    <t>采购项目总投资</t>
  </si>
  <si>
    <t>总计([30906]大型修缮_项目支出)</t>
  </si>
  <si>
    <t>离休厅局级</t>
  </si>
  <si>
    <t>长休内退提前离岗待岗等人员</t>
  </si>
  <si>
    <t>总计([31019]其他交通工具购置_项目支出)</t>
  </si>
  <si>
    <t>项目支出预算汇总表（经济科目）</t>
  </si>
  <si>
    <t>组建“永兴新经济组织创新创业联合协会”工作经费</t>
  </si>
  <si>
    <t>一般公共预算拨款小计</t>
  </si>
  <si>
    <t xml:space="preserve">      基本建设支出</t>
  </si>
  <si>
    <t>行政在职人员</t>
  </si>
  <si>
    <t>小计(合计_基本建设支出)</t>
  </si>
  <si>
    <t>国有资源（资产）有偿使用收入</t>
  </si>
  <si>
    <t>离退休工资（万元年）</t>
  </si>
  <si>
    <t>项目支出预算明细表（经济分类）B</t>
  </si>
  <si>
    <t>基本支出预算明细表--对个人和家庭的补助....</t>
  </si>
  <si>
    <t>空调（台）</t>
  </si>
  <si>
    <t>国有资本经营收入(合计_事业单位经营服务支出)</t>
  </si>
  <si>
    <t>小计(合计_对个人和家庭补助)</t>
  </si>
  <si>
    <t>单位代码</t>
  </si>
  <si>
    <t>总计([30499]其他对企事业单位的补贴支出_项目支出)</t>
  </si>
  <si>
    <t>专用办公教学设备（台）</t>
  </si>
  <si>
    <t>国有资产（资源）有偿使用收入(合计_上缴上级支出)</t>
  </si>
  <si>
    <t>纳入预算管理</t>
  </si>
  <si>
    <t xml:space="preserve">      其他收入</t>
  </si>
  <si>
    <t xml:space="preserve">      对个人和家庭的补助</t>
  </si>
  <si>
    <t>纳入预算管理的非税收入</t>
  </si>
  <si>
    <t>国有资产（资源）有偿使用收入</t>
  </si>
  <si>
    <t>支出预算汇总表.............................</t>
  </si>
  <si>
    <t>排气量（升）</t>
  </si>
  <si>
    <t>购买时间（年月）</t>
  </si>
  <si>
    <t>专项收入(合计_工资福利支出)</t>
  </si>
  <si>
    <t>纳入预算管理的非税收入支出预算表--专项收入</t>
  </si>
  <si>
    <t>总计([30218]专用材料费_项目支出)</t>
  </si>
  <si>
    <t>预算10表A</t>
  </si>
  <si>
    <t>基本养老保险</t>
  </si>
  <si>
    <t>运行维护费</t>
  </si>
  <si>
    <t>行政性事业收费收入(合计_事业单位经营服务支出)</t>
  </si>
  <si>
    <t>终止年</t>
  </si>
  <si>
    <t>社会保障缴费</t>
  </si>
  <si>
    <t>一、一般公共服务</t>
  </si>
  <si>
    <t>购置费</t>
  </si>
  <si>
    <t>其他公用设备</t>
  </si>
  <si>
    <t>纳入预算管理的非税收入支出预算表</t>
  </si>
  <si>
    <t>填报单位</t>
  </si>
  <si>
    <t>其他收入(对附属单位补助支出)</t>
  </si>
  <si>
    <t>绩效工资</t>
  </si>
  <si>
    <t>三、财政专户管理的非税收入拨款</t>
  </si>
  <si>
    <t>总计([30226]劳务费_项目支出)</t>
  </si>
  <si>
    <t>其他收入(对企业和事业单位的补贴)</t>
  </si>
  <si>
    <t>专项收入(合计_债务还本支出)</t>
  </si>
  <si>
    <t>国有资本经营预算其他支出</t>
  </si>
  <si>
    <t>8.预算06表</t>
  </si>
  <si>
    <t>行政编制数</t>
  </si>
  <si>
    <t>罚没收入(合计_项目支出)</t>
  </si>
  <si>
    <t>信息网络购建</t>
  </si>
  <si>
    <t>4.预算03表</t>
  </si>
  <si>
    <t>住房支出</t>
  </si>
  <si>
    <t>纳入预算管理的非税收入支出预算表--国有资源资产收入..</t>
  </si>
  <si>
    <t>单 位 交 通 工 具 情 况 信 息 表</t>
  </si>
  <si>
    <t>总计([39902]预留_项目支出)</t>
  </si>
  <si>
    <t>政府统筹支出</t>
  </si>
  <si>
    <t>专用材料费</t>
  </si>
  <si>
    <t>功能科目</t>
  </si>
  <si>
    <t>债务收入支出预算表</t>
  </si>
  <si>
    <t>事业编制合计</t>
  </si>
  <si>
    <t>罚没收入(合计_对企业和事业单位的补贴)</t>
  </si>
  <si>
    <t>购房补贴</t>
  </si>
  <si>
    <t>行政性事业收费收入(合计_对个人和家庭的补助（专项）)</t>
  </si>
  <si>
    <t>安置补助</t>
  </si>
  <si>
    <t>公务接待费</t>
  </si>
  <si>
    <t>六、上级补助收入</t>
  </si>
  <si>
    <t>3.预算03表</t>
  </si>
  <si>
    <t>联系电话：</t>
  </si>
  <si>
    <t>融资收入(合计_其他支出)</t>
  </si>
  <si>
    <t>其他收入(对个人和家庭补助)</t>
  </si>
  <si>
    <t>对个人和家庭总计</t>
  </si>
  <si>
    <t>房屋状况（平方米）</t>
  </si>
  <si>
    <t>专项收入(合计_基本支出)</t>
  </si>
  <si>
    <t>小计(合计_债务利息支出)</t>
  </si>
  <si>
    <t>物资储备</t>
  </si>
  <si>
    <t>行政性事业收费收入</t>
  </si>
  <si>
    <t>套</t>
  </si>
  <si>
    <t>五、科学技术</t>
  </si>
  <si>
    <t>补充资料</t>
  </si>
  <si>
    <t>国有资本经营收入(合计_对个人和家庭补助)</t>
  </si>
  <si>
    <t>总计([30403]财政贴息_项目支出)</t>
  </si>
  <si>
    <t>预算15表</t>
  </si>
  <si>
    <t>国有资产（资源）有偿使用收入(合计_对附属单位补助支出)</t>
  </si>
  <si>
    <t>政府性基金</t>
  </si>
  <si>
    <t>单位：万元</t>
  </si>
  <si>
    <t>2013年度决算</t>
  </si>
  <si>
    <t>融资收入(合计_对企业和事业单位的补贴)</t>
  </si>
  <si>
    <t>单位实有在职人数</t>
  </si>
  <si>
    <t>小计(合计_专项商品和服务支出)</t>
  </si>
  <si>
    <t>罚没收入(合计_债务利息支出)</t>
  </si>
  <si>
    <t>纳入专户管理的非税收入拨款</t>
  </si>
  <si>
    <t>国有资产（资源）有偿使用收入(合计_工资福利支出)</t>
  </si>
  <si>
    <t>2016</t>
  </si>
  <si>
    <t>纳入财政专户管理的非税收入</t>
  </si>
  <si>
    <t>车辆编制数</t>
  </si>
  <si>
    <t>事业人员小计</t>
  </si>
  <si>
    <t>办公桌、椅</t>
  </si>
  <si>
    <t>行政性事业收费收入(合计_政府统筹支出)</t>
  </si>
  <si>
    <t>其中：</t>
  </si>
  <si>
    <t>预算09表</t>
  </si>
  <si>
    <t>纳入预算管理的非税收入支出预算表--国有资本经营收入.........</t>
  </si>
  <si>
    <t>财政专户管理的非税收入拨款(其他支出)</t>
  </si>
  <si>
    <t>总计([308]债务还本支出_项目支出)</t>
  </si>
  <si>
    <t>小计</t>
  </si>
  <si>
    <t>工资福利支出</t>
  </si>
  <si>
    <t>31.预算20表</t>
  </si>
  <si>
    <t>基本支出预算明细表-对个人和家庭的补助</t>
  </si>
  <si>
    <t>功能科目类</t>
  </si>
  <si>
    <t>专项收入(合计_上缴上级支出)</t>
  </si>
  <si>
    <t>单位名称（功能科目)</t>
  </si>
  <si>
    <t>总计([31008]物资储备_项目支出)</t>
  </si>
  <si>
    <t>融资收入(合计_对个人和家庭的补助（专项）)</t>
  </si>
  <si>
    <t>书吧桌椅</t>
  </si>
  <si>
    <t>国有资本经营收入(合计_对个人和家庭的补助（专项）)</t>
  </si>
  <si>
    <t>预留</t>
  </si>
  <si>
    <t>事业单位补贴</t>
  </si>
  <si>
    <t>财政专户管理的非税收入拨款(债务利息支出)</t>
  </si>
  <si>
    <t>其它</t>
  </si>
  <si>
    <t>支出功能分类名称</t>
  </si>
  <si>
    <t>总计(其他资本性支出)</t>
  </si>
  <si>
    <t xml:space="preserve">      其他资本性支出</t>
  </si>
  <si>
    <t>预算16表</t>
  </si>
  <si>
    <t>培训费</t>
  </si>
  <si>
    <t>单位负担遗属人员</t>
  </si>
  <si>
    <t>单位实有车辆合计</t>
  </si>
  <si>
    <t>国有资产（资源）有偿使用收入(合计_对个人和家庭补助)</t>
  </si>
  <si>
    <t>总计([31005]基础设施建设_项目支出)</t>
  </si>
  <si>
    <t>总计([30399]其他对个人和家庭的补助支出_项目支出)</t>
  </si>
  <si>
    <t>项目支出</t>
  </si>
  <si>
    <t>基本支出合计</t>
  </si>
  <si>
    <t>前年合计</t>
  </si>
  <si>
    <t>国有资本经营收入(合计_政府统筹支出)</t>
  </si>
  <si>
    <t>行政性事业收费收入(合计_项目支出)</t>
  </si>
  <si>
    <t>总计([31002]办公设备购置_项目支出)</t>
  </si>
  <si>
    <t>2013401</t>
  </si>
  <si>
    <t>基本支出预算明细表-商品和服务支出</t>
  </si>
  <si>
    <t>事业自收自支</t>
  </si>
  <si>
    <t>采购项目</t>
  </si>
  <si>
    <t>财政专户管理的非税收入拨款(基本建设支出)</t>
  </si>
  <si>
    <t>十七、住房保障支出</t>
  </si>
  <si>
    <t>财政专户管理的非税收入支出预算表</t>
  </si>
  <si>
    <t>国有资产（资源）有偿使用收入(合计_其他资本性支出)</t>
  </si>
  <si>
    <t>其他收入</t>
  </si>
  <si>
    <t>7.预算05表</t>
  </si>
  <si>
    <t>纳入预算管理的非税收入支出预算表--国有资产资源收入</t>
  </si>
  <si>
    <t>项目支出预算明细表（经济科目）(C)............................</t>
  </si>
  <si>
    <t>22.预算12-5表</t>
  </si>
  <si>
    <t>总计([30302]退休费_项目支出)</t>
  </si>
  <si>
    <t>失业保险</t>
  </si>
  <si>
    <t>功能科目款2位编码</t>
  </si>
  <si>
    <t>政府性基金收入</t>
  </si>
  <si>
    <t>五、其他收入</t>
  </si>
  <si>
    <t>其他人员</t>
  </si>
  <si>
    <t>国有资产（资源）有偿使用收入(合计_债务还本支出)</t>
  </si>
  <si>
    <t>小计(合计_基本支出)</t>
  </si>
  <si>
    <t>二、政府性基金收入</t>
  </si>
  <si>
    <t xml:space="preserve">救济费
</t>
  </si>
  <si>
    <t>预算13表</t>
  </si>
  <si>
    <t xml:space="preserve">      专项商品和服务支出</t>
  </si>
  <si>
    <t>二、国防</t>
  </si>
  <si>
    <t>29.预算18表</t>
  </si>
  <si>
    <t>罚没收入(合计_基本建设支出)</t>
  </si>
  <si>
    <t>单位车辆情况表...................................</t>
  </si>
  <si>
    <t>总计([30310]生产补贴_项目支出)</t>
  </si>
  <si>
    <t>对附属单位补助支出</t>
  </si>
  <si>
    <t>**</t>
  </si>
  <si>
    <t>土地补偿</t>
  </si>
  <si>
    <t>总计(专项商品和服务支出)</t>
  </si>
  <si>
    <t>项目名称</t>
  </si>
  <si>
    <t>罚没收入(合计_其他资本性支出)</t>
  </si>
  <si>
    <t>抚恤金</t>
  </si>
  <si>
    <t>总计([31006]大型修缮_项目支出)</t>
  </si>
  <si>
    <t>十、城乡社区事务</t>
  </si>
  <si>
    <t>执行事业单位工资标准人员</t>
  </si>
  <si>
    <t>财政专户管理的非税收入拨款(对附属单位补助支出)</t>
  </si>
  <si>
    <t>项目支出预算明细表（经济分类）C</t>
  </si>
  <si>
    <t>上年合计</t>
  </si>
  <si>
    <t>纳入专户管理的非税收入拨款支出预算表..................</t>
  </si>
  <si>
    <t xml:space="preserve">      公共财政补助</t>
  </si>
  <si>
    <t xml:space="preserve">                                                      </t>
  </si>
  <si>
    <t>小轿车</t>
  </si>
  <si>
    <t>医疗机构床位（床）</t>
  </si>
  <si>
    <t>国有资本经营收入(合计_债务利息支出)</t>
  </si>
  <si>
    <t>其他支出合计</t>
  </si>
  <si>
    <t>政府性基金拨款</t>
  </si>
  <si>
    <t>参照公务员管理科级</t>
  </si>
  <si>
    <t>财政专户管理的非税收入拨款(事业单位经营服务支出)</t>
  </si>
  <si>
    <t>伙食费</t>
  </si>
  <si>
    <t>单位性质</t>
  </si>
  <si>
    <t>需求时间</t>
  </si>
  <si>
    <t>行政性事业收费收入(合计_基本建设支出)</t>
  </si>
  <si>
    <t>总计([31003]专用设备购置_项目支出)</t>
  </si>
  <si>
    <t>总计([30311]住房公积金_项目支出)</t>
  </si>
  <si>
    <t>奖励金</t>
  </si>
  <si>
    <t>纳入预算管理的非税收入支出预算表..................</t>
  </si>
  <si>
    <t>融资收入(合计_工资福利支出)</t>
  </si>
  <si>
    <t>财政专户管理的非税收入拨款(项目支出)</t>
  </si>
  <si>
    <t>其他交通工具购置</t>
  </si>
  <si>
    <t>项</t>
  </si>
  <si>
    <t>单位代码：</t>
  </si>
  <si>
    <t>办公及业务用房固定资产原值（万</t>
  </si>
  <si>
    <t>总  计</t>
  </si>
  <si>
    <t>三公经费支出预算表..................</t>
  </si>
  <si>
    <t>其他主要办公设备</t>
  </si>
  <si>
    <t>28.预算17表</t>
  </si>
  <si>
    <t>非税征收计划表..............................</t>
  </si>
  <si>
    <t>融资收入(合计_专项商品和服务支出)</t>
  </si>
  <si>
    <t>未划分的项目支出</t>
  </si>
  <si>
    <t>非税收入征收计划表</t>
  </si>
  <si>
    <t>行政（政法）小计</t>
  </si>
  <si>
    <t>总计([39999]其他支出_项目支出)</t>
  </si>
  <si>
    <t>款</t>
  </si>
  <si>
    <t>11.预算09表</t>
  </si>
  <si>
    <t>电费</t>
  </si>
  <si>
    <t>非税收入征收计划表二.......................</t>
  </si>
  <si>
    <t>非税征收计划表.......................</t>
  </si>
  <si>
    <t>离退休工资（万元/年）</t>
  </si>
  <si>
    <t>财政专户管理的非税收入拨款(结转下年)</t>
  </si>
  <si>
    <t>当年非税收入预算表</t>
  </si>
  <si>
    <t>总计([39905]国有资本经营预算其他支出_项目支出)</t>
  </si>
  <si>
    <t>起始年</t>
  </si>
  <si>
    <t xml:space="preserve">  基金预算结转</t>
  </si>
  <si>
    <t>项目支出预算明细表（经济科目）（A）....................</t>
  </si>
  <si>
    <t>参照公务员管理处级</t>
  </si>
  <si>
    <t>单位人员情况表</t>
  </si>
  <si>
    <t>国有资本经营收入(合计_对附属单位补助支出)</t>
  </si>
  <si>
    <t>债务支出合计</t>
  </si>
  <si>
    <t>退职（役）费</t>
  </si>
  <si>
    <t>总计([30404]国有资本经营预算费用性支出_项目支出)</t>
  </si>
  <si>
    <t>总计([30304]抚恤金_项目支出)</t>
  </si>
  <si>
    <t>预算06表</t>
  </si>
  <si>
    <t>总计(上缴上级支出)</t>
  </si>
  <si>
    <t>项目支出预算明细表（经济科目）(B)....................</t>
  </si>
  <si>
    <t>融资收入(合计_债务还本支出)</t>
  </si>
  <si>
    <t>个</t>
  </si>
  <si>
    <t>国有资产（资源）有偿使用收入(合计_基本支出)</t>
  </si>
  <si>
    <t>专项收入(合计_对个人和家庭补助)</t>
  </si>
  <si>
    <t>一般预算小计</t>
  </si>
  <si>
    <t>专户管理</t>
  </si>
  <si>
    <t>18.预算12-1表</t>
  </si>
  <si>
    <t>财政专户管理的非税收入拨款(对个人和家庭补助)</t>
  </si>
  <si>
    <t>结转下年</t>
  </si>
  <si>
    <t>罚没收入(合计_政府统筹支出)</t>
  </si>
  <si>
    <t>总计([30216]培训费_项目支出)</t>
  </si>
  <si>
    <t>其他收入(事业单位经营服务支出)</t>
  </si>
  <si>
    <t>行政性事业收费收入(合计_债务利息支出)</t>
  </si>
  <si>
    <t>年底征收总额</t>
  </si>
  <si>
    <t>前年纳入预算管理</t>
  </si>
  <si>
    <t>上政府性基金</t>
  </si>
  <si>
    <t>会议费</t>
  </si>
  <si>
    <t>上年纳入预算管理</t>
  </si>
  <si>
    <t>立式空调</t>
  </si>
  <si>
    <t>国有资本经营收入(合计_基本建设支出)</t>
  </si>
  <si>
    <t>其他车辆</t>
  </si>
  <si>
    <t>财政专户管理的非税收入拨款(对企业和事业单位的补贴)</t>
  </si>
  <si>
    <t>预算12-5表</t>
  </si>
  <si>
    <t>罚没收入(合计_事业单位经营服务支出)</t>
  </si>
  <si>
    <t xml:space="preserve">      国有资本经营收入</t>
  </si>
  <si>
    <t>政府性基金拨款支出预算表</t>
  </si>
  <si>
    <t>总计([30907]信息网络及软件购置更新_项目支出)</t>
  </si>
  <si>
    <t>其他收入(上缴上级支出)</t>
  </si>
  <si>
    <t>行政性事业收费收入(合计_其他支出)</t>
  </si>
  <si>
    <t>六、文化体育与传媒</t>
  </si>
  <si>
    <t>执行机关工资标准人员</t>
  </si>
  <si>
    <t>行政性事业收费收入(合计_一般商品服务支出)</t>
  </si>
  <si>
    <t>债务支出</t>
  </si>
  <si>
    <t>纳入预算管理的非税收入支出预算表--其他收入.........</t>
  </si>
  <si>
    <t>预算19表</t>
  </si>
  <si>
    <t>事业差额拨款</t>
  </si>
  <si>
    <t>财政专户管理的非税收入拨款(政府统筹支出)</t>
  </si>
  <si>
    <t>总计([30225]专用燃料费_项目支出)</t>
  </si>
  <si>
    <t>三公经费支出</t>
  </si>
  <si>
    <t>单位名称</t>
  </si>
  <si>
    <t>九、上年结转</t>
  </si>
  <si>
    <t>项目支出预算汇总表.......................</t>
  </si>
  <si>
    <t>国有资产（资源）有偿使用收入(合计_对企业和事业单位的补贴)</t>
  </si>
  <si>
    <t>总计([31011]地上附着物和青苗补偿_项目支出)</t>
  </si>
  <si>
    <t>01</t>
  </si>
  <si>
    <t>国有资本经营收入</t>
  </si>
  <si>
    <t>管理方式</t>
  </si>
  <si>
    <t>政府采购金额</t>
  </si>
  <si>
    <t>专项收入(合计_基本建设支出)</t>
  </si>
  <si>
    <t>总计(对企业和事业单位的补贴)</t>
  </si>
  <si>
    <t>事业单位经营服务支出</t>
  </si>
  <si>
    <t>参照公务员管理其他</t>
  </si>
  <si>
    <t xml:space="preserve">      国有资源(资产)有偿使用收入</t>
  </si>
  <si>
    <t>企业政策性补贴</t>
  </si>
  <si>
    <t>6.预算04表</t>
  </si>
  <si>
    <t>在职人员工资（万元/年）</t>
  </si>
  <si>
    <t>单位名称（功能科目）</t>
  </si>
  <si>
    <t>八、债务收入</t>
  </si>
  <si>
    <t>专项收入(合计_事业单位经营服务支出)</t>
  </si>
  <si>
    <t>预算11-1表</t>
  </si>
  <si>
    <t>总计</t>
  </si>
  <si>
    <t>复印机（台）</t>
  </si>
  <si>
    <t>财政专户管理的非税收入拨款(基本支出)</t>
  </si>
  <si>
    <t>公务用车购置</t>
  </si>
  <si>
    <t>总计([39904]未划分的项目支出_项目支出)</t>
  </si>
  <si>
    <t>12.预算9-1表</t>
  </si>
  <si>
    <t>国有资本经营收入(合计_专项商品和服务支出)</t>
  </si>
  <si>
    <t>小计(合计_工资福利支出)</t>
  </si>
  <si>
    <t>在校学生</t>
  </si>
  <si>
    <t>总计([30213]维修(护)费_项目支出)</t>
  </si>
  <si>
    <t>经济科目名称</t>
  </si>
  <si>
    <t>基本支出预算明细表-工资福利支出</t>
  </si>
  <si>
    <t>二十一、转移性支出</t>
  </si>
  <si>
    <t>退休合计</t>
  </si>
  <si>
    <t>事业人员性质</t>
  </si>
  <si>
    <t>国有资产（资源）有偿使用收入(合计_对个人和家庭的补助（专项）)</t>
  </si>
  <si>
    <t>壁挂式电暖器</t>
  </si>
  <si>
    <t>办公及业务用房固定资产原值(万元)</t>
  </si>
  <si>
    <t>预算12表</t>
  </si>
  <si>
    <t>财政专户管理的非税收入拨款(上缴上级支出)</t>
  </si>
  <si>
    <t>小计(合计_事业单位经营服务支出)</t>
  </si>
  <si>
    <t>小计(合计_其他支出)</t>
  </si>
  <si>
    <t>一般公共预算拨款合计</t>
  </si>
  <si>
    <t>支出预算汇总表</t>
  </si>
  <si>
    <t>政府采购预算表...................................</t>
  </si>
  <si>
    <t>办公费</t>
  </si>
  <si>
    <t>其他收入(政府统筹支出)</t>
  </si>
  <si>
    <t>预算08表</t>
  </si>
  <si>
    <t>事业全额</t>
  </si>
  <si>
    <t>收                  入</t>
  </si>
  <si>
    <t>融资收入(合计_对附属单位补助支出)</t>
  </si>
  <si>
    <t>电脑（台）</t>
  </si>
  <si>
    <t>总计([30903]专用设备购置_项目支出)</t>
  </si>
  <si>
    <t>财政贴息</t>
  </si>
  <si>
    <t>七、社会保障和就业</t>
  </si>
  <si>
    <t>国有资产（资源）有偿使用收入(合计_一般商品服务支出)</t>
  </si>
  <si>
    <t>小计(合计_债务还本支出)</t>
  </si>
  <si>
    <t>行政运行</t>
  </si>
  <si>
    <t>公共财政补助</t>
  </si>
  <si>
    <t>20.预算12-3表</t>
  </si>
  <si>
    <t>租用专线（条）</t>
  </si>
  <si>
    <t>国有资产（资源）有偿使用收入(合计_项目支出)</t>
  </si>
  <si>
    <t>房屋出租面积</t>
  </si>
  <si>
    <t>总计(对附属单位补助支出)</t>
  </si>
  <si>
    <t>总计(其他支出)</t>
  </si>
  <si>
    <t xml:space="preserve">      专项收入</t>
  </si>
  <si>
    <t>工勤编制人数</t>
  </si>
  <si>
    <t>罚没收入(合计_上缴上级支出)</t>
  </si>
  <si>
    <t>对企业事业单位</t>
  </si>
  <si>
    <t>书柜</t>
  </si>
  <si>
    <t>财政专户管理的非税收入拨款(专项商品和服务支出)</t>
  </si>
  <si>
    <t>专项收入(合计_债务利息支出)</t>
  </si>
  <si>
    <t>房屋建筑物购建</t>
  </si>
  <si>
    <t>其他对个人家庭补助</t>
  </si>
  <si>
    <t>总计(政府统筹支出)</t>
  </si>
  <si>
    <t>十八、粮油物资储备事务</t>
  </si>
  <si>
    <t>十一、农林水事务</t>
  </si>
  <si>
    <t>1.预算01表</t>
  </si>
  <si>
    <t>主要办公设备</t>
  </si>
  <si>
    <t>预算17表</t>
  </si>
  <si>
    <t>纳入预算管理的非税收入支出预算表--其他收入</t>
  </si>
  <si>
    <t>本　年　支　出　合　计</t>
  </si>
  <si>
    <t>基本工资</t>
  </si>
  <si>
    <t>防盗门</t>
  </si>
  <si>
    <t>资     金     来     源</t>
  </si>
  <si>
    <t>预算07表</t>
  </si>
  <si>
    <t>二、项目支出</t>
  </si>
  <si>
    <t xml:space="preserve">  一般预算结转</t>
  </si>
  <si>
    <t>电话（部）</t>
  </si>
  <si>
    <t>辆</t>
  </si>
  <si>
    <t>财政专户管理的非税收入拨款(其他资本性支出)</t>
  </si>
  <si>
    <t>其他收入(债务利息支出)</t>
  </si>
  <si>
    <t>医疗费</t>
  </si>
  <si>
    <t>四、事业单位经营服务收入</t>
  </si>
  <si>
    <t>财政拨款</t>
  </si>
  <si>
    <t>其他收入(其他支出)</t>
  </si>
  <si>
    <t>功能科目名称</t>
  </si>
  <si>
    <t>事业单位工资管理</t>
  </si>
  <si>
    <t>编制人数</t>
  </si>
  <si>
    <t>专项收入(合计_政府统筹支出)</t>
  </si>
  <si>
    <t>总计(债务利息支出)</t>
  </si>
  <si>
    <t>27.预算16表</t>
  </si>
  <si>
    <t>购买时间</t>
  </si>
  <si>
    <t>副处级</t>
  </si>
  <si>
    <t>收  支  预  算  总  表</t>
  </si>
  <si>
    <t>————————————————</t>
  </si>
  <si>
    <t>车（船）牌号</t>
  </si>
  <si>
    <t>扫描仪（台）</t>
  </si>
  <si>
    <t>条</t>
  </si>
  <si>
    <t>预算12-4表</t>
  </si>
  <si>
    <t>专用设备购置</t>
  </si>
  <si>
    <t>办公设备购置</t>
  </si>
  <si>
    <t>单位:万元</t>
  </si>
  <si>
    <t>17.预算12表</t>
  </si>
  <si>
    <t>预算10表C</t>
  </si>
  <si>
    <t>劳务费</t>
  </si>
  <si>
    <t>单位人员情况表...................................</t>
  </si>
  <si>
    <t>全额拨款</t>
  </si>
  <si>
    <t>行政性事业收费收入(合计_上缴上级支出)</t>
  </si>
  <si>
    <t>总计([30905]基础设施建设_项目支出)</t>
  </si>
  <si>
    <t>大型修缮</t>
  </si>
  <si>
    <t>公务用车购置及运行维护费</t>
  </si>
  <si>
    <t>行驶里程（万公里）</t>
  </si>
  <si>
    <t>总计([30902]办公设备购置_项目支出)</t>
  </si>
  <si>
    <t>收支预算总表.............................</t>
  </si>
  <si>
    <t>预算18表</t>
  </si>
  <si>
    <t>二级机构人员</t>
  </si>
  <si>
    <t>基本支出预算明细表--商品和服务支出........</t>
  </si>
  <si>
    <t>副科级</t>
  </si>
  <si>
    <t>财政专户管理的非税收入拨款(一般商品服务支出)</t>
  </si>
  <si>
    <t>行政性事业收费收入(合计_基本支出)</t>
  </si>
  <si>
    <t>专用燃料费</t>
  </si>
  <si>
    <t>一、基本支出</t>
  </si>
  <si>
    <t>车辆保险</t>
  </si>
  <si>
    <t>专项收入(合计_一般商品服务支出)</t>
  </si>
  <si>
    <t>基本医疗保险</t>
  </si>
  <si>
    <t>34</t>
  </si>
  <si>
    <t>排序序号</t>
  </si>
  <si>
    <t>退休人员</t>
  </si>
  <si>
    <t>基金预算</t>
  </si>
  <si>
    <t>预算02表</t>
  </si>
  <si>
    <t>国有资产（资源）有偿使用收入(合计_事业单位经营服务支出)</t>
  </si>
  <si>
    <t>维修（护）费</t>
  </si>
  <si>
    <t>因公出国（境）费</t>
  </si>
  <si>
    <t>行政性事业收费收入(合计_其他资本性支出)</t>
  </si>
  <si>
    <t xml:space="preserve">      罚没收入</t>
  </si>
  <si>
    <t xml:space="preserve">      工资福利支出</t>
  </si>
  <si>
    <t>用途</t>
  </si>
  <si>
    <t>总计([30307]医疗费_项目支出)</t>
  </si>
  <si>
    <t>总计(基本建设支出)</t>
  </si>
  <si>
    <t>总计(项目支出)</t>
  </si>
  <si>
    <t>十二、交通运输</t>
  </si>
  <si>
    <t>政府采购预算表（项目支出）</t>
  </si>
  <si>
    <t>其他收入(基本建设支出)</t>
  </si>
  <si>
    <t>国有资产（资源）有偿使用收入(合计_其他支出)</t>
  </si>
  <si>
    <t>国有资本经营收入(合计_其他资本性支出)</t>
  </si>
  <si>
    <t>行政性事业收费收入(合计_对个人和家庭补助)</t>
  </si>
  <si>
    <t>总计([30303]退职(役)费_项目支出)</t>
  </si>
  <si>
    <t>201</t>
  </si>
  <si>
    <t xml:space="preserve">      其他支出</t>
  </si>
  <si>
    <t>小计(合计_对附属单位补助支出)</t>
  </si>
  <si>
    <t>总计([30401]企业政策性补贴_项目支出)</t>
  </si>
  <si>
    <t>水费</t>
  </si>
  <si>
    <t>融资收入</t>
  </si>
  <si>
    <t>209</t>
  </si>
  <si>
    <t>四、教育</t>
  </si>
  <si>
    <t>总计([30215]会议费_项目支出)</t>
  </si>
  <si>
    <t>预算12-1表</t>
  </si>
  <si>
    <t xml:space="preserve">      政府性基金补助</t>
  </si>
  <si>
    <t>专项商品和服务支出</t>
  </si>
  <si>
    <t>24.预算13表</t>
  </si>
  <si>
    <t>支出预算分类汇总表.............................</t>
  </si>
  <si>
    <t>国有资本经营收入(合计_上缴上级支出)</t>
  </si>
  <si>
    <t>公务用车运行维护费</t>
  </si>
  <si>
    <t>财政专户管理</t>
  </si>
  <si>
    <t>纳入预算管理的非税收入拨款</t>
  </si>
  <si>
    <t>10.预算08表</t>
  </si>
  <si>
    <t>商品和服务总计</t>
  </si>
  <si>
    <t>退休费</t>
  </si>
  <si>
    <t>预算3-1表</t>
  </si>
  <si>
    <t>其中：财政拨款</t>
  </si>
  <si>
    <t>小计(合计_项目支出)</t>
  </si>
  <si>
    <t>收  入  总  计</t>
  </si>
  <si>
    <t>单位名称：永兴县委统战部</t>
  </si>
  <si>
    <t>单位
代码</t>
  </si>
  <si>
    <t>其他
收入</t>
  </si>
  <si>
    <t>附属
单位
上缴
收入</t>
  </si>
  <si>
    <t>债务
收入</t>
  </si>
  <si>
    <t>上年
结转</t>
  </si>
  <si>
    <t>一般
公共
预算
拨款
小计</t>
  </si>
  <si>
    <t>财政
拨款</t>
  </si>
  <si>
    <t>公共
财政
补助</t>
  </si>
  <si>
    <t>政府性
基金
补助</t>
  </si>
  <si>
    <t>专项
收入</t>
  </si>
  <si>
    <t>罚没
收入</t>
  </si>
  <si>
    <t>单位名称
（功能科目）</t>
  </si>
  <si>
    <t>伙食
补助费</t>
  </si>
  <si>
    <t>单位名称
（功能科目）</t>
  </si>
  <si>
    <t>公务
接待费</t>
  </si>
  <si>
    <t>公务用
车运行
维护费</t>
  </si>
  <si>
    <t>其他交
通费用</t>
  </si>
  <si>
    <t>出国（境）
费用</t>
  </si>
  <si>
    <t>其他商
品和服
务支出</t>
  </si>
  <si>
    <t>单位名称
（功能科目）</t>
  </si>
  <si>
    <t>单位名称
（功能科目）</t>
  </si>
  <si>
    <t xml:space="preserve">资     金     来     源                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</si>
</sst>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&quot;隐藏 64&quot;"/>
    <numFmt numFmtId="189" formatCode="&quot;隐藏 65&quot;"/>
    <numFmt numFmtId="190" formatCode="&quot;￥&quot;* _-#,##0;&quot;￥&quot;* \-#,##0;&quot;￥&quot;* _-&quot;-&quot;;@"/>
    <numFmt numFmtId="191" formatCode="&quot;￥&quot;* _-#,##0.00;&quot;￥&quot;* \-#,##0.00;&quot;￥&quot;* _-&quot;-&quot;??;@"/>
    <numFmt numFmtId="192" formatCode="* #,##0.00;* \-#,##0.00;* &quot;&quot;??;@"/>
    <numFmt numFmtId="193" formatCode="#,##0.0_ "/>
    <numFmt numFmtId="194" formatCode="0000"/>
    <numFmt numFmtId="195" formatCode=";;"/>
    <numFmt numFmtId="196" formatCode="00"/>
    <numFmt numFmtId="197" formatCode="* #,##0.0;* \-#,##0.0;* &quot;&quot;??;@"/>
    <numFmt numFmtId="198" formatCode="0_);[Red]\(0\)"/>
    <numFmt numFmtId="199" formatCode="* #,##0;* \-#,##0;* &quot;&quot;??;@"/>
    <numFmt numFmtId="200" formatCode="#,##0.0000"/>
    <numFmt numFmtId="201" formatCode="@@"/>
    <numFmt numFmtId="202" formatCode="0.00_);[Red]\(0.00\)"/>
  </numFmts>
  <fonts count="21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b/>
      <sz val="42"/>
      <color indexed="10"/>
      <name val="宋体"/>
      <family val="0"/>
    </font>
    <font>
      <sz val="24"/>
      <color indexed="20"/>
      <name val="宋体"/>
      <family val="0"/>
    </font>
    <font>
      <sz val="9"/>
      <color indexed="20"/>
      <name val="宋体"/>
      <family val="0"/>
    </font>
    <font>
      <b/>
      <sz val="9"/>
      <name val="宋体"/>
      <family val="0"/>
    </font>
    <font>
      <sz val="16"/>
      <name val="黑体"/>
      <family val="0"/>
    </font>
    <font>
      <u val="single"/>
      <sz val="9"/>
      <color indexed="12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4"/>
      <name val="宋体"/>
      <family val="0"/>
    </font>
    <font>
      <sz val="10.5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</cellStyleXfs>
  <cellXfs count="31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NumberFormat="1" applyFont="1" applyFill="1" applyAlignment="1" applyProtection="1">
      <alignment vertical="center"/>
      <protection/>
    </xf>
    <xf numFmtId="0" fontId="9" fillId="0" borderId="0" xfId="0" applyFont="1" applyAlignment="1">
      <alignment horizontal="center"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10" fillId="0" borderId="0" xfId="0" applyNumberFormat="1" applyFont="1" applyFill="1" applyAlignment="1" applyProtection="1">
      <alignment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Border="1" applyAlignment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Font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right" vertical="center"/>
      <protection/>
    </xf>
    <xf numFmtId="0" fontId="6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10" fillId="0" borderId="0" xfId="0" applyNumberFormat="1" applyFont="1" applyFill="1" applyAlignment="1" applyProtection="1">
      <alignment horizontal="left" vertical="center"/>
      <protection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10" fillId="0" borderId="5" xfId="0" applyNumberFormat="1" applyFont="1" applyFill="1" applyBorder="1" applyAlignment="1" applyProtection="1">
      <alignment horizontal="right" vertical="center"/>
      <protection/>
    </xf>
    <xf numFmtId="0" fontId="6" fillId="0" borderId="2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 applyProtection="1">
      <alignment/>
      <protection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right" vertical="center"/>
      <protection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 wrapText="1"/>
      <protection/>
    </xf>
    <xf numFmtId="4" fontId="10" fillId="2" borderId="2" xfId="0" applyNumberFormat="1" applyFont="1" applyFill="1" applyBorder="1" applyAlignment="1" applyProtection="1">
      <alignment horizontal="right" vertical="center" wrapText="1"/>
      <protection/>
    </xf>
    <xf numFmtId="0" fontId="6" fillId="2" borderId="5" xfId="0" applyNumberFormat="1" applyFont="1" applyFill="1" applyBorder="1" applyAlignment="1" applyProtection="1">
      <alignment horizontal="left" vertical="center"/>
      <protection/>
    </xf>
    <xf numFmtId="49" fontId="6" fillId="2" borderId="3" xfId="0" applyNumberFormat="1" applyFont="1" applyFill="1" applyBorder="1" applyAlignment="1" applyProtection="1">
      <alignment horizontal="center" vertical="center" wrapText="1"/>
      <protection/>
    </xf>
    <xf numFmtId="4" fontId="6" fillId="2" borderId="2" xfId="0" applyNumberFormat="1" applyFont="1" applyFill="1" applyBorder="1" applyAlignment="1" applyProtection="1">
      <alignment horizontal="right" vertical="center" wrapText="1"/>
      <protection/>
    </xf>
    <xf numFmtId="4" fontId="6" fillId="2" borderId="3" xfId="0" applyNumberFormat="1" applyFont="1" applyFill="1" applyBorder="1" applyAlignment="1" applyProtection="1">
      <alignment horizontal="right" vertical="center" wrapText="1"/>
      <protection/>
    </xf>
    <xf numFmtId="4" fontId="6" fillId="2" borderId="7" xfId="0" applyNumberFormat="1" applyFont="1" applyFill="1" applyBorder="1" applyAlignment="1" applyProtection="1">
      <alignment horizontal="right" vertical="center" wrapText="1"/>
      <protection/>
    </xf>
    <xf numFmtId="49" fontId="10" fillId="2" borderId="3" xfId="0" applyNumberFormat="1" applyFont="1" applyFill="1" applyBorder="1" applyAlignment="1" applyProtection="1">
      <alignment horizontal="center" vertical="center" wrapText="1"/>
      <protection/>
    </xf>
    <xf numFmtId="4" fontId="10" fillId="2" borderId="3" xfId="0" applyNumberFormat="1" applyFont="1" applyFill="1" applyBorder="1" applyAlignment="1" applyProtection="1">
      <alignment horizontal="right" vertical="center" wrapText="1"/>
      <protection/>
    </xf>
    <xf numFmtId="4" fontId="10" fillId="2" borderId="8" xfId="0" applyNumberFormat="1" applyFont="1" applyFill="1" applyBorder="1" applyAlignment="1" applyProtection="1">
      <alignment horizontal="right" vertical="center" wrapText="1"/>
      <protection/>
    </xf>
    <xf numFmtId="4" fontId="10" fillId="2" borderId="7" xfId="0" applyNumberFormat="1" applyFont="1" applyFill="1" applyBorder="1" applyAlignment="1" applyProtection="1">
      <alignment horizontal="right" vertical="center" wrapText="1"/>
      <protection/>
    </xf>
    <xf numFmtId="0" fontId="6" fillId="2" borderId="0" xfId="0" applyNumberFormat="1" applyFont="1" applyFill="1" applyAlignment="1" applyProtection="1">
      <alignment horizontal="left" vertical="center"/>
      <protection/>
    </xf>
    <xf numFmtId="4" fontId="6" fillId="2" borderId="2" xfId="0" applyNumberFormat="1" applyFont="1" applyFill="1" applyBorder="1" applyAlignment="1" applyProtection="1">
      <alignment horizontal="center" vertical="center" wrapText="1"/>
      <protection/>
    </xf>
    <xf numFmtId="4" fontId="6" fillId="2" borderId="3" xfId="0" applyNumberFormat="1" applyFont="1" applyFill="1" applyBorder="1" applyAlignment="1" applyProtection="1">
      <alignment horizontal="center" vertical="center" wrapText="1"/>
      <protection/>
    </xf>
    <xf numFmtId="0" fontId="10" fillId="2" borderId="5" xfId="0" applyNumberFormat="1" applyFont="1" applyFill="1" applyBorder="1" applyAlignment="1" applyProtection="1">
      <alignment vertical="center"/>
      <protection/>
    </xf>
    <xf numFmtId="0" fontId="10" fillId="2" borderId="5" xfId="0" applyNumberFormat="1" applyFont="1" applyFill="1" applyBorder="1" applyAlignment="1" applyProtection="1">
      <alignment horizontal="left" vertical="center"/>
      <protection/>
    </xf>
    <xf numFmtId="4" fontId="6" fillId="2" borderId="8" xfId="0" applyNumberFormat="1" applyFont="1" applyFill="1" applyBorder="1" applyAlignment="1" applyProtection="1">
      <alignment horizontal="right" vertical="center" wrapText="1"/>
      <protection/>
    </xf>
    <xf numFmtId="0" fontId="10" fillId="2" borderId="0" xfId="0" applyNumberFormat="1" applyFont="1" applyFill="1" applyAlignment="1" applyProtection="1">
      <alignment horizontal="center" vertical="center"/>
      <protection/>
    </xf>
    <xf numFmtId="49" fontId="6" fillId="2" borderId="7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/>
      <protection/>
    </xf>
    <xf numFmtId="0" fontId="0" fillId="2" borderId="0" xfId="0" applyFill="1" applyAlignment="1">
      <alignment/>
    </xf>
    <xf numFmtId="0" fontId="10" fillId="2" borderId="0" xfId="0" applyNumberFormat="1" applyFont="1" applyFill="1" applyAlignment="1" applyProtection="1">
      <alignment horizontal="right" vertical="center"/>
      <protection/>
    </xf>
    <xf numFmtId="49" fontId="6" fillId="2" borderId="2" xfId="0" applyNumberFormat="1" applyFont="1" applyFill="1" applyBorder="1" applyAlignment="1" applyProtection="1">
      <alignment horizontal="center" vertical="center" wrapText="1"/>
      <protection/>
    </xf>
    <xf numFmtId="0" fontId="10" fillId="2" borderId="0" xfId="0" applyNumberFormat="1" applyFont="1" applyFill="1" applyAlignment="1" applyProtection="1">
      <alignment horizontal="left" vertical="center"/>
      <protection/>
    </xf>
    <xf numFmtId="49" fontId="6" fillId="2" borderId="8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vertical="center" wrapText="1"/>
      <protection/>
    </xf>
    <xf numFmtId="200" fontId="6" fillId="2" borderId="2" xfId="0" applyNumberFormat="1" applyFont="1" applyFill="1" applyBorder="1" applyAlignment="1" applyProtection="1">
      <alignment horizontal="right" vertical="center" wrapText="1"/>
      <protection/>
    </xf>
    <xf numFmtId="49" fontId="10" fillId="2" borderId="3" xfId="0" applyNumberFormat="1" applyFont="1" applyFill="1" applyBorder="1" applyAlignment="1" applyProtection="1">
      <alignment horizontal="left" vertical="center" wrapText="1"/>
      <protection/>
    </xf>
    <xf numFmtId="49" fontId="10" fillId="2" borderId="2" xfId="0" applyNumberFormat="1" applyFont="1" applyFill="1" applyBorder="1" applyAlignment="1" applyProtection="1">
      <alignment horizontal="left" vertical="center" wrapText="1"/>
      <protection/>
    </xf>
    <xf numFmtId="49" fontId="10" fillId="2" borderId="7" xfId="0" applyNumberFormat="1" applyFont="1" applyFill="1" applyBorder="1" applyAlignment="1" applyProtection="1">
      <alignment horizontal="left" vertical="center" wrapText="1"/>
      <protection/>
    </xf>
    <xf numFmtId="49" fontId="10" fillId="2" borderId="3" xfId="0" applyNumberFormat="1" applyFont="1" applyFill="1" applyBorder="1" applyAlignment="1" applyProtection="1">
      <alignment horizontal="right" vertical="center" wrapText="1"/>
      <protection/>
    </xf>
    <xf numFmtId="2" fontId="10" fillId="2" borderId="3" xfId="0" applyNumberFormat="1" applyFont="1" applyFill="1" applyBorder="1" applyAlignment="1" applyProtection="1">
      <alignment horizontal="right" vertical="center" wrapText="1"/>
      <protection/>
    </xf>
    <xf numFmtId="2" fontId="10" fillId="2" borderId="2" xfId="0" applyNumberFormat="1" applyFont="1" applyFill="1" applyBorder="1" applyAlignment="1" applyProtection="1">
      <alignment horizontal="right" vertical="center" wrapText="1"/>
      <protection/>
    </xf>
    <xf numFmtId="2" fontId="10" fillId="2" borderId="7" xfId="0" applyNumberFormat="1" applyFont="1" applyFill="1" applyBorder="1" applyAlignment="1" applyProtection="1">
      <alignment horizontal="right" vertical="center" wrapText="1"/>
      <protection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  <protection/>
    </xf>
    <xf numFmtId="49" fontId="10" fillId="2" borderId="3" xfId="0" applyNumberFormat="1" applyFont="1" applyFill="1" applyBorder="1" applyAlignment="1" applyProtection="1">
      <alignment vertical="center" wrapText="1"/>
      <protection/>
    </xf>
    <xf numFmtId="1" fontId="10" fillId="2" borderId="3" xfId="0" applyNumberFormat="1" applyFont="1" applyFill="1" applyBorder="1" applyAlignment="1" applyProtection="1">
      <alignment horizontal="right" vertical="center" wrapText="1"/>
      <protection/>
    </xf>
    <xf numFmtId="49" fontId="10" fillId="2" borderId="2" xfId="0" applyNumberFormat="1" applyFont="1" applyFill="1" applyBorder="1" applyAlignment="1" applyProtection="1">
      <alignment horizontal="right" vertical="center" wrapText="1"/>
      <protection/>
    </xf>
    <xf numFmtId="49" fontId="10" fillId="2" borderId="7" xfId="0" applyNumberFormat="1" applyFont="1" applyFill="1" applyBorder="1" applyAlignment="1" applyProtection="1">
      <alignment horizontal="right" vertical="center" wrapText="1"/>
      <protection/>
    </xf>
    <xf numFmtId="2" fontId="10" fillId="2" borderId="3" xfId="0" applyNumberFormat="1" applyFont="1" applyFill="1" applyBorder="1" applyAlignment="1" applyProtection="1">
      <alignment vertical="center" wrapText="1"/>
      <protection/>
    </xf>
    <xf numFmtId="0" fontId="10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3" fillId="0" borderId="0" xfId="0" applyNumberFormat="1" applyFont="1" applyFill="1" applyAlignment="1" applyProtection="1">
      <alignment vertical="center"/>
      <protection/>
    </xf>
    <xf numFmtId="0" fontId="6" fillId="0" borderId="11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5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Alignment="1" applyProtection="1">
      <alignment horizontal="left" vertical="center"/>
      <protection/>
    </xf>
    <xf numFmtId="4" fontId="6" fillId="2" borderId="6" xfId="0" applyNumberFormat="1" applyFont="1" applyFill="1" applyBorder="1" applyAlignment="1" applyProtection="1">
      <alignment horizontal="right" vertical="center" wrapText="1"/>
      <protection/>
    </xf>
    <xf numFmtId="1" fontId="6" fillId="0" borderId="1" xfId="0" applyNumberFormat="1" applyFont="1" applyFill="1" applyBorder="1" applyAlignment="1" applyProtection="1">
      <alignment horizontal="center" vertical="center" wrapText="1"/>
      <protection/>
    </xf>
    <xf numFmtId="4" fontId="6" fillId="2" borderId="7" xfId="0" applyNumberFormat="1" applyFont="1" applyFill="1" applyBorder="1" applyAlignment="1" applyProtection="1">
      <alignment horizontal="center" vertical="center" wrapText="1"/>
      <protection/>
    </xf>
    <xf numFmtId="49" fontId="6" fillId="0" borderId="1" xfId="0" applyNumberFormat="1" applyFont="1" applyFill="1" applyBorder="1" applyAlignment="1" applyProtection="1">
      <alignment horizontal="center" vertical="center"/>
      <protection/>
    </xf>
    <xf numFmtId="4" fontId="10" fillId="2" borderId="3" xfId="0" applyNumberFormat="1" applyFont="1" applyFill="1" applyBorder="1" applyAlignment="1" applyProtection="1">
      <alignment vertical="center" wrapText="1"/>
      <protection/>
    </xf>
    <xf numFmtId="4" fontId="10" fillId="2" borderId="2" xfId="0" applyNumberFormat="1" applyFont="1" applyFill="1" applyBorder="1" applyAlignment="1" applyProtection="1">
      <alignment vertical="center" wrapText="1"/>
      <protection/>
    </xf>
    <xf numFmtId="4" fontId="10" fillId="0" borderId="2" xfId="0" applyNumberFormat="1" applyFont="1" applyFill="1" applyBorder="1" applyAlignment="1" applyProtection="1">
      <alignment horizontal="right" vertical="center" wrapText="1"/>
      <protection/>
    </xf>
    <xf numFmtId="0" fontId="6" fillId="0" borderId="5" xfId="0" applyNumberFormat="1" applyFont="1" applyFill="1" applyBorder="1" applyAlignment="1" applyProtection="1">
      <alignment horizontal="left" vertical="center"/>
      <protection/>
    </xf>
    <xf numFmtId="4" fontId="6" fillId="0" borderId="3" xfId="0" applyNumberFormat="1" applyFont="1" applyFill="1" applyBorder="1" applyAlignment="1" applyProtection="1">
      <alignment horizontal="right" vertical="center" wrapText="1"/>
      <protection/>
    </xf>
    <xf numFmtId="4" fontId="6" fillId="0" borderId="2" xfId="0" applyNumberFormat="1" applyFont="1" applyFill="1" applyBorder="1" applyAlignment="1" applyProtection="1">
      <alignment horizontal="right" vertical="center" wrapText="1"/>
      <protection/>
    </xf>
    <xf numFmtId="4" fontId="6" fillId="0" borderId="7" xfId="0" applyNumberFormat="1" applyFont="1" applyFill="1" applyBorder="1" applyAlignment="1" applyProtection="1">
      <alignment horizontal="right" vertical="center" wrapText="1"/>
      <protection/>
    </xf>
    <xf numFmtId="49" fontId="6" fillId="0" borderId="3" xfId="0" applyNumberFormat="1" applyFont="1" applyFill="1" applyBorder="1" applyAlignment="1" applyProtection="1">
      <alignment horizontal="center" vertical="center" wrapText="1"/>
      <protection/>
    </xf>
    <xf numFmtId="4" fontId="6" fillId="0" borderId="2" xfId="0" applyNumberFormat="1" applyFont="1" applyFill="1" applyBorder="1" applyAlignment="1" applyProtection="1">
      <alignment horizontal="center" vertical="center" wrapText="1"/>
      <protection/>
    </xf>
    <xf numFmtId="49" fontId="6" fillId="0" borderId="8" xfId="0" applyNumberFormat="1" applyFont="1" applyFill="1" applyBorder="1" applyAlignment="1" applyProtection="1">
      <alignment horizontal="center" vertical="center" wrapText="1"/>
      <protection/>
    </xf>
    <xf numFmtId="49" fontId="6" fillId="0" borderId="7" xfId="0" applyNumberFormat="1" applyFont="1" applyFill="1" applyBorder="1" applyAlignment="1" applyProtection="1">
      <alignment horizontal="center" vertical="center" wrapText="1"/>
      <protection/>
    </xf>
    <xf numFmtId="49" fontId="6" fillId="0" borderId="2" xfId="0" applyNumberFormat="1" applyFont="1" applyFill="1" applyBorder="1" applyAlignment="1" applyProtection="1">
      <alignment horizontal="center" vertical="center" wrapText="1"/>
      <protection/>
    </xf>
    <xf numFmtId="4" fontId="6" fillId="0" borderId="8" xfId="0" applyNumberFormat="1" applyFont="1" applyFill="1" applyBorder="1" applyAlignment="1" applyProtection="1">
      <alignment horizontal="right" vertical="center" wrapText="1"/>
      <protection/>
    </xf>
    <xf numFmtId="4" fontId="10" fillId="0" borderId="2" xfId="0" applyNumberFormat="1" applyFont="1" applyFill="1" applyBorder="1" applyAlignment="1" applyProtection="1">
      <alignment horizontal="center" vertical="center" wrapText="1"/>
      <protection/>
    </xf>
    <xf numFmtId="4" fontId="6" fillId="0" borderId="8" xfId="0" applyNumberFormat="1" applyFont="1" applyFill="1" applyBorder="1" applyAlignment="1" applyProtection="1">
      <alignment horizontal="center" vertical="center" wrapText="1"/>
      <protection/>
    </xf>
    <xf numFmtId="3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Alignment="1" applyProtection="1">
      <alignment vertical="center"/>
      <protection/>
    </xf>
    <xf numFmtId="0" fontId="16" fillId="0" borderId="0" xfId="0" applyNumberFormat="1" applyFont="1" applyFill="1" applyAlignment="1" applyProtection="1">
      <alignment horizontal="right" vertical="center"/>
      <protection/>
    </xf>
    <xf numFmtId="0" fontId="16" fillId="0" borderId="0" xfId="0" applyFont="1" applyAlignment="1">
      <alignment/>
    </xf>
    <xf numFmtId="0" fontId="16" fillId="0" borderId="5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Alignment="1">
      <alignment vertical="center"/>
    </xf>
    <xf numFmtId="0" fontId="16" fillId="0" borderId="2" xfId="0" applyNumberFormat="1" applyFont="1" applyFill="1" applyBorder="1" applyAlignment="1" applyProtection="1">
      <alignment horizontal="centerContinuous" vertical="center"/>
      <protection/>
    </xf>
    <xf numFmtId="0" fontId="16" fillId="3" borderId="2" xfId="0" applyNumberFormat="1" applyFont="1" applyFill="1" applyBorder="1" applyAlignment="1" applyProtection="1">
      <alignment horizontal="centerContinuous" vertical="center"/>
      <protection/>
    </xf>
    <xf numFmtId="0" fontId="16" fillId="3" borderId="0" xfId="0" applyFont="1" applyFill="1" applyAlignment="1">
      <alignment vertical="center"/>
    </xf>
    <xf numFmtId="0" fontId="16" fillId="3" borderId="0" xfId="0" applyFont="1" applyFill="1" applyAlignment="1">
      <alignment/>
    </xf>
    <xf numFmtId="0" fontId="16" fillId="0" borderId="2" xfId="0" applyNumberFormat="1" applyFont="1" applyFill="1" applyBorder="1" applyAlignment="1" applyProtection="1">
      <alignment horizontal="center" vertical="center"/>
      <protection/>
    </xf>
    <xf numFmtId="2" fontId="16" fillId="0" borderId="2" xfId="0" applyNumberFormat="1" applyFont="1" applyFill="1" applyBorder="1" applyAlignment="1" applyProtection="1">
      <alignment horizontal="right" vertical="center" wrapText="1"/>
      <protection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/>
    </xf>
    <xf numFmtId="4" fontId="16" fillId="0" borderId="2" xfId="0" applyNumberFormat="1" applyFont="1" applyFill="1" applyBorder="1" applyAlignment="1" applyProtection="1">
      <alignment horizontal="right" vertical="center" wrapText="1"/>
      <protection/>
    </xf>
    <xf numFmtId="0" fontId="16" fillId="0" borderId="2" xfId="0" applyNumberFormat="1" applyFont="1" applyFill="1" applyBorder="1" applyAlignment="1" applyProtection="1">
      <alignment vertical="center" wrapText="1"/>
      <protection/>
    </xf>
    <xf numFmtId="2" fontId="16" fillId="0" borderId="2" xfId="0" applyNumberFormat="1" applyFont="1" applyFill="1" applyBorder="1" applyAlignment="1" applyProtection="1">
      <alignment horizontal="right" vertical="center" wrapText="1"/>
      <protection/>
    </xf>
    <xf numFmtId="0" fontId="16" fillId="0" borderId="2" xfId="0" applyNumberFormat="1" applyFont="1" applyFill="1" applyBorder="1" applyAlignment="1" applyProtection="1">
      <alignment vertical="center"/>
      <protection/>
    </xf>
    <xf numFmtId="0" fontId="16" fillId="0" borderId="0" xfId="0" applyFont="1" applyBorder="1" applyAlignment="1">
      <alignment/>
    </xf>
    <xf numFmtId="0" fontId="16" fillId="0" borderId="2" xfId="0" applyNumberFormat="1" applyFont="1" applyFill="1" applyBorder="1" applyAlignment="1" applyProtection="1">
      <alignment/>
      <protection/>
    </xf>
    <xf numFmtId="0" fontId="16" fillId="0" borderId="0" xfId="0" applyFont="1" applyAlignment="1">
      <alignment horizontal="left"/>
    </xf>
    <xf numFmtId="0" fontId="17" fillId="0" borderId="0" xfId="0" applyFont="1" applyAlignment="1">
      <alignment/>
    </xf>
    <xf numFmtId="0" fontId="16" fillId="0" borderId="2" xfId="0" applyNumberFormat="1" applyFont="1" applyFill="1" applyBorder="1" applyAlignment="1" applyProtection="1">
      <alignment horizontal="left" vertical="center"/>
      <protection/>
    </xf>
    <xf numFmtId="0" fontId="16" fillId="0" borderId="2" xfId="0" applyNumberFormat="1" applyFont="1" applyFill="1" applyBorder="1" applyAlignment="1" applyProtection="1">
      <alignment horizontal="left" vertical="center" wrapText="1"/>
      <protection/>
    </xf>
    <xf numFmtId="0" fontId="16" fillId="0" borderId="2" xfId="0" applyFont="1" applyFill="1" applyBorder="1" applyAlignment="1">
      <alignment/>
    </xf>
    <xf numFmtId="0" fontId="16" fillId="0" borderId="2" xfId="0" applyFont="1" applyBorder="1" applyAlignment="1">
      <alignment vertical="center"/>
    </xf>
    <xf numFmtId="0" fontId="16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49" fontId="5" fillId="0" borderId="3" xfId="0" applyNumberFormat="1" applyFont="1" applyFill="1" applyBorder="1" applyAlignment="1" applyProtection="1">
      <alignment horizontal="center" vertical="center" wrapText="1"/>
      <protection/>
    </xf>
    <xf numFmtId="4" fontId="5" fillId="0" borderId="3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4" fontId="5" fillId="0" borderId="2" xfId="0" applyNumberFormat="1" applyFont="1" applyFill="1" applyBorder="1" applyAlignment="1" applyProtection="1">
      <alignment horizontal="right" vertical="center" wrapText="1"/>
      <protection/>
    </xf>
    <xf numFmtId="4" fontId="5" fillId="0" borderId="7" xfId="0" applyNumberFormat="1" applyFont="1" applyFill="1" applyBorder="1" applyAlignment="1" applyProtection="1">
      <alignment horizontal="right" vertical="center" wrapText="1"/>
      <protection/>
    </xf>
    <xf numFmtId="4" fontId="5" fillId="0" borderId="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49" fontId="5" fillId="0" borderId="2" xfId="0" applyNumberFormat="1" applyFont="1" applyFill="1" applyBorder="1" applyAlignment="1" applyProtection="1">
      <alignment horizontal="center" vertical="center" wrapText="1"/>
      <protection/>
    </xf>
    <xf numFmtId="49" fontId="5" fillId="0" borderId="8" xfId="0" applyNumberFormat="1" applyFont="1" applyFill="1" applyBorder="1" applyAlignment="1" applyProtection="1">
      <alignment horizontal="center" vertical="center" wrapText="1"/>
      <protection/>
    </xf>
    <xf numFmtId="49" fontId="5" fillId="0" borderId="7" xfId="0" applyNumberFormat="1" applyFont="1" applyFill="1" applyBorder="1" applyAlignment="1" applyProtection="1">
      <alignment horizontal="center" vertical="center" wrapText="1"/>
      <protection/>
    </xf>
    <xf numFmtId="195" fontId="5" fillId="0" borderId="3" xfId="0" applyNumberFormat="1" applyFont="1" applyFill="1" applyBorder="1" applyAlignment="1" applyProtection="1">
      <alignment horizontal="center" vertical="center" wrapText="1"/>
      <protection/>
    </xf>
    <xf numFmtId="4" fontId="5" fillId="0" borderId="2" xfId="0" applyNumberFormat="1" applyFont="1" applyFill="1" applyBorder="1" applyAlignment="1" applyProtection="1">
      <alignment horizontal="center" vertical="center" wrapText="1"/>
      <protection/>
    </xf>
    <xf numFmtId="49" fontId="5" fillId="0" borderId="3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Alignment="1">
      <alignment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0" fillId="0" borderId="5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49" fontId="5" fillId="0" borderId="2" xfId="0" applyNumberFormat="1" applyFont="1" applyFill="1" applyBorder="1" applyAlignment="1" applyProtection="1">
      <alignment vertical="center" wrapText="1"/>
      <protection/>
    </xf>
    <xf numFmtId="49" fontId="5" fillId="0" borderId="8" xfId="0" applyNumberFormat="1" applyFont="1" applyFill="1" applyBorder="1" applyAlignment="1" applyProtection="1">
      <alignment vertical="center" wrapText="1"/>
      <protection/>
    </xf>
    <xf numFmtId="4" fontId="5" fillId="0" borderId="7" xfId="0" applyNumberFormat="1" applyFont="1" applyFill="1" applyBorder="1" applyAlignment="1" applyProtection="1">
      <alignment vertical="center" wrapText="1"/>
      <protection/>
    </xf>
    <xf numFmtId="4" fontId="5" fillId="0" borderId="3" xfId="0" applyNumberFormat="1" applyFont="1" applyFill="1" applyBorder="1" applyAlignment="1" applyProtection="1">
      <alignment vertical="center" wrapText="1"/>
      <protection/>
    </xf>
    <xf numFmtId="4" fontId="0" fillId="0" borderId="2" xfId="0" applyNumberFormat="1" applyFont="1" applyFill="1" applyBorder="1" applyAlignment="1" applyProtection="1">
      <alignment horizontal="center" vertical="center" wrapText="1"/>
      <protection/>
    </xf>
    <xf numFmtId="4" fontId="5" fillId="0" borderId="8" xfId="0" applyNumberFormat="1" applyFont="1" applyFill="1" applyBorder="1" applyAlignment="1" applyProtection="1">
      <alignment vertical="center" wrapText="1"/>
      <protection/>
    </xf>
    <xf numFmtId="4" fontId="5" fillId="0" borderId="2" xfId="0" applyNumberFormat="1" applyFont="1" applyFill="1" applyBorder="1" applyAlignment="1" applyProtection="1">
      <alignment vertical="center" wrapText="1"/>
      <protection/>
    </xf>
    <xf numFmtId="4" fontId="5" fillId="0" borderId="6" xfId="0" applyNumberFormat="1" applyFont="1" applyFill="1" applyBorder="1" applyAlignment="1" applyProtection="1">
      <alignment vertical="center" wrapText="1"/>
      <protection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2" xfId="0" applyNumberFormat="1" applyFont="1" applyFill="1" applyBorder="1" applyAlignment="1" applyProtection="1">
      <alignment horizontal="center" vertical="center" wrapText="1"/>
      <protection/>
    </xf>
    <xf numFmtId="49" fontId="0" fillId="0" borderId="8" xfId="0" applyNumberFormat="1" applyFont="1" applyFill="1" applyBorder="1" applyAlignment="1" applyProtection="1">
      <alignment horizontal="center" vertical="center" wrapText="1"/>
      <protection/>
    </xf>
    <xf numFmtId="49" fontId="0" fillId="0" borderId="7" xfId="0" applyNumberFormat="1" applyFont="1" applyFill="1" applyBorder="1" applyAlignment="1" applyProtection="1">
      <alignment horizontal="center" vertical="center" wrapText="1"/>
      <protection/>
    </xf>
    <xf numFmtId="49" fontId="0" fillId="0" borderId="3" xfId="0" applyNumberFormat="1" applyFont="1" applyFill="1" applyBorder="1" applyAlignment="1" applyProtection="1">
      <alignment horizontal="center" vertical="center" wrapText="1"/>
      <protection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5" xfId="0" applyNumberFormat="1" applyFont="1" applyFill="1" applyBorder="1" applyAlignment="1" applyProtection="1">
      <alignment horizontal="right" vertical="center"/>
      <protection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2" fontId="5" fillId="0" borderId="2" xfId="0" applyNumberFormat="1" applyFont="1" applyFill="1" applyBorder="1" applyAlignment="1" applyProtection="1">
      <alignment horizontal="center" vertical="center" wrapText="1"/>
      <protection/>
    </xf>
    <xf numFmtId="2" fontId="5" fillId="0" borderId="8" xfId="0" applyNumberFormat="1" applyFont="1" applyFill="1" applyBorder="1" applyAlignment="1" applyProtection="1">
      <alignment horizontal="center" vertical="center" wrapText="1"/>
      <protection/>
    </xf>
    <xf numFmtId="2" fontId="5" fillId="0" borderId="7" xfId="0" applyNumberFormat="1" applyFont="1" applyFill="1" applyBorder="1" applyAlignment="1" applyProtection="1">
      <alignment horizontal="center" vertical="center" wrapText="1"/>
      <protection/>
    </xf>
    <xf numFmtId="2" fontId="5" fillId="0" borderId="3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left" vertical="center"/>
      <protection/>
    </xf>
    <xf numFmtId="0" fontId="6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22" xfId="0" applyFont="1" applyBorder="1" applyAlignment="1">
      <alignment vertical="center" wrapText="1"/>
    </xf>
    <xf numFmtId="0" fontId="19" fillId="0" borderId="22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vertical="center" wrapText="1"/>
    </xf>
    <xf numFmtId="49" fontId="19" fillId="0" borderId="22" xfId="0" applyNumberFormat="1" applyFont="1" applyBorder="1" applyAlignment="1">
      <alignment vertical="center" wrapText="1"/>
    </xf>
    <xf numFmtId="49" fontId="19" fillId="0" borderId="15" xfId="0" applyNumberFormat="1" applyFont="1" applyBorder="1" applyAlignment="1">
      <alignment vertical="center" wrapText="1"/>
    </xf>
    <xf numFmtId="4" fontId="19" fillId="0" borderId="16" xfId="0" applyNumberFormat="1" applyFont="1" applyBorder="1" applyAlignment="1">
      <alignment vertical="center" wrapText="1"/>
    </xf>
    <xf numFmtId="4" fontId="19" fillId="0" borderId="14" xfId="0" applyNumberFormat="1" applyFont="1" applyBorder="1" applyAlignment="1">
      <alignment vertical="center" wrapText="1"/>
    </xf>
    <xf numFmtId="4" fontId="20" fillId="0" borderId="22" xfId="0" applyNumberFormat="1" applyFont="1" applyBorder="1" applyAlignment="1">
      <alignment horizontal="center" vertical="center" wrapText="1"/>
    </xf>
    <xf numFmtId="4" fontId="19" fillId="0" borderId="15" xfId="0" applyNumberFormat="1" applyFont="1" applyBorder="1" applyAlignment="1">
      <alignment vertical="center" wrapText="1"/>
    </xf>
    <xf numFmtId="4" fontId="19" fillId="0" borderId="22" xfId="0" applyNumberFormat="1" applyFont="1" applyBorder="1" applyAlignment="1">
      <alignment vertical="center" wrapText="1"/>
    </xf>
    <xf numFmtId="4" fontId="19" fillId="0" borderId="21" xfId="0" applyNumberFormat="1" applyFont="1" applyBorder="1" applyAlignment="1">
      <alignment vertical="center" wrapText="1"/>
    </xf>
    <xf numFmtId="49" fontId="10" fillId="0" borderId="0" xfId="0" applyNumberFormat="1" applyFont="1" applyFill="1" applyAlignment="1" applyProtection="1">
      <alignment horizontal="left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7" fillId="0" borderId="0" xfId="0" applyNumberFormat="1" applyFont="1" applyFill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6" fillId="0" borderId="8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Alignment="1" applyProtection="1">
      <alignment horizontal="center"/>
      <protection/>
    </xf>
    <xf numFmtId="0" fontId="13" fillId="0" borderId="0" xfId="0" applyNumberFormat="1" applyFont="1" applyFill="1" applyAlignment="1" applyProtection="1">
      <alignment horizontal="center"/>
      <protection/>
    </xf>
    <xf numFmtId="0" fontId="6" fillId="2" borderId="5" xfId="0" applyNumberFormat="1" applyFont="1" applyFill="1" applyBorder="1" applyAlignment="1" applyProtection="1">
      <alignment horizontal="left" vertical="center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0" fillId="0" borderId="5" xfId="0" applyNumberFormat="1" applyFont="1" applyFill="1" applyBorder="1" applyAlignment="1" applyProtection="1">
      <alignment vertical="center"/>
      <protection/>
    </xf>
    <xf numFmtId="0" fontId="10" fillId="0" borderId="5" xfId="0" applyNumberFormat="1" applyFont="1" applyFill="1" applyBorder="1" applyAlignment="1" applyProtection="1">
      <alignment horizontal="left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5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/>
      <protection/>
    </xf>
    <xf numFmtId="0" fontId="10" fillId="0" borderId="2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5" width="9.16015625" style="5" customWidth="1"/>
  </cols>
  <sheetData>
    <row r="1" ht="26.25" customHeight="1">
      <c r="A1" s="4"/>
    </row>
    <row r="2" ht="26.25" customHeight="1"/>
    <row r="3" ht="26.25" customHeight="1"/>
    <row r="4" spans="1:15" ht="78.75" customHeight="1">
      <c r="A4"/>
      <c r="B4" s="7"/>
      <c r="C4"/>
      <c r="D4" s="7"/>
      <c r="E4" s="7" t="s">
        <v>44</v>
      </c>
      <c r="F4" s="7"/>
      <c r="G4" s="7"/>
      <c r="H4" s="7"/>
      <c r="I4" s="7"/>
      <c r="J4" s="7"/>
      <c r="K4" s="7"/>
      <c r="L4" s="7"/>
      <c r="M4" s="7"/>
      <c r="N4" s="7"/>
      <c r="O4" s="7"/>
    </row>
    <row r="13" spans="11:13" ht="12.75" customHeight="1">
      <c r="K13" s="10"/>
      <c r="L13" s="10"/>
      <c r="M13" s="10"/>
    </row>
    <row r="14" spans="10:11" ht="12.75" customHeight="1">
      <c r="J14" s="10"/>
      <c r="K14" s="10"/>
    </row>
    <row r="15" spans="5:13" ht="28.5" customHeight="1">
      <c r="E15"/>
      <c r="F15"/>
      <c r="G15" s="6" t="s">
        <v>49</v>
      </c>
      <c r="I15" s="270"/>
      <c r="J15" s="270"/>
      <c r="K15" s="270"/>
      <c r="L15" s="10"/>
      <c r="M15" s="10"/>
    </row>
    <row r="16" spans="5:11" ht="28.5" customHeight="1">
      <c r="E16"/>
      <c r="F16"/>
      <c r="G16" s="6" t="s">
        <v>504</v>
      </c>
      <c r="I16" s="270"/>
      <c r="J16" s="270"/>
      <c r="K16" s="270"/>
    </row>
    <row r="17" spans="5:10" ht="28.5" customHeight="1">
      <c r="E17"/>
      <c r="F17"/>
      <c r="G17" s="6" t="s">
        <v>372</v>
      </c>
      <c r="J17" s="8" t="s">
        <v>683</v>
      </c>
    </row>
  </sheetData>
  <mergeCells count="2">
    <mergeCell ref="I15:K15"/>
    <mergeCell ref="I16:K1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2"/>
  <sheetViews>
    <sheetView showGridLines="0" showZeros="0" tabSelected="1" workbookViewId="0" topLeftCell="A1">
      <selection activeCell="A2" sqref="A2:AB2"/>
    </sheetView>
  </sheetViews>
  <sheetFormatPr defaultColWidth="9.16015625" defaultRowHeight="12.75" customHeight="1"/>
  <cols>
    <col min="1" max="3" width="5.66015625" style="132" customWidth="1"/>
    <col min="4" max="4" width="13" style="132" customWidth="1"/>
    <col min="5" max="5" width="19" style="132" customWidth="1"/>
    <col min="6" max="16384" width="8.83203125" style="132" customWidth="1"/>
  </cols>
  <sheetData>
    <row r="1" ht="12.75" customHeight="1">
      <c r="R1" s="134" t="s">
        <v>663</v>
      </c>
    </row>
    <row r="2" spans="1:18" s="175" customFormat="1" ht="21.75" customHeight="1">
      <c r="A2" s="272" t="s">
        <v>440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</row>
    <row r="3" spans="1:18" s="175" customFormat="1" ht="18" customHeight="1">
      <c r="A3" s="182" t="s">
        <v>49</v>
      </c>
      <c r="B3" s="182"/>
      <c r="C3" s="182"/>
      <c r="D3" s="176" t="s">
        <v>34</v>
      </c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8" t="s">
        <v>389</v>
      </c>
    </row>
    <row r="4" spans="1:18" s="171" customFormat="1" ht="26.25" customHeight="1">
      <c r="A4" s="273" t="s">
        <v>362</v>
      </c>
      <c r="B4" s="273"/>
      <c r="C4" s="273"/>
      <c r="D4" s="273" t="s">
        <v>318</v>
      </c>
      <c r="E4" s="273" t="s">
        <v>775</v>
      </c>
      <c r="F4" s="273" t="s">
        <v>598</v>
      </c>
      <c r="G4" s="273" t="s">
        <v>776</v>
      </c>
      <c r="H4" s="273" t="s">
        <v>286</v>
      </c>
      <c r="I4" s="273"/>
      <c r="J4" s="273" t="s">
        <v>779</v>
      </c>
      <c r="K4" s="273" t="s">
        <v>243</v>
      </c>
      <c r="L4" s="273"/>
      <c r="M4" s="273"/>
      <c r="N4" s="273"/>
      <c r="O4" s="273"/>
      <c r="P4" s="273"/>
      <c r="Q4" s="273"/>
      <c r="R4" s="273"/>
    </row>
    <row r="5" spans="1:18" s="171" customFormat="1" ht="43.5" customHeight="1">
      <c r="A5" s="141" t="s">
        <v>296</v>
      </c>
      <c r="B5" s="141" t="s">
        <v>516</v>
      </c>
      <c r="C5" s="141" t="s">
        <v>503</v>
      </c>
      <c r="D5" s="273"/>
      <c r="E5" s="273"/>
      <c r="F5" s="273"/>
      <c r="G5" s="273"/>
      <c r="H5" s="141" t="s">
        <v>777</v>
      </c>
      <c r="I5" s="141" t="s">
        <v>778</v>
      </c>
      <c r="J5" s="273"/>
      <c r="K5" s="141" t="s">
        <v>623</v>
      </c>
      <c r="L5" s="141" t="s">
        <v>212</v>
      </c>
      <c r="M5" s="141" t="s">
        <v>740</v>
      </c>
      <c r="N5" s="141" t="s">
        <v>518</v>
      </c>
      <c r="O5" s="141" t="s">
        <v>227</v>
      </c>
      <c r="P5" s="141" t="s">
        <v>554</v>
      </c>
      <c r="Q5" s="141" t="s">
        <v>427</v>
      </c>
      <c r="R5" s="141" t="s">
        <v>780</v>
      </c>
    </row>
    <row r="6" spans="1:18" s="171" customFormat="1" ht="26.25" customHeight="1">
      <c r="A6" s="179" t="s">
        <v>470</v>
      </c>
      <c r="B6" s="179" t="s">
        <v>470</v>
      </c>
      <c r="C6" s="180" t="s">
        <v>470</v>
      </c>
      <c r="D6" s="180" t="s">
        <v>470</v>
      </c>
      <c r="E6" s="179" t="s">
        <v>470</v>
      </c>
      <c r="F6" s="179">
        <v>1</v>
      </c>
      <c r="G6" s="180">
        <v>2</v>
      </c>
      <c r="H6" s="180">
        <v>3</v>
      </c>
      <c r="I6" s="180">
        <v>4</v>
      </c>
      <c r="J6" s="180">
        <v>5</v>
      </c>
      <c r="K6" s="179">
        <v>6</v>
      </c>
      <c r="L6" s="180">
        <v>7</v>
      </c>
      <c r="M6" s="180">
        <v>8</v>
      </c>
      <c r="N6" s="180">
        <v>9</v>
      </c>
      <c r="O6" s="180">
        <v>10</v>
      </c>
      <c r="P6" s="179">
        <v>11</v>
      </c>
      <c r="Q6" s="179">
        <v>12</v>
      </c>
      <c r="R6" s="180">
        <v>13</v>
      </c>
    </row>
    <row r="7" spans="1:18" s="172" customFormat="1" ht="26.25" customHeight="1">
      <c r="A7" s="160"/>
      <c r="B7" s="162"/>
      <c r="C7" s="146"/>
      <c r="D7" s="146"/>
      <c r="E7" s="146"/>
      <c r="F7" s="147">
        <v>50.72</v>
      </c>
      <c r="G7" s="147">
        <v>13.08</v>
      </c>
      <c r="H7" s="147">
        <v>7</v>
      </c>
      <c r="I7" s="150">
        <v>4</v>
      </c>
      <c r="J7" s="181">
        <v>0</v>
      </c>
      <c r="K7" s="151">
        <v>2</v>
      </c>
      <c r="L7" s="150">
        <v>0</v>
      </c>
      <c r="M7" s="151">
        <v>0</v>
      </c>
      <c r="N7" s="147">
        <v>0</v>
      </c>
      <c r="O7" s="147">
        <v>1</v>
      </c>
      <c r="P7" s="147">
        <v>4.8</v>
      </c>
      <c r="Q7" s="147">
        <v>2.7</v>
      </c>
      <c r="R7" s="150">
        <v>16.14</v>
      </c>
    </row>
    <row r="8" spans="1:19" ht="26.25" customHeight="1">
      <c r="A8" s="160" t="s">
        <v>736</v>
      </c>
      <c r="B8" s="162" t="s">
        <v>714</v>
      </c>
      <c r="C8" s="146" t="s">
        <v>582</v>
      </c>
      <c r="D8" s="146" t="s">
        <v>742</v>
      </c>
      <c r="E8" s="146" t="s">
        <v>34</v>
      </c>
      <c r="F8" s="147">
        <v>50.72</v>
      </c>
      <c r="G8" s="147">
        <v>13.08</v>
      </c>
      <c r="H8" s="147">
        <v>7</v>
      </c>
      <c r="I8" s="150">
        <v>4</v>
      </c>
      <c r="J8" s="181">
        <v>0</v>
      </c>
      <c r="K8" s="151">
        <v>2</v>
      </c>
      <c r="L8" s="150">
        <v>0</v>
      </c>
      <c r="M8" s="151">
        <v>0</v>
      </c>
      <c r="N8" s="147">
        <v>0</v>
      </c>
      <c r="O8" s="147">
        <v>1</v>
      </c>
      <c r="P8" s="147">
        <v>4.8</v>
      </c>
      <c r="Q8" s="147">
        <v>2.7</v>
      </c>
      <c r="R8" s="150">
        <v>16.14</v>
      </c>
      <c r="S8" s="153"/>
    </row>
    <row r="9" spans="2:19" ht="12.75" customHeight="1"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Q9" s="153"/>
      <c r="R9" s="153"/>
      <c r="S9" s="153"/>
    </row>
    <row r="10" spans="1:18" ht="12.75" customHeight="1">
      <c r="A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</row>
    <row r="11" spans="1:17" ht="12.75" customHeight="1">
      <c r="A11" s="153"/>
      <c r="B11" s="153"/>
      <c r="D11" s="153"/>
      <c r="E11" s="153"/>
      <c r="F11" s="153"/>
      <c r="H11" s="153"/>
      <c r="I11" s="153"/>
      <c r="J11" s="153"/>
      <c r="K11" s="153"/>
      <c r="L11" s="153"/>
      <c r="M11" s="153"/>
      <c r="N11" s="153"/>
      <c r="P11" s="153"/>
      <c r="Q11" s="153"/>
    </row>
    <row r="12" spans="2:16" ht="12.75" customHeight="1">
      <c r="B12" s="153"/>
      <c r="C12" s="153"/>
      <c r="D12" s="153"/>
      <c r="E12" s="153"/>
      <c r="F12" s="153"/>
      <c r="H12" s="153"/>
      <c r="J12" s="153"/>
      <c r="K12" s="153"/>
      <c r="L12" s="153"/>
      <c r="M12" s="153"/>
      <c r="N12" s="153"/>
      <c r="O12" s="153"/>
      <c r="P12" s="153"/>
    </row>
    <row r="13" spans="3:12" ht="12.75" customHeight="1">
      <c r="C13" s="153"/>
      <c r="D13" s="153"/>
      <c r="E13" s="153"/>
      <c r="F13" s="153"/>
      <c r="G13" s="153"/>
      <c r="H13" s="153"/>
      <c r="L13" s="153"/>
    </row>
    <row r="14" spans="4:8" ht="12.75" customHeight="1">
      <c r="D14" s="153"/>
      <c r="E14" s="153"/>
      <c r="F14" s="153"/>
      <c r="G14" s="153"/>
      <c r="H14" s="153"/>
    </row>
    <row r="15" spans="5:9" ht="12.75" customHeight="1">
      <c r="E15" s="153"/>
      <c r="F15" s="153"/>
      <c r="G15" s="153"/>
      <c r="I15" s="153"/>
    </row>
    <row r="16" spans="5:7" ht="12.75" customHeight="1">
      <c r="E16" s="153"/>
      <c r="F16" s="153"/>
      <c r="G16" s="153"/>
    </row>
    <row r="17" ht="12.75" customHeight="1">
      <c r="F17" s="153"/>
    </row>
    <row r="18" spans="6:7" ht="12.75" customHeight="1">
      <c r="F18" s="153"/>
      <c r="G18" s="153"/>
    </row>
    <row r="19" spans="6:7" ht="12.75" customHeight="1">
      <c r="F19" s="153"/>
      <c r="G19" s="153"/>
    </row>
    <row r="20" ht="12.75" customHeight="1">
      <c r="F20" s="153"/>
    </row>
    <row r="21" spans="7:8" ht="12.75" customHeight="1">
      <c r="G21" s="153"/>
      <c r="H21" s="153"/>
    </row>
    <row r="22" ht="12.75" customHeight="1">
      <c r="G22" s="153"/>
    </row>
  </sheetData>
  <mergeCells count="9">
    <mergeCell ref="A2:R2"/>
    <mergeCell ref="A4:C4"/>
    <mergeCell ref="D4:D5"/>
    <mergeCell ref="E4:E5"/>
    <mergeCell ref="F4:F5"/>
    <mergeCell ref="G4:G5"/>
    <mergeCell ref="H4:I4"/>
    <mergeCell ref="J4:J5"/>
    <mergeCell ref="K4:R4"/>
  </mergeCells>
  <printOptions horizontalCentered="1"/>
  <pageMargins left="0.393700787401575" right="0.393700787401575" top="0.984251968503937" bottom="0.984251968503937" header="0.511811023622047" footer="0.511811023622047"/>
  <pageSetup firstPageNumber="7" useFirstPageNumber="1" horizontalDpi="600" verticalDpi="600" orientation="landscape" paperSize="9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showGridLines="0" workbookViewId="0" topLeftCell="G1">
      <selection activeCell="P23" sqref="P23"/>
    </sheetView>
  </sheetViews>
  <sheetFormatPr defaultColWidth="9.16015625" defaultRowHeight="12.75" customHeight="1"/>
  <cols>
    <col min="1" max="3" width="5.33203125" style="0" customWidth="1"/>
    <col min="4" max="4" width="11.33203125" style="0" customWidth="1"/>
    <col min="5" max="5" width="21.83203125" style="0" customWidth="1"/>
    <col min="6" max="21" width="11.33203125" style="0" customWidth="1"/>
  </cols>
  <sheetData>
    <row r="1" ht="18.75" customHeight="1">
      <c r="U1" s="17" t="s">
        <v>625</v>
      </c>
    </row>
    <row r="2" spans="1:21" ht="21" customHeight="1">
      <c r="A2" s="272" t="s">
        <v>411</v>
      </c>
      <c r="B2" s="272"/>
      <c r="C2" s="272"/>
      <c r="D2" s="272"/>
      <c r="E2" s="272"/>
      <c r="F2" s="272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</row>
    <row r="3" spans="1:21" ht="16.5" customHeight="1">
      <c r="A3" s="240" t="s">
        <v>49</v>
      </c>
      <c r="B3" s="240"/>
      <c r="C3" s="240"/>
      <c r="D3" s="84" t="s">
        <v>34</v>
      </c>
      <c r="E3" s="19"/>
      <c r="U3" s="17" t="s">
        <v>389</v>
      </c>
    </row>
    <row r="4" spans="1:21" ht="25.5" customHeight="1">
      <c r="A4" s="277" t="s">
        <v>362</v>
      </c>
      <c r="B4" s="277"/>
      <c r="C4" s="277"/>
      <c r="D4" s="241" t="s">
        <v>318</v>
      </c>
      <c r="E4" s="277" t="s">
        <v>594</v>
      </c>
      <c r="F4" s="277" t="s">
        <v>598</v>
      </c>
      <c r="G4" s="277" t="s">
        <v>37</v>
      </c>
      <c r="H4" s="277" t="s">
        <v>756</v>
      </c>
      <c r="I4" s="277" t="s">
        <v>532</v>
      </c>
      <c r="J4" s="277" t="s">
        <v>475</v>
      </c>
      <c r="K4" s="277" t="s">
        <v>6</v>
      </c>
      <c r="L4" s="277" t="s">
        <v>131</v>
      </c>
      <c r="M4" s="277" t="s">
        <v>670</v>
      </c>
      <c r="N4" s="277" t="s">
        <v>45</v>
      </c>
      <c r="O4" s="277" t="s">
        <v>498</v>
      </c>
      <c r="P4" s="277" t="s">
        <v>221</v>
      </c>
      <c r="Q4" s="277" t="s">
        <v>356</v>
      </c>
      <c r="R4" s="277"/>
      <c r="S4" s="277"/>
      <c r="T4" s="277"/>
      <c r="U4" s="277" t="s">
        <v>202</v>
      </c>
    </row>
    <row r="5" spans="1:21" ht="25.5" customHeight="1">
      <c r="A5" s="13" t="s">
        <v>296</v>
      </c>
      <c r="B5" s="13" t="s">
        <v>516</v>
      </c>
      <c r="C5" s="13" t="s">
        <v>503</v>
      </c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13" t="s">
        <v>158</v>
      </c>
      <c r="R5" s="13" t="s">
        <v>51</v>
      </c>
      <c r="S5" s="13" t="s">
        <v>257</v>
      </c>
      <c r="T5" s="13" t="s">
        <v>366</v>
      </c>
      <c r="U5" s="277"/>
    </row>
    <row r="6" spans="1:21" ht="18" customHeight="1">
      <c r="A6" s="9" t="s">
        <v>470</v>
      </c>
      <c r="B6" s="9" t="s">
        <v>470</v>
      </c>
      <c r="C6" s="9" t="s">
        <v>470</v>
      </c>
      <c r="D6" s="9" t="s">
        <v>470</v>
      </c>
      <c r="E6" s="9" t="s">
        <v>470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9">
        <v>15</v>
      </c>
      <c r="U6" s="9">
        <v>16</v>
      </c>
    </row>
    <row r="7" spans="1:21" s="19" customFormat="1" ht="18.75" customHeight="1">
      <c r="A7" s="101"/>
      <c r="B7" s="100"/>
      <c r="C7" s="97"/>
      <c r="D7" s="97"/>
      <c r="E7" s="97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</row>
    <row r="8" spans="2:21" ht="12.75" customHeight="1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N8" s="19"/>
      <c r="O8" s="19"/>
      <c r="P8" s="19"/>
      <c r="Q8" s="19"/>
      <c r="R8" s="19"/>
      <c r="T8" s="19"/>
      <c r="U8" s="19"/>
    </row>
    <row r="9" spans="3:20" ht="12.75" customHeight="1">
      <c r="C9" s="19"/>
      <c r="D9" s="19"/>
      <c r="E9" s="19"/>
      <c r="F9" s="19"/>
      <c r="G9" s="19"/>
      <c r="O9" s="19"/>
      <c r="P9" s="19"/>
      <c r="S9" s="19"/>
      <c r="T9" s="19"/>
    </row>
    <row r="10" spans="3:19" ht="12.75" customHeight="1">
      <c r="C10" s="19"/>
      <c r="D10" s="19"/>
      <c r="E10" s="19"/>
      <c r="F10" s="19"/>
      <c r="N10" s="19"/>
      <c r="O10" s="19"/>
      <c r="S10" s="19"/>
    </row>
    <row r="11" spans="3:15" ht="12.75" customHeight="1">
      <c r="C11" s="19"/>
      <c r="D11" s="19"/>
      <c r="E11" s="19"/>
      <c r="G11" s="19"/>
      <c r="N11" s="19"/>
      <c r="O11" s="19"/>
    </row>
    <row r="12" spans="4:15" ht="12.75" customHeight="1">
      <c r="D12" s="19"/>
      <c r="E12" s="19"/>
      <c r="G12" s="19"/>
      <c r="N12" s="19"/>
      <c r="O12" s="19"/>
    </row>
    <row r="13" spans="4:14" ht="12.75" customHeight="1">
      <c r="D13" s="19"/>
      <c r="E13" s="19"/>
      <c r="F13" s="19"/>
      <c r="N13" s="19"/>
    </row>
    <row r="14" spans="4:8" ht="12.75" customHeight="1">
      <c r="D14" s="19"/>
      <c r="E14" s="19"/>
      <c r="F14" s="19"/>
      <c r="H14" s="19"/>
    </row>
    <row r="15" spans="5:8" ht="12.75" customHeight="1">
      <c r="E15" s="19"/>
      <c r="F15" s="19"/>
      <c r="H15" s="19"/>
    </row>
    <row r="16" spans="5:6" ht="12.75" customHeight="1">
      <c r="E16" s="19"/>
      <c r="F16" s="19"/>
    </row>
    <row r="17" spans="5:7" ht="12.75" customHeight="1">
      <c r="E17" s="19"/>
      <c r="F17" s="19"/>
      <c r="G17" s="19"/>
    </row>
    <row r="18" spans="6:7" ht="12.75" customHeight="1">
      <c r="F18" s="19"/>
      <c r="G18" s="19"/>
    </row>
    <row r="19" ht="12.75" customHeight="1">
      <c r="G19" s="19"/>
    </row>
    <row r="20" ht="12.75" customHeight="1">
      <c r="G20" s="19"/>
    </row>
  </sheetData>
  <mergeCells count="18">
    <mergeCell ref="A2:U2"/>
    <mergeCell ref="A3:C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T4"/>
    <mergeCell ref="U4:U5"/>
  </mergeCells>
  <printOptions gridLines="1"/>
  <pageMargins left="0.75" right="0.75" top="1" bottom="1" header="0.5" footer="0.5"/>
  <pageSetup fitToHeight="1" fitToWidth="1" horizontalDpi="1200" verticalDpi="1200" orientation="landscape" scale="64" r:id="rId1"/>
  <headerFooter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C18"/>
  <sheetViews>
    <sheetView showGridLines="0" showZeros="0" tabSelected="1" workbookViewId="0" topLeftCell="A1">
      <selection activeCell="A2" sqref="A2:AB2"/>
    </sheetView>
  </sheetViews>
  <sheetFormatPr defaultColWidth="9.16015625" defaultRowHeight="12.75" customHeight="1"/>
  <cols>
    <col min="1" max="2" width="5.66015625" style="132" customWidth="1"/>
    <col min="3" max="3" width="10.16015625" style="132" customWidth="1"/>
    <col min="4" max="4" width="9.83203125" style="132" customWidth="1"/>
    <col min="5" max="5" width="10.5" style="132" customWidth="1"/>
    <col min="6" max="6" width="14.33203125" style="132" hidden="1" customWidth="1"/>
    <col min="7" max="7" width="14.16015625" style="132" hidden="1" customWidth="1"/>
    <col min="8" max="8" width="14" style="132" hidden="1" customWidth="1"/>
    <col min="9" max="9" width="11.66015625" style="132" customWidth="1"/>
    <col min="10" max="10" width="11.66015625" style="132" hidden="1" customWidth="1"/>
    <col min="11" max="11" width="11.66015625" style="132" customWidth="1"/>
    <col min="12" max="15" width="8.33203125" style="132" customWidth="1"/>
    <col min="16" max="16" width="6.5" style="132" customWidth="1"/>
    <col min="17" max="18" width="8.33203125" style="132" customWidth="1"/>
    <col min="19" max="19" width="7" style="132" customWidth="1"/>
    <col min="20" max="22" width="8.33203125" style="132" customWidth="1"/>
    <col min="23" max="23" width="7.33203125" style="132" customWidth="1"/>
    <col min="24" max="26" width="8.33203125" style="132" customWidth="1"/>
    <col min="27" max="27" width="6" style="132" customWidth="1"/>
    <col min="28" max="28" width="5.83203125" style="132" customWidth="1"/>
    <col min="29" max="16384" width="9.16015625" style="132" customWidth="1"/>
  </cols>
  <sheetData>
    <row r="1" ht="12.75" customHeight="1">
      <c r="AB1" s="134" t="s">
        <v>404</v>
      </c>
    </row>
    <row r="2" spans="1:28" s="183" customFormat="1" ht="22.5" customHeight="1">
      <c r="A2" s="272" t="s">
        <v>197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</row>
    <row r="3" spans="1:28" s="183" customFormat="1" ht="18.75" customHeight="1">
      <c r="A3" s="184" t="s">
        <v>761</v>
      </c>
      <c r="B3" s="185"/>
      <c r="C3" s="186"/>
      <c r="AB3" s="187" t="s">
        <v>389</v>
      </c>
    </row>
    <row r="4" spans="1:28" s="235" customFormat="1" ht="19.5" customHeight="1">
      <c r="A4" s="291" t="s">
        <v>318</v>
      </c>
      <c r="B4" s="291" t="s">
        <v>577</v>
      </c>
      <c r="C4" s="291" t="s">
        <v>280</v>
      </c>
      <c r="D4" s="291" t="s">
        <v>238</v>
      </c>
      <c r="E4" s="291" t="s">
        <v>423</v>
      </c>
      <c r="F4" s="291" t="s">
        <v>67</v>
      </c>
      <c r="G4" s="243" t="s">
        <v>196</v>
      </c>
      <c r="H4" s="244"/>
      <c r="I4" s="243" t="s">
        <v>433</v>
      </c>
      <c r="J4" s="244"/>
      <c r="K4" s="246" t="s">
        <v>783</v>
      </c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8"/>
    </row>
    <row r="5" spans="1:28" s="235" customFormat="1" ht="19.5" customHeight="1">
      <c r="A5" s="292"/>
      <c r="B5" s="292"/>
      <c r="C5" s="292"/>
      <c r="D5" s="292"/>
      <c r="E5" s="292"/>
      <c r="F5" s="292"/>
      <c r="G5" s="291" t="s">
        <v>525</v>
      </c>
      <c r="H5" s="291" t="s">
        <v>337</v>
      </c>
      <c r="I5" s="291" t="s">
        <v>598</v>
      </c>
      <c r="J5" s="251" t="s">
        <v>403</v>
      </c>
      <c r="K5" s="249" t="s">
        <v>83</v>
      </c>
      <c r="L5" s="289"/>
      <c r="M5" s="289"/>
      <c r="N5" s="289"/>
      <c r="O5" s="289"/>
      <c r="P5" s="289"/>
      <c r="Q5" s="289"/>
      <c r="R5" s="289"/>
      <c r="S5" s="290"/>
      <c r="T5" s="291" t="s">
        <v>455</v>
      </c>
      <c r="U5" s="291" t="s">
        <v>198</v>
      </c>
      <c r="V5" s="291" t="s">
        <v>246</v>
      </c>
      <c r="W5" s="291" t="s">
        <v>447</v>
      </c>
      <c r="X5" s="296" t="s">
        <v>77</v>
      </c>
      <c r="Y5" s="297"/>
      <c r="Z5" s="291" t="s">
        <v>165</v>
      </c>
      <c r="AA5" s="291" t="s">
        <v>741</v>
      </c>
      <c r="AB5" s="291" t="s">
        <v>87</v>
      </c>
    </row>
    <row r="6" spans="1:28" s="235" customFormat="1" ht="19.5" customHeight="1">
      <c r="A6" s="292"/>
      <c r="B6" s="292"/>
      <c r="C6" s="292"/>
      <c r="D6" s="292"/>
      <c r="E6" s="292"/>
      <c r="F6" s="292"/>
      <c r="G6" s="292"/>
      <c r="H6" s="292"/>
      <c r="I6" s="292"/>
      <c r="J6" s="291" t="s">
        <v>585</v>
      </c>
      <c r="K6" s="294" t="s">
        <v>307</v>
      </c>
      <c r="L6" s="291" t="s">
        <v>672</v>
      </c>
      <c r="M6" s="243" t="s">
        <v>753</v>
      </c>
      <c r="N6" s="245"/>
      <c r="O6" s="245"/>
      <c r="P6" s="245"/>
      <c r="Q6" s="245"/>
      <c r="R6" s="245"/>
      <c r="S6" s="244"/>
      <c r="T6" s="292"/>
      <c r="U6" s="292"/>
      <c r="V6" s="292"/>
      <c r="W6" s="292"/>
      <c r="X6" s="298"/>
      <c r="Y6" s="299"/>
      <c r="Z6" s="292"/>
      <c r="AA6" s="292"/>
      <c r="AB6" s="292"/>
    </row>
    <row r="7" spans="1:28" ht="68.25" customHeight="1">
      <c r="A7" s="293"/>
      <c r="B7" s="293"/>
      <c r="C7" s="293"/>
      <c r="D7" s="293"/>
      <c r="E7" s="293"/>
      <c r="F7" s="293"/>
      <c r="G7" s="293"/>
      <c r="H7" s="293"/>
      <c r="I7" s="293"/>
      <c r="J7" s="293"/>
      <c r="K7" s="295"/>
      <c r="L7" s="293"/>
      <c r="M7" s="253" t="s">
        <v>158</v>
      </c>
      <c r="N7" s="254" t="s">
        <v>108</v>
      </c>
      <c r="O7" s="254" t="s">
        <v>380</v>
      </c>
      <c r="P7" s="254" t="s">
        <v>32</v>
      </c>
      <c r="Q7" s="254" t="s">
        <v>583</v>
      </c>
      <c r="R7" s="254" t="s">
        <v>326</v>
      </c>
      <c r="S7" s="252" t="s">
        <v>447</v>
      </c>
      <c r="T7" s="293"/>
      <c r="U7" s="293"/>
      <c r="V7" s="293"/>
      <c r="W7" s="293"/>
      <c r="X7" s="258" t="s">
        <v>636</v>
      </c>
      <c r="Y7" s="258" t="s">
        <v>292</v>
      </c>
      <c r="Z7" s="293"/>
      <c r="AA7" s="293"/>
      <c r="AB7" s="293"/>
    </row>
    <row r="8" spans="1:29" ht="24.75" customHeight="1">
      <c r="A8" s="250" t="s">
        <v>470</v>
      </c>
      <c r="B8" s="250" t="s">
        <v>470</v>
      </c>
      <c r="C8" s="250" t="s">
        <v>470</v>
      </c>
      <c r="D8" s="250" t="s">
        <v>470</v>
      </c>
      <c r="E8" s="250" t="s">
        <v>470</v>
      </c>
      <c r="F8" s="250" t="s">
        <v>470</v>
      </c>
      <c r="G8" s="250" t="s">
        <v>470</v>
      </c>
      <c r="H8" s="250" t="s">
        <v>470</v>
      </c>
      <c r="I8" s="250">
        <v>1</v>
      </c>
      <c r="J8" s="250">
        <v>2</v>
      </c>
      <c r="K8" s="254">
        <v>3</v>
      </c>
      <c r="L8" s="259">
        <v>4</v>
      </c>
      <c r="M8" s="259">
        <v>5</v>
      </c>
      <c r="N8" s="259">
        <v>6</v>
      </c>
      <c r="O8" s="259">
        <v>7</v>
      </c>
      <c r="P8" s="259">
        <v>8</v>
      </c>
      <c r="Q8" s="259">
        <v>9</v>
      </c>
      <c r="R8" s="259">
        <v>10</v>
      </c>
      <c r="S8" s="254">
        <v>11</v>
      </c>
      <c r="T8" s="254">
        <v>12</v>
      </c>
      <c r="U8" s="254">
        <v>13</v>
      </c>
      <c r="V8" s="254">
        <v>14</v>
      </c>
      <c r="W8" s="254">
        <v>15</v>
      </c>
      <c r="X8" s="254">
        <v>16</v>
      </c>
      <c r="Y8" s="254">
        <v>17</v>
      </c>
      <c r="Z8" s="254">
        <v>18</v>
      </c>
      <c r="AA8" s="252">
        <v>19</v>
      </c>
      <c r="AB8" s="260">
        <v>20</v>
      </c>
      <c r="AC8" s="153"/>
    </row>
    <row r="9" spans="1:28" s="153" customFormat="1" ht="58.5" customHeight="1">
      <c r="A9" s="261"/>
      <c r="B9" s="262"/>
      <c r="C9" s="263"/>
      <c r="D9" s="263"/>
      <c r="E9" s="263"/>
      <c r="F9" s="263"/>
      <c r="G9" s="263"/>
      <c r="H9" s="263"/>
      <c r="I9" s="264">
        <v>31.4</v>
      </c>
      <c r="J9" s="265">
        <v>20.5</v>
      </c>
      <c r="K9" s="266">
        <v>31.4</v>
      </c>
      <c r="L9" s="267">
        <v>5</v>
      </c>
      <c r="M9" s="268">
        <v>26.4</v>
      </c>
      <c r="N9" s="268">
        <v>0</v>
      </c>
      <c r="O9" s="268">
        <v>0</v>
      </c>
      <c r="P9" s="268">
        <v>0</v>
      </c>
      <c r="Q9" s="268">
        <v>0</v>
      </c>
      <c r="R9" s="268">
        <v>0</v>
      </c>
      <c r="S9" s="268">
        <v>26.4</v>
      </c>
      <c r="T9" s="268">
        <v>0</v>
      </c>
      <c r="U9" s="268">
        <v>0</v>
      </c>
      <c r="V9" s="268">
        <v>0</v>
      </c>
      <c r="W9" s="268">
        <v>0</v>
      </c>
      <c r="X9" s="268">
        <v>0</v>
      </c>
      <c r="Y9" s="268">
        <v>0</v>
      </c>
      <c r="Z9" s="268">
        <v>0</v>
      </c>
      <c r="AA9" s="268">
        <v>0</v>
      </c>
      <c r="AB9" s="269">
        <v>0</v>
      </c>
    </row>
    <row r="10" spans="1:28" ht="58.5" customHeight="1" hidden="1">
      <c r="A10" s="261"/>
      <c r="B10" s="262"/>
      <c r="C10" s="263"/>
      <c r="D10" s="263"/>
      <c r="E10" s="263"/>
      <c r="F10" s="263"/>
      <c r="G10" s="263"/>
      <c r="H10" s="263"/>
      <c r="I10" s="264">
        <v>0</v>
      </c>
      <c r="J10" s="265">
        <v>20.5</v>
      </c>
      <c r="K10" s="266">
        <v>0</v>
      </c>
      <c r="L10" s="267">
        <v>0</v>
      </c>
      <c r="M10" s="268">
        <v>0</v>
      </c>
      <c r="N10" s="268">
        <v>0</v>
      </c>
      <c r="O10" s="268">
        <v>0</v>
      </c>
      <c r="P10" s="268">
        <v>0</v>
      </c>
      <c r="Q10" s="268">
        <v>0</v>
      </c>
      <c r="R10" s="268">
        <v>0</v>
      </c>
      <c r="S10" s="268">
        <v>0</v>
      </c>
      <c r="T10" s="268">
        <v>0</v>
      </c>
      <c r="U10" s="268">
        <v>0</v>
      </c>
      <c r="V10" s="268">
        <v>0</v>
      </c>
      <c r="W10" s="268">
        <v>0</v>
      </c>
      <c r="X10" s="268">
        <v>0</v>
      </c>
      <c r="Y10" s="268">
        <v>0</v>
      </c>
      <c r="Z10" s="268">
        <v>0</v>
      </c>
      <c r="AA10" s="268">
        <v>0</v>
      </c>
      <c r="AB10" s="269">
        <v>0</v>
      </c>
    </row>
    <row r="11" spans="1:28" ht="46.5" customHeight="1" hidden="1">
      <c r="A11" s="261" t="s">
        <v>742</v>
      </c>
      <c r="B11" s="262" t="s">
        <v>34</v>
      </c>
      <c r="C11" s="263" t="s">
        <v>306</v>
      </c>
      <c r="D11" s="263" t="s">
        <v>439</v>
      </c>
      <c r="E11" s="263" t="s">
        <v>635</v>
      </c>
      <c r="F11" s="263" t="s">
        <v>747</v>
      </c>
      <c r="G11" s="263" t="s">
        <v>397</v>
      </c>
      <c r="H11" s="263" t="s">
        <v>397</v>
      </c>
      <c r="I11" s="264">
        <v>31.4</v>
      </c>
      <c r="J11" s="265">
        <v>0</v>
      </c>
      <c r="K11" s="266">
        <v>31.4</v>
      </c>
      <c r="L11" s="267">
        <v>5</v>
      </c>
      <c r="M11" s="268">
        <v>26.4</v>
      </c>
      <c r="N11" s="268">
        <v>0</v>
      </c>
      <c r="O11" s="268">
        <v>0</v>
      </c>
      <c r="P11" s="268">
        <v>0</v>
      </c>
      <c r="Q11" s="268">
        <v>0</v>
      </c>
      <c r="R11" s="268">
        <v>0</v>
      </c>
      <c r="S11" s="268">
        <v>26.4</v>
      </c>
      <c r="T11" s="268">
        <v>0</v>
      </c>
      <c r="U11" s="268">
        <v>0</v>
      </c>
      <c r="V11" s="268">
        <v>0</v>
      </c>
      <c r="W11" s="268">
        <v>0</v>
      </c>
      <c r="X11" s="268">
        <v>0</v>
      </c>
      <c r="Y11" s="268">
        <v>0</v>
      </c>
      <c r="Z11" s="268">
        <v>0</v>
      </c>
      <c r="AA11" s="268">
        <v>0</v>
      </c>
      <c r="AB11" s="269">
        <v>0</v>
      </c>
    </row>
    <row r="12" spans="1:28" ht="78.75" customHeight="1">
      <c r="A12" s="190" t="s">
        <v>742</v>
      </c>
      <c r="B12" s="191" t="s">
        <v>34</v>
      </c>
      <c r="C12" s="192" t="s">
        <v>306</v>
      </c>
      <c r="D12" s="192" t="s">
        <v>439</v>
      </c>
      <c r="E12" s="192" t="s">
        <v>635</v>
      </c>
      <c r="F12" s="192" t="s">
        <v>747</v>
      </c>
      <c r="G12" s="192" t="s">
        <v>397</v>
      </c>
      <c r="H12" s="192" t="s">
        <v>397</v>
      </c>
      <c r="I12" s="193">
        <v>31.4</v>
      </c>
      <c r="J12" s="194">
        <v>0</v>
      </c>
      <c r="K12" s="195">
        <v>31.4</v>
      </c>
      <c r="L12" s="196">
        <v>5</v>
      </c>
      <c r="M12" s="197">
        <v>26.4</v>
      </c>
      <c r="N12" s="197">
        <v>0</v>
      </c>
      <c r="O12" s="197">
        <v>0</v>
      </c>
      <c r="P12" s="197">
        <v>0</v>
      </c>
      <c r="Q12" s="197">
        <v>0</v>
      </c>
      <c r="R12" s="197">
        <v>0</v>
      </c>
      <c r="S12" s="197">
        <v>26.4</v>
      </c>
      <c r="T12" s="197">
        <v>0</v>
      </c>
      <c r="U12" s="197">
        <v>0</v>
      </c>
      <c r="V12" s="197">
        <v>0</v>
      </c>
      <c r="W12" s="197">
        <v>0</v>
      </c>
      <c r="X12" s="197">
        <v>0</v>
      </c>
      <c r="Y12" s="197">
        <v>0</v>
      </c>
      <c r="Z12" s="197">
        <v>0</v>
      </c>
      <c r="AA12" s="197">
        <v>0</v>
      </c>
      <c r="AB12" s="198">
        <v>0</v>
      </c>
    </row>
    <row r="13" spans="1:18" ht="12.75" customHeight="1">
      <c r="A13" s="153"/>
      <c r="B13" s="153"/>
      <c r="C13" s="153"/>
      <c r="D13" s="153"/>
      <c r="E13" s="153"/>
      <c r="F13" s="153"/>
      <c r="G13" s="153"/>
      <c r="H13" s="153"/>
      <c r="P13" s="153"/>
      <c r="R13" s="153"/>
    </row>
    <row r="14" spans="1:7" ht="12.75" customHeight="1">
      <c r="A14" s="153"/>
      <c r="B14" s="153"/>
      <c r="C14" s="153"/>
      <c r="D14" s="153"/>
      <c r="E14" s="153"/>
      <c r="F14" s="153"/>
      <c r="G14" s="153"/>
    </row>
    <row r="15" ht="12.75" customHeight="1">
      <c r="E15" s="153"/>
    </row>
    <row r="16" spans="2:3" ht="12.75" customHeight="1">
      <c r="B16" s="153"/>
      <c r="C16" s="153"/>
    </row>
    <row r="18" ht="12.75" customHeight="1">
      <c r="G18" s="153"/>
    </row>
  </sheetData>
  <mergeCells count="26">
    <mergeCell ref="AA5:AA7"/>
    <mergeCell ref="AB5:AB7"/>
    <mergeCell ref="A2:AB2"/>
    <mergeCell ref="X5:Y6"/>
    <mergeCell ref="U5:U7"/>
    <mergeCell ref="V5:V7"/>
    <mergeCell ref="W5:W7"/>
    <mergeCell ref="Z5:Z7"/>
    <mergeCell ref="E4:E7"/>
    <mergeCell ref="F4:F7"/>
    <mergeCell ref="G5:G7"/>
    <mergeCell ref="H5:H7"/>
    <mergeCell ref="A4:A7"/>
    <mergeCell ref="B4:B7"/>
    <mergeCell ref="C4:C7"/>
    <mergeCell ref="D4:D7"/>
    <mergeCell ref="I4:J4"/>
    <mergeCell ref="G4:H4"/>
    <mergeCell ref="M6:S6"/>
    <mergeCell ref="K4:AB4"/>
    <mergeCell ref="K5:S5"/>
    <mergeCell ref="I5:I7"/>
    <mergeCell ref="J6:J7"/>
    <mergeCell ref="K6:K7"/>
    <mergeCell ref="L6:L7"/>
    <mergeCell ref="T5:T7"/>
  </mergeCells>
  <printOptions horizontalCentered="1"/>
  <pageMargins left="0.31496062992126" right="0.31496062992126" top="0.984251968503937" bottom="0.78740157480315" header="0.511811023622047" footer="0.511811023622047"/>
  <pageSetup horizontalDpi="600" verticalDpi="600" orientation="landscape" paperSize="9" scale="85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"/>
  <sheetViews>
    <sheetView showGridLines="0" workbookViewId="0" topLeftCell="F1">
      <selection activeCell="A2" sqref="A2:O2"/>
    </sheetView>
  </sheetViews>
  <sheetFormatPr defaultColWidth="9.16015625" defaultRowHeight="12.75" customHeight="1"/>
  <cols>
    <col min="1" max="1" width="10.33203125" style="0" customWidth="1"/>
    <col min="2" max="2" width="12.83203125" style="0" customWidth="1"/>
    <col min="3" max="3" width="11.66015625" style="0" customWidth="1"/>
    <col min="4" max="7" width="12.66015625" style="0" customWidth="1"/>
    <col min="8" max="8" width="8.66015625" style="0" customWidth="1"/>
    <col min="9" max="9" width="9.16015625" style="0" customWidth="1"/>
    <col min="10" max="25" width="8.66015625" style="0" customWidth="1"/>
  </cols>
  <sheetData>
    <row r="1" ht="12.75" customHeight="1">
      <c r="Y1" s="17" t="s">
        <v>250</v>
      </c>
    </row>
    <row r="2" spans="1:25" ht="26.25" customHeight="1">
      <c r="A2" s="272" t="s">
        <v>305</v>
      </c>
      <c r="B2" s="272"/>
      <c r="C2" s="272"/>
      <c r="D2" s="272"/>
      <c r="E2" s="272"/>
      <c r="F2" s="272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81"/>
    </row>
    <row r="3" spans="1:25" ht="12.75" customHeight="1">
      <c r="A3" s="23" t="s">
        <v>49</v>
      </c>
      <c r="B3" s="52" t="s">
        <v>343</v>
      </c>
      <c r="Y3" s="17" t="s">
        <v>389</v>
      </c>
    </row>
    <row r="4" spans="1:25" ht="12.75" customHeight="1">
      <c r="A4" s="280" t="s">
        <v>318</v>
      </c>
      <c r="B4" s="280" t="s">
        <v>577</v>
      </c>
      <c r="C4" s="280" t="s">
        <v>238</v>
      </c>
      <c r="D4" s="280" t="s">
        <v>423</v>
      </c>
      <c r="E4" s="280" t="s">
        <v>67</v>
      </c>
      <c r="F4" s="280" t="s">
        <v>473</v>
      </c>
      <c r="G4" s="280" t="s">
        <v>157</v>
      </c>
      <c r="H4" s="277" t="s">
        <v>598</v>
      </c>
      <c r="I4" s="281" t="s">
        <v>662</v>
      </c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</row>
    <row r="5" spans="1:25" ht="12.75" customHeight="1">
      <c r="A5" s="280"/>
      <c r="B5" s="280"/>
      <c r="C5" s="280"/>
      <c r="D5" s="280"/>
      <c r="E5" s="280"/>
      <c r="F5" s="280"/>
      <c r="G5" s="280"/>
      <c r="H5" s="277"/>
      <c r="I5" s="279" t="s">
        <v>83</v>
      </c>
      <c r="J5" s="277"/>
      <c r="K5" s="277"/>
      <c r="L5" s="277"/>
      <c r="M5" s="277"/>
      <c r="N5" s="277"/>
      <c r="O5" s="277"/>
      <c r="P5" s="277"/>
      <c r="Q5" s="280"/>
      <c r="R5" s="280" t="s">
        <v>455</v>
      </c>
      <c r="S5" s="280" t="s">
        <v>198</v>
      </c>
      <c r="T5" s="280" t="s">
        <v>246</v>
      </c>
      <c r="U5" s="280" t="s">
        <v>447</v>
      </c>
      <c r="V5" s="280" t="s">
        <v>77</v>
      </c>
      <c r="W5" s="280" t="s">
        <v>165</v>
      </c>
      <c r="X5" s="280" t="s">
        <v>741</v>
      </c>
      <c r="Y5" s="277" t="s">
        <v>87</v>
      </c>
    </row>
    <row r="6" spans="1:25" ht="28.5" customHeight="1">
      <c r="A6" s="280"/>
      <c r="B6" s="280"/>
      <c r="C6" s="280"/>
      <c r="D6" s="280"/>
      <c r="E6" s="280"/>
      <c r="F6" s="280"/>
      <c r="G6" s="280"/>
      <c r="H6" s="277"/>
      <c r="I6" s="279" t="s">
        <v>307</v>
      </c>
      <c r="J6" s="277" t="s">
        <v>672</v>
      </c>
      <c r="K6" s="277" t="s">
        <v>753</v>
      </c>
      <c r="L6" s="277"/>
      <c r="M6" s="277"/>
      <c r="N6" s="277"/>
      <c r="O6" s="277"/>
      <c r="P6" s="277"/>
      <c r="Q6" s="280"/>
      <c r="R6" s="280"/>
      <c r="S6" s="280"/>
      <c r="T6" s="280"/>
      <c r="U6" s="280"/>
      <c r="V6" s="280"/>
      <c r="W6" s="280"/>
      <c r="X6" s="280"/>
      <c r="Y6" s="277"/>
    </row>
    <row r="7" spans="1:25" ht="52.5" customHeight="1">
      <c r="A7" s="280"/>
      <c r="B7" s="280"/>
      <c r="C7" s="280"/>
      <c r="D7" s="280"/>
      <c r="E7" s="280"/>
      <c r="F7" s="280"/>
      <c r="G7" s="280"/>
      <c r="H7" s="277"/>
      <c r="I7" s="279"/>
      <c r="J7" s="277"/>
      <c r="K7" s="13" t="s">
        <v>158</v>
      </c>
      <c r="L7" s="13" t="s">
        <v>108</v>
      </c>
      <c r="M7" s="13" t="s">
        <v>380</v>
      </c>
      <c r="N7" s="13" t="s">
        <v>32</v>
      </c>
      <c r="O7" s="13" t="s">
        <v>583</v>
      </c>
      <c r="P7" s="13" t="s">
        <v>326</v>
      </c>
      <c r="Q7" s="15" t="s">
        <v>447</v>
      </c>
      <c r="R7" s="280"/>
      <c r="S7" s="280"/>
      <c r="T7" s="280"/>
      <c r="U7" s="280"/>
      <c r="V7" s="280"/>
      <c r="W7" s="280"/>
      <c r="X7" s="280"/>
      <c r="Y7" s="282"/>
    </row>
    <row r="8" spans="1:25" ht="12.75" customHeight="1">
      <c r="A8" s="18" t="s">
        <v>470</v>
      </c>
      <c r="B8" s="18" t="s">
        <v>470</v>
      </c>
      <c r="C8" s="18" t="s">
        <v>470</v>
      </c>
      <c r="D8" s="18" t="s">
        <v>470</v>
      </c>
      <c r="E8" s="18" t="s">
        <v>470</v>
      </c>
      <c r="F8" s="18" t="s">
        <v>470</v>
      </c>
      <c r="G8" s="18" t="s">
        <v>470</v>
      </c>
      <c r="H8" s="78">
        <v>1</v>
      </c>
      <c r="I8" s="87">
        <v>2</v>
      </c>
      <c r="J8" s="13">
        <v>3</v>
      </c>
      <c r="K8" s="13">
        <v>4</v>
      </c>
      <c r="L8" s="13">
        <v>5</v>
      </c>
      <c r="M8" s="13">
        <v>6</v>
      </c>
      <c r="N8" s="13">
        <v>7</v>
      </c>
      <c r="O8" s="13">
        <v>8</v>
      </c>
      <c r="P8" s="13">
        <v>9</v>
      </c>
      <c r="Q8" s="18">
        <v>10</v>
      </c>
      <c r="R8" s="18">
        <v>11</v>
      </c>
      <c r="S8" s="18">
        <v>12</v>
      </c>
      <c r="T8" s="18">
        <v>13</v>
      </c>
      <c r="U8" s="18">
        <v>14</v>
      </c>
      <c r="V8" s="18">
        <v>15</v>
      </c>
      <c r="W8" s="18">
        <v>16</v>
      </c>
      <c r="X8" s="78">
        <v>17</v>
      </c>
      <c r="Y8" s="77">
        <v>18</v>
      </c>
    </row>
    <row r="9" spans="1:25" s="19" customFormat="1" ht="29.25" customHeight="1">
      <c r="A9" s="38" t="s">
        <v>84</v>
      </c>
      <c r="B9" s="38" t="s">
        <v>577</v>
      </c>
      <c r="C9" s="38" t="s">
        <v>362</v>
      </c>
      <c r="D9" s="57" t="s">
        <v>674</v>
      </c>
      <c r="E9" s="53" t="s">
        <v>67</v>
      </c>
      <c r="F9" s="38" t="s">
        <v>473</v>
      </c>
      <c r="G9" s="57" t="s">
        <v>608</v>
      </c>
      <c r="H9" s="41" t="s">
        <v>598</v>
      </c>
      <c r="I9" s="39" t="s">
        <v>542</v>
      </c>
      <c r="J9" s="51" t="s">
        <v>672</v>
      </c>
      <c r="K9" s="40" t="s">
        <v>408</v>
      </c>
      <c r="L9" s="40" t="s">
        <v>108</v>
      </c>
      <c r="M9" s="40" t="s">
        <v>380</v>
      </c>
      <c r="N9" s="40" t="s">
        <v>32</v>
      </c>
      <c r="O9" s="40" t="s">
        <v>583</v>
      </c>
      <c r="P9" s="40" t="s">
        <v>326</v>
      </c>
      <c r="Q9" s="40" t="s">
        <v>202</v>
      </c>
      <c r="R9" s="40" t="s">
        <v>455</v>
      </c>
      <c r="S9" s="40" t="s">
        <v>198</v>
      </c>
      <c r="T9" s="40" t="s">
        <v>246</v>
      </c>
      <c r="U9" s="40" t="s">
        <v>447</v>
      </c>
      <c r="V9" s="39" t="s">
        <v>77</v>
      </c>
      <c r="W9" s="41" t="s">
        <v>165</v>
      </c>
      <c r="X9" s="40" t="s">
        <v>741</v>
      </c>
      <c r="Y9" s="86" t="s">
        <v>87</v>
      </c>
    </row>
    <row r="10" spans="2:25" ht="29.2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3:25" ht="29.25" customHeight="1">
      <c r="C11" s="19"/>
      <c r="D11" s="19"/>
      <c r="E11" s="19"/>
      <c r="F11" s="19"/>
      <c r="G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2:24" ht="12.75" customHeight="1">
      <c r="B12" s="19"/>
      <c r="C12" s="19"/>
      <c r="D12" s="19"/>
      <c r="E12" s="19"/>
      <c r="F12" s="19"/>
      <c r="G12" s="19"/>
      <c r="J12" s="19"/>
      <c r="K12" s="19"/>
      <c r="L12" s="19"/>
      <c r="M12" s="19"/>
      <c r="N12" s="19"/>
      <c r="O12" s="19"/>
      <c r="P12" s="19"/>
      <c r="Q12" s="19"/>
      <c r="R12" s="19"/>
      <c r="T12" s="19"/>
      <c r="V12" s="19"/>
      <c r="W12" s="19"/>
      <c r="X12" s="19"/>
    </row>
    <row r="13" spans="2:24" ht="12.75" customHeight="1">
      <c r="B13" s="19"/>
      <c r="C13" s="19"/>
      <c r="D13" s="19"/>
      <c r="E13" s="19"/>
      <c r="F13" s="19"/>
      <c r="G13" s="19"/>
      <c r="J13" s="19"/>
      <c r="K13" s="19"/>
      <c r="L13" s="19"/>
      <c r="M13" s="19"/>
      <c r="N13" s="19"/>
      <c r="P13" s="19"/>
      <c r="Q13" s="19"/>
      <c r="T13" s="19"/>
      <c r="U13" s="19"/>
      <c r="V13" s="19"/>
      <c r="W13" s="19"/>
      <c r="X13" s="19"/>
    </row>
    <row r="14" spans="4:22" ht="12.75" customHeight="1">
      <c r="D14" s="19"/>
      <c r="E14" s="19"/>
      <c r="F14" s="19"/>
      <c r="G14" s="19"/>
      <c r="J14" s="19"/>
      <c r="L14" s="19"/>
      <c r="P14" s="19"/>
      <c r="V14" s="19"/>
    </row>
    <row r="15" spans="4:6" ht="12.75" customHeight="1">
      <c r="D15" s="19"/>
      <c r="E15" s="19"/>
      <c r="F15" s="19"/>
    </row>
    <row r="16" spans="4:6" ht="12.75" customHeight="1">
      <c r="D16" s="19"/>
      <c r="E16" s="19"/>
      <c r="F16" s="19"/>
    </row>
    <row r="17" spans="5:6" ht="12.75" customHeight="1">
      <c r="E17" s="19"/>
      <c r="F17" s="19"/>
    </row>
    <row r="18" spans="5:6" ht="12.75" customHeight="1">
      <c r="E18" s="19"/>
      <c r="F18" s="19"/>
    </row>
    <row r="19" ht="12.75" customHeight="1">
      <c r="F19" s="19"/>
    </row>
    <row r="20" ht="12.75" customHeight="1">
      <c r="F20" s="19"/>
    </row>
  </sheetData>
  <mergeCells count="22">
    <mergeCell ref="E4:E7"/>
    <mergeCell ref="A2:X2"/>
    <mergeCell ref="F4:F7"/>
    <mergeCell ref="G4:G7"/>
    <mergeCell ref="H4:H7"/>
    <mergeCell ref="R5:R7"/>
    <mergeCell ref="S5:S7"/>
    <mergeCell ref="T5:T7"/>
    <mergeCell ref="U5:U7"/>
    <mergeCell ref="V5:V7"/>
    <mergeCell ref="A4:A7"/>
    <mergeCell ref="B4:B7"/>
    <mergeCell ref="C4:C7"/>
    <mergeCell ref="D4:D7"/>
    <mergeCell ref="K6:Q6"/>
    <mergeCell ref="I4:Y4"/>
    <mergeCell ref="I5:Q5"/>
    <mergeCell ref="I6:I7"/>
    <mergeCell ref="J6:J7"/>
    <mergeCell ref="W5:W7"/>
    <mergeCell ref="X5:X7"/>
    <mergeCell ref="Y5:Y7"/>
  </mergeCells>
  <printOptions gridLines="1"/>
  <pageMargins left="0.75" right="0.75" top="1" bottom="1" header="0.5" footer="0.5"/>
  <pageSetup fitToHeight="1" fitToWidth="1" horizontalDpi="600" verticalDpi="600" orientation="landscape" scale="61" r:id="rId1"/>
  <headerFooter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5"/>
  <sheetViews>
    <sheetView showGridLines="0" workbookViewId="0" topLeftCell="I1">
      <selection activeCell="A2" sqref="A2:O2"/>
    </sheetView>
  </sheetViews>
  <sheetFormatPr defaultColWidth="9.16015625" defaultRowHeight="12.75" customHeight="1"/>
  <cols>
    <col min="1" max="3" width="5.33203125" style="0" customWidth="1"/>
    <col min="4" max="4" width="15.83203125" style="0" customWidth="1"/>
    <col min="5" max="5" width="24" style="0" customWidth="1"/>
    <col min="6" max="29" width="9.16015625" style="0" customWidth="1"/>
    <col min="30" max="30" width="9.66015625" style="0" customWidth="1"/>
  </cols>
  <sheetData>
    <row r="1" ht="18.75" customHeight="1">
      <c r="AD1" s="17" t="s">
        <v>333</v>
      </c>
    </row>
    <row r="2" spans="1:30" ht="27.75" customHeight="1">
      <c r="A2" s="272" t="s">
        <v>107</v>
      </c>
      <c r="B2" s="272"/>
      <c r="C2" s="272"/>
      <c r="D2" s="272"/>
      <c r="E2" s="272"/>
      <c r="F2" s="272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</row>
    <row r="3" spans="1:30" ht="22.5" customHeight="1">
      <c r="A3" s="300" t="s">
        <v>49</v>
      </c>
      <c r="B3" s="300"/>
      <c r="C3" s="300"/>
      <c r="D3" s="50" t="s">
        <v>343</v>
      </c>
      <c r="AD3" s="28" t="s">
        <v>389</v>
      </c>
    </row>
    <row r="4" spans="1:30" ht="30.75" customHeight="1">
      <c r="A4" s="241" t="s">
        <v>362</v>
      </c>
      <c r="B4" s="241"/>
      <c r="C4" s="241"/>
      <c r="D4" s="241" t="s">
        <v>318</v>
      </c>
      <c r="E4" s="277" t="s">
        <v>280</v>
      </c>
      <c r="F4" s="277" t="s">
        <v>158</v>
      </c>
      <c r="G4" s="277" t="s">
        <v>275</v>
      </c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 t="s">
        <v>21</v>
      </c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</row>
    <row r="5" spans="1:30" ht="36.75" customHeight="1">
      <c r="A5" s="14" t="s">
        <v>296</v>
      </c>
      <c r="B5" s="14" t="s">
        <v>516</v>
      </c>
      <c r="C5" s="14" t="s">
        <v>503</v>
      </c>
      <c r="D5" s="277"/>
      <c r="E5" s="277"/>
      <c r="F5" s="277"/>
      <c r="G5" s="14" t="s">
        <v>158</v>
      </c>
      <c r="H5" s="14" t="s">
        <v>623</v>
      </c>
      <c r="I5" s="14" t="s">
        <v>212</v>
      </c>
      <c r="J5" s="14" t="s">
        <v>720</v>
      </c>
      <c r="K5" s="14" t="s">
        <v>554</v>
      </c>
      <c r="L5" s="14" t="s">
        <v>427</v>
      </c>
      <c r="M5" s="14" t="s">
        <v>369</v>
      </c>
      <c r="N5" s="14" t="s">
        <v>361</v>
      </c>
      <c r="O5" s="14" t="s">
        <v>709</v>
      </c>
      <c r="P5" s="14" t="s">
        <v>693</v>
      </c>
      <c r="Q5" s="14" t="s">
        <v>202</v>
      </c>
      <c r="R5" s="14" t="s">
        <v>158</v>
      </c>
      <c r="S5" s="14" t="s">
        <v>37</v>
      </c>
      <c r="T5" s="14" t="s">
        <v>756</v>
      </c>
      <c r="U5" s="14" t="s">
        <v>532</v>
      </c>
      <c r="V5" s="14" t="s">
        <v>475</v>
      </c>
      <c r="W5" s="14" t="s">
        <v>6</v>
      </c>
      <c r="X5" s="14" t="s">
        <v>461</v>
      </c>
      <c r="Y5" s="14" t="s">
        <v>670</v>
      </c>
      <c r="Z5" s="14" t="s">
        <v>45</v>
      </c>
      <c r="AA5" s="14" t="s">
        <v>498</v>
      </c>
      <c r="AB5" s="14" t="s">
        <v>221</v>
      </c>
      <c r="AC5" s="14" t="s">
        <v>51</v>
      </c>
      <c r="AD5" s="14" t="s">
        <v>651</v>
      </c>
    </row>
    <row r="6" spans="1:30" ht="20.25" customHeight="1">
      <c r="A6" s="25" t="s">
        <v>470</v>
      </c>
      <c r="B6" s="25" t="s">
        <v>470</v>
      </c>
      <c r="C6" s="25" t="s">
        <v>470</v>
      </c>
      <c r="D6" s="25" t="s">
        <v>470</v>
      </c>
      <c r="E6" s="25" t="s">
        <v>470</v>
      </c>
      <c r="F6" s="25">
        <v>1</v>
      </c>
      <c r="G6" s="24">
        <v>2</v>
      </c>
      <c r="H6" s="25">
        <v>3</v>
      </c>
      <c r="I6" s="25">
        <v>4</v>
      </c>
      <c r="J6" s="24">
        <v>5</v>
      </c>
      <c r="K6" s="24">
        <v>6</v>
      </c>
      <c r="L6" s="24">
        <v>7</v>
      </c>
      <c r="M6" s="24">
        <v>8</v>
      </c>
      <c r="N6" s="24">
        <v>9</v>
      </c>
      <c r="O6" s="24">
        <v>10</v>
      </c>
      <c r="P6" s="25">
        <v>11</v>
      </c>
      <c r="Q6" s="25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4">
        <v>18</v>
      </c>
      <c r="X6" s="24">
        <v>19</v>
      </c>
      <c r="Y6" s="24">
        <v>20</v>
      </c>
      <c r="Z6" s="25">
        <v>21</v>
      </c>
      <c r="AA6" s="24">
        <v>22</v>
      </c>
      <c r="AB6" s="25">
        <v>23</v>
      </c>
      <c r="AC6" s="24">
        <v>24</v>
      </c>
      <c r="AD6" s="24">
        <v>25</v>
      </c>
    </row>
    <row r="7" spans="1:31" s="19" customFormat="1" ht="24.75" customHeight="1">
      <c r="A7" s="57" t="s">
        <v>412</v>
      </c>
      <c r="B7" s="53" t="s">
        <v>454</v>
      </c>
      <c r="C7" s="38" t="s">
        <v>222</v>
      </c>
      <c r="D7" s="38" t="s">
        <v>84</v>
      </c>
      <c r="E7" s="38" t="s">
        <v>577</v>
      </c>
      <c r="F7" s="40" t="s">
        <v>158</v>
      </c>
      <c r="G7" s="40" t="s">
        <v>755</v>
      </c>
      <c r="H7" s="40" t="s">
        <v>285</v>
      </c>
      <c r="I7" s="40" t="s">
        <v>215</v>
      </c>
      <c r="J7" s="40" t="s">
        <v>607</v>
      </c>
      <c r="K7" s="40" t="s">
        <v>744</v>
      </c>
      <c r="L7" s="40" t="s">
        <v>548</v>
      </c>
      <c r="M7" s="40" t="s">
        <v>79</v>
      </c>
      <c r="N7" s="40" t="s">
        <v>332</v>
      </c>
      <c r="O7" s="40" t="s">
        <v>575</v>
      </c>
      <c r="P7" s="40" t="s">
        <v>347</v>
      </c>
      <c r="Q7" s="40" t="s">
        <v>209</v>
      </c>
      <c r="R7" s="40" t="s">
        <v>375</v>
      </c>
      <c r="S7" s="40" t="s">
        <v>224</v>
      </c>
      <c r="T7" s="40" t="s">
        <v>452</v>
      </c>
      <c r="U7" s="40" t="s">
        <v>735</v>
      </c>
      <c r="V7" s="40" t="s">
        <v>534</v>
      </c>
      <c r="W7" s="40" t="s">
        <v>252</v>
      </c>
      <c r="X7" s="40" t="s">
        <v>57</v>
      </c>
      <c r="Y7" s="40" t="s">
        <v>726</v>
      </c>
      <c r="Z7" s="40" t="s">
        <v>201</v>
      </c>
      <c r="AA7" s="40" t="s">
        <v>20</v>
      </c>
      <c r="AB7" s="40" t="s">
        <v>468</v>
      </c>
      <c r="AC7" s="40" t="s">
        <v>497</v>
      </c>
      <c r="AD7" s="39" t="s">
        <v>432</v>
      </c>
      <c r="AE7" s="30"/>
    </row>
    <row r="8" spans="1:30" ht="12.75" customHeight="1">
      <c r="A8" s="19"/>
      <c r="B8" s="19"/>
      <c r="C8" s="19"/>
      <c r="D8" s="19"/>
      <c r="E8" s="19"/>
      <c r="F8" s="19"/>
      <c r="G8" s="19"/>
      <c r="I8" s="19"/>
      <c r="K8" s="19"/>
      <c r="L8" s="19"/>
      <c r="M8" s="19"/>
      <c r="O8" s="19"/>
      <c r="P8" s="19"/>
      <c r="Q8" s="19"/>
      <c r="R8" s="19"/>
      <c r="S8" s="19"/>
      <c r="T8" s="19"/>
      <c r="U8" s="19"/>
      <c r="V8" s="19"/>
      <c r="X8" s="19"/>
      <c r="Y8" s="19"/>
      <c r="Z8" s="19"/>
      <c r="AA8" s="19"/>
      <c r="AB8" s="19"/>
      <c r="AC8" s="19"/>
      <c r="AD8" s="19"/>
    </row>
    <row r="9" spans="1:30" ht="12.75" customHeight="1">
      <c r="A9" s="19"/>
      <c r="B9" s="19"/>
      <c r="D9" s="19"/>
      <c r="E9" s="19"/>
      <c r="F9" s="19"/>
      <c r="G9" s="19"/>
      <c r="I9" s="19"/>
      <c r="K9" s="19"/>
      <c r="L9" s="19"/>
      <c r="M9" s="19"/>
      <c r="O9" s="19"/>
      <c r="P9" s="19"/>
      <c r="R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</row>
    <row r="10" spans="2:29" ht="12.75" customHeight="1">
      <c r="B10" s="19"/>
      <c r="C10" s="19"/>
      <c r="D10" s="19"/>
      <c r="E10" s="19"/>
      <c r="F10" s="19"/>
      <c r="G10" s="19"/>
      <c r="H10" s="19"/>
      <c r="I10" s="19"/>
      <c r="K10" s="19"/>
      <c r="L10" s="19"/>
      <c r="M10" s="19"/>
      <c r="O10" s="19"/>
      <c r="P10" s="19"/>
      <c r="Q10" s="19"/>
      <c r="R10" s="19"/>
      <c r="T10" s="19"/>
      <c r="U10" s="19"/>
      <c r="V10" s="19"/>
      <c r="W10" s="19"/>
      <c r="X10" s="19"/>
      <c r="Y10" s="19"/>
      <c r="Z10" s="19"/>
      <c r="AA10" s="19"/>
      <c r="AC10" s="19"/>
    </row>
    <row r="11" spans="3:29" ht="12.75" customHeight="1">
      <c r="C11" s="19"/>
      <c r="D11" s="19"/>
      <c r="E11" s="19"/>
      <c r="F11" s="19"/>
      <c r="G11" s="19"/>
      <c r="H11" s="19"/>
      <c r="K11" s="19"/>
      <c r="M11" s="19"/>
      <c r="O11" s="19"/>
      <c r="P11" s="19"/>
      <c r="Q11" s="19"/>
      <c r="S11" s="19"/>
      <c r="T11" s="19"/>
      <c r="Y11" s="19"/>
      <c r="Z11" s="19"/>
      <c r="AB11" s="19"/>
      <c r="AC11" s="19"/>
    </row>
    <row r="12" spans="4:28" ht="12.75" customHeight="1">
      <c r="D12" s="19"/>
      <c r="E12" s="19"/>
      <c r="F12" s="19"/>
      <c r="G12" s="19"/>
      <c r="S12" s="19"/>
      <c r="Y12" s="19"/>
      <c r="AA12" s="19"/>
      <c r="AB12" s="19"/>
    </row>
    <row r="13" spans="5:27" ht="12.75" customHeight="1">
      <c r="E13" s="19"/>
      <c r="F13" s="19"/>
      <c r="G13" s="19"/>
      <c r="H13" s="19"/>
      <c r="S13" s="19"/>
      <c r="Z13" s="19"/>
      <c r="AA13" s="19"/>
    </row>
    <row r="14" spans="5:26" ht="12.75" customHeight="1">
      <c r="E14" s="19"/>
      <c r="F14" s="19"/>
      <c r="R14" s="19"/>
      <c r="Y14" s="19"/>
      <c r="Z14" s="19"/>
    </row>
    <row r="15" spans="5:7" ht="12.75" customHeight="1">
      <c r="E15" s="19"/>
      <c r="F15" s="19"/>
      <c r="G15" s="19"/>
    </row>
  </sheetData>
  <mergeCells count="8">
    <mergeCell ref="A2:AD2"/>
    <mergeCell ref="A4:C4"/>
    <mergeCell ref="D4:D5"/>
    <mergeCell ref="E4:E5"/>
    <mergeCell ref="F4:F5"/>
    <mergeCell ref="G4:Q4"/>
    <mergeCell ref="R4:AD4"/>
    <mergeCell ref="A3:C3"/>
  </mergeCells>
  <printOptions gridLines="1"/>
  <pageMargins left="0.75" right="0.75" top="1" bottom="1" header="0.5" footer="0.5"/>
  <pageSetup fitToHeight="1" fitToWidth="1" horizontalDpi="600" verticalDpi="600" orientation="landscape" scale="52" r:id="rId1"/>
  <headerFooter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showGridLines="0" workbookViewId="0" topLeftCell="A1">
      <selection activeCell="A2" sqref="A2:O2"/>
    </sheetView>
  </sheetViews>
  <sheetFormatPr defaultColWidth="9.16015625" defaultRowHeight="12.75" customHeight="1"/>
  <cols>
    <col min="1" max="3" width="5.16015625" style="0" customWidth="1"/>
    <col min="4" max="4" width="12.16015625" style="0" customWidth="1"/>
    <col min="5" max="5" width="21.5" style="0" customWidth="1"/>
  </cols>
  <sheetData>
    <row r="1" ht="18" customHeight="1">
      <c r="W1" s="17" t="s">
        <v>130</v>
      </c>
    </row>
    <row r="2" spans="1:23" ht="28.5" customHeight="1">
      <c r="A2" s="272" t="s">
        <v>313</v>
      </c>
      <c r="B2" s="272"/>
      <c r="C2" s="272"/>
      <c r="D2" s="272"/>
      <c r="E2" s="272"/>
      <c r="F2" s="272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</row>
    <row r="3" spans="1:23" ht="17.25" customHeight="1">
      <c r="A3" s="301" t="s">
        <v>49</v>
      </c>
      <c r="B3" s="301"/>
      <c r="C3" s="301"/>
      <c r="D3" s="55" t="s">
        <v>343</v>
      </c>
      <c r="W3" s="17" t="s">
        <v>389</v>
      </c>
    </row>
    <row r="4" spans="1:23" ht="22.5" customHeight="1">
      <c r="A4" s="241" t="s">
        <v>30</v>
      </c>
      <c r="B4" s="241"/>
      <c r="C4" s="241"/>
      <c r="D4" s="277" t="s">
        <v>318</v>
      </c>
      <c r="E4" s="277" t="s">
        <v>280</v>
      </c>
      <c r="F4" s="277" t="s">
        <v>598</v>
      </c>
      <c r="G4" s="277" t="s">
        <v>182</v>
      </c>
      <c r="H4" s="277"/>
      <c r="I4" s="277"/>
      <c r="J4" s="277"/>
      <c r="K4" s="277"/>
      <c r="L4" s="277"/>
      <c r="M4" s="277" t="s">
        <v>54</v>
      </c>
      <c r="N4" s="277"/>
      <c r="O4" s="277"/>
      <c r="P4" s="277"/>
      <c r="Q4" s="277"/>
      <c r="R4" s="277"/>
      <c r="S4" s="277"/>
      <c r="T4" s="277"/>
      <c r="U4" s="277"/>
      <c r="V4" s="277"/>
      <c r="W4" s="277"/>
    </row>
    <row r="5" spans="1:23" ht="54.75" customHeight="1">
      <c r="A5" s="24" t="s">
        <v>296</v>
      </c>
      <c r="B5" s="24" t="s">
        <v>516</v>
      </c>
      <c r="C5" s="24" t="s">
        <v>503</v>
      </c>
      <c r="D5" s="282"/>
      <c r="E5" s="282"/>
      <c r="F5" s="282"/>
      <c r="G5" s="24" t="s">
        <v>158</v>
      </c>
      <c r="H5" s="24" t="s">
        <v>591</v>
      </c>
      <c r="I5" s="24" t="s">
        <v>420</v>
      </c>
      <c r="J5" s="24" t="s">
        <v>631</v>
      </c>
      <c r="K5" s="24" t="s">
        <v>43</v>
      </c>
      <c r="L5" s="24" t="s">
        <v>202</v>
      </c>
      <c r="M5" s="24" t="s">
        <v>158</v>
      </c>
      <c r="N5" s="24" t="s">
        <v>650</v>
      </c>
      <c r="O5" s="25" t="s">
        <v>689</v>
      </c>
      <c r="P5" s="24" t="s">
        <v>688</v>
      </c>
      <c r="Q5" s="25" t="s">
        <v>5</v>
      </c>
      <c r="R5" s="24" t="s">
        <v>698</v>
      </c>
      <c r="S5" s="24" t="s">
        <v>354</v>
      </c>
      <c r="T5" s="25" t="s">
        <v>379</v>
      </c>
      <c r="U5" s="24" t="s">
        <v>601</v>
      </c>
      <c r="V5" s="24" t="s">
        <v>502</v>
      </c>
      <c r="W5" s="24" t="s">
        <v>295</v>
      </c>
    </row>
    <row r="6" spans="1:23" ht="22.5" customHeight="1">
      <c r="A6" s="54" t="s">
        <v>470</v>
      </c>
      <c r="B6" s="54" t="s">
        <v>470</v>
      </c>
      <c r="C6" s="54" t="s">
        <v>470</v>
      </c>
      <c r="D6" s="54" t="s">
        <v>470</v>
      </c>
      <c r="E6" s="54" t="s">
        <v>470</v>
      </c>
      <c r="F6" s="54">
        <v>1</v>
      </c>
      <c r="G6" s="54">
        <v>2</v>
      </c>
      <c r="H6" s="54">
        <v>3</v>
      </c>
      <c r="I6" s="54">
        <v>4</v>
      </c>
      <c r="J6" s="54">
        <v>5</v>
      </c>
      <c r="K6" s="54">
        <v>6</v>
      </c>
      <c r="L6" s="54">
        <v>7</v>
      </c>
      <c r="M6" s="54">
        <v>8</v>
      </c>
      <c r="N6" s="54">
        <v>9</v>
      </c>
      <c r="O6" s="54">
        <v>10</v>
      </c>
      <c r="P6" s="54">
        <v>11</v>
      </c>
      <c r="Q6" s="54">
        <v>12</v>
      </c>
      <c r="R6" s="54">
        <v>13</v>
      </c>
      <c r="S6" s="54">
        <v>14</v>
      </c>
      <c r="T6" s="54">
        <v>15</v>
      </c>
      <c r="U6" s="54">
        <v>16</v>
      </c>
      <c r="V6" s="54">
        <v>17</v>
      </c>
      <c r="W6" s="54">
        <v>18</v>
      </c>
    </row>
    <row r="7" spans="1:23" s="19" customFormat="1" ht="22.5" customHeight="1">
      <c r="A7" s="38" t="s">
        <v>412</v>
      </c>
      <c r="B7" s="57" t="s">
        <v>454</v>
      </c>
      <c r="C7" s="53" t="s">
        <v>222</v>
      </c>
      <c r="D7" s="38" t="s">
        <v>84</v>
      </c>
      <c r="E7" s="38" t="s">
        <v>577</v>
      </c>
      <c r="F7" s="47" t="s">
        <v>598</v>
      </c>
      <c r="G7" s="88" t="s">
        <v>646</v>
      </c>
      <c r="H7" s="48" t="s">
        <v>739</v>
      </c>
      <c r="I7" s="48" t="s">
        <v>62</v>
      </c>
      <c r="J7" s="48" t="s">
        <v>385</v>
      </c>
      <c r="K7" s="48" t="s">
        <v>533</v>
      </c>
      <c r="L7" s="47" t="s">
        <v>319</v>
      </c>
      <c r="M7" s="88" t="s">
        <v>242</v>
      </c>
      <c r="N7" s="48" t="s">
        <v>152</v>
      </c>
      <c r="O7" s="48" t="s">
        <v>438</v>
      </c>
      <c r="P7" s="48" t="s">
        <v>496</v>
      </c>
      <c r="Q7" s="48" t="s">
        <v>431</v>
      </c>
      <c r="R7" s="48" t="s">
        <v>476</v>
      </c>
      <c r="S7" s="48" t="s">
        <v>214</v>
      </c>
      <c r="T7" s="48" t="s">
        <v>415</v>
      </c>
      <c r="U7" s="48" t="s">
        <v>279</v>
      </c>
      <c r="V7" s="48" t="s">
        <v>304</v>
      </c>
      <c r="W7" s="47" t="s">
        <v>42</v>
      </c>
    </row>
    <row r="8" spans="1:23" ht="12.75" customHeight="1">
      <c r="A8" s="19"/>
      <c r="B8" s="19"/>
      <c r="C8" s="19"/>
      <c r="D8" s="19"/>
      <c r="E8" s="19"/>
      <c r="F8" s="19"/>
      <c r="G8" s="19"/>
      <c r="I8" s="19"/>
      <c r="J8" s="19"/>
      <c r="K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</row>
    <row r="9" spans="3:23" ht="12.75" customHeight="1">
      <c r="C9" s="19"/>
      <c r="D9" s="19"/>
      <c r="E9" s="19"/>
      <c r="F9" s="19"/>
      <c r="G9" s="19"/>
      <c r="I9" s="19"/>
      <c r="J9" s="19"/>
      <c r="K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</row>
    <row r="10" spans="3:22" ht="12.75" customHeight="1">
      <c r="C10" s="19"/>
      <c r="D10" s="19"/>
      <c r="E10" s="19"/>
      <c r="G10" s="19"/>
      <c r="H10" s="19"/>
      <c r="J10" s="19"/>
      <c r="K10" s="19"/>
      <c r="M10" s="19"/>
      <c r="N10" s="19"/>
      <c r="O10" s="19"/>
      <c r="Q10" s="19"/>
      <c r="R10" s="19"/>
      <c r="S10" s="19"/>
      <c r="T10" s="19"/>
      <c r="U10" s="19"/>
      <c r="V10" s="19"/>
    </row>
    <row r="11" spans="1:22" ht="12.75" customHeight="1">
      <c r="A11" s="19"/>
      <c r="B11" s="19"/>
      <c r="C11" s="19"/>
      <c r="D11" s="19"/>
      <c r="E11" s="19"/>
      <c r="G11" s="19"/>
      <c r="H11" s="19"/>
      <c r="J11" s="19"/>
      <c r="M11" s="19"/>
      <c r="N11" s="19"/>
      <c r="R11" s="19"/>
      <c r="S11" s="19"/>
      <c r="T11" s="19"/>
      <c r="U11" s="19"/>
      <c r="V11" s="19"/>
    </row>
    <row r="12" spans="3:21" ht="12.75" customHeight="1">
      <c r="C12" s="19"/>
      <c r="D12" s="19"/>
      <c r="E12" s="19"/>
      <c r="F12" s="19"/>
      <c r="G12" s="19"/>
      <c r="H12" s="19"/>
      <c r="I12" s="19"/>
      <c r="S12" s="19"/>
      <c r="T12" s="19"/>
      <c r="U12" s="19"/>
    </row>
    <row r="13" spans="3:20" ht="12.75" customHeight="1">
      <c r="C13" s="19"/>
      <c r="D13" s="19"/>
      <c r="F13" s="19"/>
      <c r="G13" s="19"/>
      <c r="S13" s="19"/>
      <c r="T13" s="19"/>
    </row>
    <row r="14" spans="4:19" ht="12.75" customHeight="1">
      <c r="D14" s="19"/>
      <c r="E14" s="19"/>
      <c r="F14" s="19"/>
      <c r="R14" s="19"/>
      <c r="S14" s="19"/>
    </row>
    <row r="15" spans="5:19" ht="12.75" customHeight="1">
      <c r="E15" s="19"/>
      <c r="F15" s="19"/>
      <c r="G15" s="19"/>
      <c r="S15" s="19"/>
    </row>
    <row r="16" spans="6:7" ht="12.75" customHeight="1">
      <c r="F16" s="19"/>
      <c r="G16" s="19"/>
    </row>
  </sheetData>
  <mergeCells count="8">
    <mergeCell ref="A2:W2"/>
    <mergeCell ref="A4:C4"/>
    <mergeCell ref="D4:D5"/>
    <mergeCell ref="E4:E5"/>
    <mergeCell ref="F4:F5"/>
    <mergeCell ref="G4:L4"/>
    <mergeCell ref="M4:W4"/>
    <mergeCell ref="A3:C3"/>
  </mergeCells>
  <printOptions gridLines="1"/>
  <pageMargins left="0.75" right="0.75" top="1" bottom="1" header="0.5" footer="0.5"/>
  <pageSetup fitToHeight="1" fitToWidth="1" horizontalDpi="600" verticalDpi="600" orientation="landscape" scale="69" r:id="rId1"/>
  <headerFooter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"/>
  <sheetViews>
    <sheetView showGridLines="0" workbookViewId="0" topLeftCell="L1">
      <selection activeCell="A2" sqref="A2:O2"/>
    </sheetView>
  </sheetViews>
  <sheetFormatPr defaultColWidth="9.16015625" defaultRowHeight="12.75" customHeight="1"/>
  <cols>
    <col min="1" max="3" width="4.5" style="0" customWidth="1"/>
    <col min="4" max="4" width="12.83203125" style="0" customWidth="1"/>
    <col min="5" max="5" width="20.66015625" style="0" customWidth="1"/>
    <col min="6" max="29" width="8.16015625" style="0" customWidth="1"/>
  </cols>
  <sheetData>
    <row r="1" spans="1:29" ht="12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 t="s">
        <v>692</v>
      </c>
    </row>
    <row r="2" spans="1:29" ht="23.25" customHeight="1">
      <c r="A2" s="272" t="s">
        <v>480</v>
      </c>
      <c r="B2" s="272"/>
      <c r="C2" s="272"/>
      <c r="D2" s="272"/>
      <c r="E2" s="272"/>
      <c r="F2" s="272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</row>
    <row r="3" spans="1:29" ht="17.25" customHeight="1">
      <c r="A3" s="240" t="s">
        <v>49</v>
      </c>
      <c r="B3" s="240"/>
      <c r="C3" s="240"/>
      <c r="D3" s="56" t="s">
        <v>343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 t="s">
        <v>389</v>
      </c>
    </row>
    <row r="4" spans="1:29" ht="27" customHeight="1">
      <c r="A4" s="277" t="s">
        <v>362</v>
      </c>
      <c r="B4" s="277"/>
      <c r="C4" s="277"/>
      <c r="D4" s="277" t="s">
        <v>318</v>
      </c>
      <c r="E4" s="277" t="s">
        <v>280</v>
      </c>
      <c r="F4" s="277" t="s">
        <v>598</v>
      </c>
      <c r="G4" s="277" t="s">
        <v>113</v>
      </c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 t="s">
        <v>570</v>
      </c>
      <c r="W4" s="277"/>
      <c r="X4" s="277"/>
      <c r="Y4" s="277" t="s">
        <v>22</v>
      </c>
      <c r="Z4" s="277"/>
      <c r="AA4" s="277"/>
      <c r="AB4" s="277"/>
      <c r="AC4" s="277"/>
    </row>
    <row r="5" spans="1:29" ht="54.75" customHeight="1">
      <c r="A5" s="14" t="s">
        <v>296</v>
      </c>
      <c r="B5" s="14" t="s">
        <v>516</v>
      </c>
      <c r="C5" s="29" t="s">
        <v>503</v>
      </c>
      <c r="D5" s="277"/>
      <c r="E5" s="277"/>
      <c r="F5" s="277"/>
      <c r="G5" s="14" t="s">
        <v>158</v>
      </c>
      <c r="H5" s="14" t="s">
        <v>650</v>
      </c>
      <c r="I5" s="14" t="s">
        <v>689</v>
      </c>
      <c r="J5" s="14" t="s">
        <v>688</v>
      </c>
      <c r="K5" s="14" t="s">
        <v>5</v>
      </c>
      <c r="L5" s="14" t="s">
        <v>698</v>
      </c>
      <c r="M5" s="14" t="s">
        <v>354</v>
      </c>
      <c r="N5" s="14" t="s">
        <v>379</v>
      </c>
      <c r="O5" s="14" t="s">
        <v>471</v>
      </c>
      <c r="P5" s="14" t="s">
        <v>368</v>
      </c>
      <c r="Q5" s="14" t="s">
        <v>220</v>
      </c>
      <c r="R5" s="14" t="s">
        <v>200</v>
      </c>
      <c r="S5" s="14" t="s">
        <v>601</v>
      </c>
      <c r="T5" s="14" t="s">
        <v>502</v>
      </c>
      <c r="U5" s="14" t="s">
        <v>113</v>
      </c>
      <c r="V5" s="14" t="s">
        <v>158</v>
      </c>
      <c r="W5" s="14" t="s">
        <v>171</v>
      </c>
      <c r="X5" s="14" t="s">
        <v>244</v>
      </c>
      <c r="Y5" s="14" t="s">
        <v>158</v>
      </c>
      <c r="Z5" s="14" t="s">
        <v>419</v>
      </c>
      <c r="AA5" s="14" t="s">
        <v>512</v>
      </c>
      <c r="AB5" s="14" t="s">
        <v>350</v>
      </c>
      <c r="AC5" s="14" t="s">
        <v>22</v>
      </c>
    </row>
    <row r="6" spans="1:29" ht="18.75" customHeight="1">
      <c r="A6" s="24" t="s">
        <v>470</v>
      </c>
      <c r="B6" s="24" t="s">
        <v>470</v>
      </c>
      <c r="C6" s="24" t="s">
        <v>470</v>
      </c>
      <c r="D6" s="25" t="s">
        <v>470</v>
      </c>
      <c r="E6" s="25" t="s">
        <v>470</v>
      </c>
      <c r="F6" s="24">
        <v>1</v>
      </c>
      <c r="G6" s="25">
        <v>2</v>
      </c>
      <c r="H6" s="24">
        <v>3</v>
      </c>
      <c r="I6" s="24">
        <v>4</v>
      </c>
      <c r="J6" s="24">
        <v>5</v>
      </c>
      <c r="K6" s="24">
        <v>6</v>
      </c>
      <c r="L6" s="24">
        <v>7</v>
      </c>
      <c r="M6" s="24">
        <v>8</v>
      </c>
      <c r="N6" s="24">
        <v>9</v>
      </c>
      <c r="O6" s="25">
        <v>10</v>
      </c>
      <c r="P6" s="25">
        <v>11</v>
      </c>
      <c r="Q6" s="24">
        <v>12</v>
      </c>
      <c r="R6" s="24">
        <v>13</v>
      </c>
      <c r="S6" s="24">
        <v>14</v>
      </c>
      <c r="T6" s="24">
        <v>15</v>
      </c>
      <c r="U6" s="24">
        <v>16</v>
      </c>
      <c r="V6" s="25">
        <v>17</v>
      </c>
      <c r="W6" s="25">
        <v>18</v>
      </c>
      <c r="X6" s="24">
        <v>19</v>
      </c>
      <c r="Y6" s="24">
        <v>20</v>
      </c>
      <c r="Z6" s="25">
        <v>21</v>
      </c>
      <c r="AA6" s="25">
        <v>22</v>
      </c>
      <c r="AB6" s="25">
        <v>23</v>
      </c>
      <c r="AC6" s="25">
        <v>24</v>
      </c>
    </row>
    <row r="7" spans="1:29" s="19" customFormat="1" ht="18.75" customHeight="1">
      <c r="A7" s="57" t="s">
        <v>412</v>
      </c>
      <c r="B7" s="53" t="s">
        <v>454</v>
      </c>
      <c r="C7" s="38" t="s">
        <v>222</v>
      </c>
      <c r="D7" s="38" t="s">
        <v>84</v>
      </c>
      <c r="E7" s="38" t="s">
        <v>577</v>
      </c>
      <c r="F7" s="39" t="s">
        <v>598</v>
      </c>
      <c r="G7" s="51" t="s">
        <v>271</v>
      </c>
      <c r="H7" s="41" t="s">
        <v>58</v>
      </c>
      <c r="I7" s="40" t="s">
        <v>701</v>
      </c>
      <c r="J7" s="40" t="s">
        <v>630</v>
      </c>
      <c r="K7" s="40" t="s">
        <v>697</v>
      </c>
      <c r="L7" s="40" t="s">
        <v>301</v>
      </c>
      <c r="M7" s="40" t="s">
        <v>564</v>
      </c>
      <c r="N7" s="40" t="s">
        <v>204</v>
      </c>
      <c r="O7" s="39" t="s">
        <v>237</v>
      </c>
      <c r="P7" s="41" t="s">
        <v>178</v>
      </c>
      <c r="Q7" s="40" t="s">
        <v>581</v>
      </c>
      <c r="R7" s="40" t="s">
        <v>163</v>
      </c>
      <c r="S7" s="40" t="s">
        <v>279</v>
      </c>
      <c r="T7" s="40" t="s">
        <v>304</v>
      </c>
      <c r="U7" s="40" t="s">
        <v>42</v>
      </c>
      <c r="V7" s="39" t="s">
        <v>531</v>
      </c>
      <c r="W7" s="41" t="s">
        <v>199</v>
      </c>
      <c r="X7" s="40" t="s">
        <v>407</v>
      </c>
      <c r="Y7" s="39" t="s">
        <v>488</v>
      </c>
      <c r="Z7" s="41" t="s">
        <v>359</v>
      </c>
      <c r="AA7" s="40" t="s">
        <v>602</v>
      </c>
      <c r="AB7" s="40" t="s">
        <v>524</v>
      </c>
      <c r="AC7" s="39" t="s">
        <v>515</v>
      </c>
    </row>
    <row r="8" spans="1:30" ht="12.7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X8" s="19"/>
      <c r="Y8" s="19"/>
      <c r="Z8" s="19"/>
      <c r="AA8" s="19"/>
      <c r="AB8" s="19"/>
      <c r="AC8" s="19"/>
      <c r="AD8" s="19"/>
    </row>
    <row r="9" spans="3:30" ht="12.75" customHeight="1">
      <c r="C9" s="19"/>
      <c r="D9" s="19"/>
      <c r="E9" s="19"/>
      <c r="G9" s="19"/>
      <c r="H9" s="19"/>
      <c r="I9" s="19"/>
      <c r="J9" s="19"/>
      <c r="L9" s="19"/>
      <c r="M9" s="19"/>
      <c r="N9" s="19"/>
      <c r="O9" s="19"/>
      <c r="P9" s="19"/>
      <c r="R9" s="19"/>
      <c r="S9" s="19"/>
      <c r="T9" s="19"/>
      <c r="U9" s="19"/>
      <c r="V9" s="19"/>
      <c r="X9" s="19"/>
      <c r="Y9" s="19"/>
      <c r="Z9" s="19"/>
      <c r="AA9" s="19"/>
      <c r="AB9" s="19"/>
      <c r="AC9" s="19"/>
      <c r="AD9" s="19"/>
    </row>
    <row r="10" spans="4:29" ht="12.75" customHeight="1">
      <c r="D10" s="19"/>
      <c r="E10" s="19"/>
      <c r="H10" s="19"/>
      <c r="I10" s="19"/>
      <c r="J10" s="19"/>
      <c r="K10" s="19"/>
      <c r="L10" s="19"/>
      <c r="M10" s="19"/>
      <c r="N10" s="19"/>
      <c r="O10" s="19"/>
      <c r="P10" s="19"/>
      <c r="R10" s="19"/>
      <c r="S10" s="19"/>
      <c r="T10" s="19"/>
      <c r="U10" s="19"/>
      <c r="V10" s="19"/>
      <c r="X10" s="19"/>
      <c r="Y10" s="19"/>
      <c r="Z10" s="19"/>
      <c r="AA10" s="19"/>
      <c r="AB10" s="19"/>
      <c r="AC10" s="19"/>
    </row>
    <row r="11" spans="4:29" ht="12.75" customHeight="1">
      <c r="D11" s="19"/>
      <c r="E11" s="19"/>
      <c r="F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V11" s="19"/>
      <c r="W11" s="19"/>
      <c r="X11" s="19"/>
      <c r="Y11" s="19"/>
      <c r="AA11" s="19"/>
      <c r="AB11" s="19"/>
      <c r="AC11" s="19"/>
    </row>
    <row r="12" spans="4:28" ht="12.75" customHeight="1">
      <c r="D12" s="19"/>
      <c r="E12" s="19"/>
      <c r="F12" s="19"/>
      <c r="I12" s="19"/>
      <c r="J12" s="19"/>
      <c r="W12" s="19"/>
      <c r="X12" s="19"/>
      <c r="Y12" s="19"/>
      <c r="AA12" s="19"/>
      <c r="AB12" s="19"/>
    </row>
    <row r="13" spans="1:23" ht="12.7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W13" s="19"/>
    </row>
    <row r="14" spans="5:23" ht="12.75" customHeight="1">
      <c r="E14" s="19"/>
      <c r="F14" s="19"/>
      <c r="G14" s="19"/>
      <c r="J14" s="19"/>
      <c r="U14" s="19"/>
      <c r="V14" s="19"/>
      <c r="W14" s="19"/>
    </row>
    <row r="15" spans="5:22" ht="12.75" customHeight="1">
      <c r="E15" s="19"/>
      <c r="G15" s="19"/>
      <c r="H15" s="19"/>
      <c r="U15" s="19"/>
      <c r="V15" s="19"/>
    </row>
    <row r="16" spans="6:20" ht="12.75" customHeight="1">
      <c r="F16" s="19"/>
      <c r="G16" s="19"/>
      <c r="H16" s="19"/>
      <c r="T16" s="19"/>
    </row>
    <row r="17" spans="7:8" ht="12.75" customHeight="1">
      <c r="G17" s="19"/>
      <c r="H17" s="19"/>
    </row>
    <row r="18" ht="12.75" customHeight="1">
      <c r="H18" s="19"/>
    </row>
  </sheetData>
  <mergeCells count="9">
    <mergeCell ref="A2:AC2"/>
    <mergeCell ref="A3:C3"/>
    <mergeCell ref="A4:C4"/>
    <mergeCell ref="D4:D5"/>
    <mergeCell ref="E4:E5"/>
    <mergeCell ref="F4:F5"/>
    <mergeCell ref="G4:U4"/>
    <mergeCell ref="V4:X4"/>
    <mergeCell ref="Y4:AC4"/>
  </mergeCells>
  <printOptions gridLines="1"/>
  <pageMargins left="0.75" right="0.75" top="1" bottom="1" header="0.5" footer="0.5"/>
  <pageSetup fitToHeight="1" fitToWidth="1" horizontalDpi="600" verticalDpi="600" orientation="landscape" scale="61" r:id="rId1"/>
  <headerFooter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X26"/>
  <sheetViews>
    <sheetView showGridLines="0" showZeros="0" tabSelected="1" zoomScale="85" zoomScaleNormal="85" workbookViewId="0" topLeftCell="A1">
      <selection activeCell="A2" sqref="A2:AB2"/>
    </sheetView>
  </sheetViews>
  <sheetFormatPr defaultColWidth="9.16015625" defaultRowHeight="12.75" customHeight="1"/>
  <cols>
    <col min="1" max="1" width="4.83203125" style="132" customWidth="1"/>
    <col min="2" max="2" width="4.5" style="132" customWidth="1"/>
    <col min="3" max="3" width="5.5" style="132" customWidth="1"/>
    <col min="4" max="4" width="9.66015625" style="132" customWidth="1"/>
    <col min="5" max="5" width="16.16015625" style="132" customWidth="1"/>
    <col min="6" max="6" width="7.33203125" style="132" customWidth="1"/>
    <col min="7" max="23" width="8.33203125" style="132" customWidth="1"/>
    <col min="24" max="16384" width="9.16015625" style="132" customWidth="1"/>
  </cols>
  <sheetData>
    <row r="1" ht="12.75" customHeight="1">
      <c r="W1" s="134" t="s">
        <v>597</v>
      </c>
    </row>
    <row r="2" spans="1:23" s="200" customFormat="1" ht="24.75" customHeight="1">
      <c r="A2" s="272" t="s">
        <v>36</v>
      </c>
      <c r="B2" s="272"/>
      <c r="C2" s="272"/>
      <c r="D2" s="272"/>
      <c r="E2" s="272"/>
      <c r="F2" s="272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</row>
    <row r="3" spans="1:23" s="200" customFormat="1" ht="12.75" customHeight="1">
      <c r="A3" s="304" t="s">
        <v>49</v>
      </c>
      <c r="B3" s="304"/>
      <c r="C3" s="304"/>
      <c r="D3" s="201" t="s">
        <v>34</v>
      </c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W3" s="216" t="s">
        <v>389</v>
      </c>
    </row>
    <row r="4" spans="1:23" s="200" customFormat="1" ht="21" customHeight="1">
      <c r="A4" s="306" t="s">
        <v>362</v>
      </c>
      <c r="B4" s="306"/>
      <c r="C4" s="307"/>
      <c r="D4" s="303" t="s">
        <v>318</v>
      </c>
      <c r="E4" s="308" t="s">
        <v>781</v>
      </c>
      <c r="F4" s="303" t="s">
        <v>598</v>
      </c>
      <c r="G4" s="302" t="s">
        <v>59</v>
      </c>
      <c r="H4" s="302"/>
      <c r="I4" s="302"/>
      <c r="J4" s="303"/>
      <c r="K4" s="302" t="s">
        <v>433</v>
      </c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</row>
    <row r="5" spans="1:23" s="200" customFormat="1" ht="61.5" customHeight="1">
      <c r="A5" s="203" t="s">
        <v>296</v>
      </c>
      <c r="B5" s="203" t="s">
        <v>516</v>
      </c>
      <c r="C5" s="204" t="s">
        <v>503</v>
      </c>
      <c r="D5" s="303"/>
      <c r="E5" s="303"/>
      <c r="F5" s="302"/>
      <c r="G5" s="206" t="s">
        <v>158</v>
      </c>
      <c r="H5" s="203" t="s">
        <v>409</v>
      </c>
      <c r="I5" s="203" t="s">
        <v>85</v>
      </c>
      <c r="J5" s="203" t="s">
        <v>26</v>
      </c>
      <c r="K5" s="205" t="s">
        <v>158</v>
      </c>
      <c r="L5" s="205" t="s">
        <v>747</v>
      </c>
      <c r="M5" s="205" t="s">
        <v>21</v>
      </c>
      <c r="N5" s="205" t="s">
        <v>54</v>
      </c>
      <c r="O5" s="205" t="s">
        <v>113</v>
      </c>
      <c r="P5" s="205" t="s">
        <v>182</v>
      </c>
      <c r="Q5" s="205" t="s">
        <v>171</v>
      </c>
      <c r="R5" s="205" t="s">
        <v>244</v>
      </c>
      <c r="S5" s="205" t="s">
        <v>22</v>
      </c>
      <c r="T5" s="205" t="s">
        <v>588</v>
      </c>
      <c r="U5" s="205" t="s">
        <v>469</v>
      </c>
      <c r="V5" s="205" t="s">
        <v>86</v>
      </c>
      <c r="W5" s="205" t="s">
        <v>360</v>
      </c>
    </row>
    <row r="6" spans="1:23" ht="21" customHeight="1">
      <c r="A6" s="180" t="s">
        <v>470</v>
      </c>
      <c r="B6" s="179" t="s">
        <v>470</v>
      </c>
      <c r="C6" s="179" t="s">
        <v>470</v>
      </c>
      <c r="D6" s="179" t="s">
        <v>470</v>
      </c>
      <c r="E6" s="180" t="s">
        <v>470</v>
      </c>
      <c r="F6" s="179">
        <v>1</v>
      </c>
      <c r="G6" s="179">
        <v>2</v>
      </c>
      <c r="H6" s="179">
        <v>3</v>
      </c>
      <c r="I6" s="180">
        <v>4</v>
      </c>
      <c r="J6" s="179">
        <v>5</v>
      </c>
      <c r="K6" s="140">
        <v>6</v>
      </c>
      <c r="L6" s="141">
        <v>7</v>
      </c>
      <c r="M6" s="140">
        <v>8</v>
      </c>
      <c r="N6" s="140">
        <v>9</v>
      </c>
      <c r="O6" s="140">
        <v>10</v>
      </c>
      <c r="P6" s="140">
        <v>11</v>
      </c>
      <c r="Q6" s="140">
        <v>12</v>
      </c>
      <c r="R6" s="141">
        <v>13</v>
      </c>
      <c r="S6" s="141">
        <v>14</v>
      </c>
      <c r="T6" s="207">
        <v>15</v>
      </c>
      <c r="U6" s="207">
        <v>16</v>
      </c>
      <c r="V6" s="207">
        <v>17</v>
      </c>
      <c r="W6" s="207">
        <v>18</v>
      </c>
    </row>
    <row r="7" spans="1:24" ht="20.25" customHeight="1">
      <c r="A7" s="208" t="s">
        <v>736</v>
      </c>
      <c r="B7" s="209" t="s">
        <v>714</v>
      </c>
      <c r="C7" s="210" t="s">
        <v>582</v>
      </c>
      <c r="D7" s="211" t="s">
        <v>742</v>
      </c>
      <c r="E7" s="211" t="s">
        <v>34</v>
      </c>
      <c r="F7" s="212">
        <v>65.54</v>
      </c>
      <c r="G7" s="213">
        <v>60.54</v>
      </c>
      <c r="H7" s="214">
        <v>38.22</v>
      </c>
      <c r="I7" s="214">
        <v>22.32</v>
      </c>
      <c r="J7" s="214">
        <v>0</v>
      </c>
      <c r="K7" s="214">
        <v>5</v>
      </c>
      <c r="L7" s="214">
        <v>5</v>
      </c>
      <c r="M7" s="212">
        <v>0</v>
      </c>
      <c r="N7" s="213">
        <v>0</v>
      </c>
      <c r="O7" s="212">
        <v>0</v>
      </c>
      <c r="P7" s="213">
        <v>0</v>
      </c>
      <c r="Q7" s="214">
        <v>0</v>
      </c>
      <c r="R7" s="214">
        <v>0</v>
      </c>
      <c r="S7" s="214">
        <v>0</v>
      </c>
      <c r="T7" s="195">
        <v>0</v>
      </c>
      <c r="U7" s="215">
        <v>0</v>
      </c>
      <c r="V7" s="215">
        <v>0</v>
      </c>
      <c r="W7" s="215">
        <v>0</v>
      </c>
      <c r="X7" s="153"/>
    </row>
    <row r="8" spans="1:24" ht="12.75" customHeight="1">
      <c r="A8" s="153"/>
      <c r="B8" s="153"/>
      <c r="C8" s="153"/>
      <c r="E8" s="153"/>
      <c r="F8" s="153"/>
      <c r="S8" s="153"/>
      <c r="V8" s="153"/>
      <c r="X8" s="153"/>
    </row>
    <row r="9" spans="1:20" ht="12.75" customHeight="1">
      <c r="A9" s="153"/>
      <c r="E9" s="153"/>
      <c r="T9" s="153"/>
    </row>
    <row r="10" spans="4:21" ht="12.75" customHeight="1">
      <c r="D10" s="153"/>
      <c r="T10" s="153"/>
      <c r="U10" s="153"/>
    </row>
    <row r="11" spans="1:20" ht="12.75" customHeight="1">
      <c r="A11" s="153"/>
      <c r="T11" s="153"/>
    </row>
    <row r="12" spans="4:5" ht="12.75" customHeight="1">
      <c r="D12" s="153"/>
      <c r="E12" s="153"/>
    </row>
    <row r="13" spans="5:6" ht="12.75" customHeight="1">
      <c r="E13" s="153"/>
      <c r="F13" s="153"/>
    </row>
    <row r="26" ht="12.75" customHeight="1">
      <c r="S26" s="153"/>
    </row>
  </sheetData>
  <mergeCells count="8">
    <mergeCell ref="G4:J4"/>
    <mergeCell ref="A3:C3"/>
    <mergeCell ref="K4:W4"/>
    <mergeCell ref="A2:W2"/>
    <mergeCell ref="A4:C4"/>
    <mergeCell ref="D4:D5"/>
    <mergeCell ref="E4:E5"/>
    <mergeCell ref="F4:F5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X17"/>
  <sheetViews>
    <sheetView showGridLines="0" showZeros="0" tabSelected="1" zoomScale="85" zoomScaleNormal="85" workbookViewId="0" topLeftCell="A1">
      <selection activeCell="A2" sqref="A2:AB2"/>
    </sheetView>
  </sheetViews>
  <sheetFormatPr defaultColWidth="9.16015625" defaultRowHeight="12.75" customHeight="1"/>
  <cols>
    <col min="1" max="3" width="5" style="132" customWidth="1"/>
    <col min="4" max="4" width="11.16015625" style="132" customWidth="1"/>
    <col min="5" max="5" width="18.16015625" style="132" customWidth="1"/>
    <col min="6" max="11" width="9.16015625" style="132" customWidth="1"/>
    <col min="12" max="12" width="7.66015625" style="132" customWidth="1"/>
    <col min="13" max="23" width="7" style="132" customWidth="1"/>
    <col min="24" max="16384" width="9.16015625" style="132" customWidth="1"/>
  </cols>
  <sheetData>
    <row r="1" ht="15.75" customHeight="1">
      <c r="W1" s="134" t="s">
        <v>181</v>
      </c>
    </row>
    <row r="2" spans="1:23" s="217" customFormat="1" ht="24.75" customHeight="1">
      <c r="A2" s="272" t="s">
        <v>219</v>
      </c>
      <c r="B2" s="272"/>
      <c r="C2" s="272"/>
      <c r="D2" s="272"/>
      <c r="E2" s="272"/>
      <c r="F2" s="272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</row>
    <row r="3" spans="1:23" s="217" customFormat="1" ht="18.75" customHeight="1">
      <c r="A3" s="309" t="s">
        <v>49</v>
      </c>
      <c r="B3" s="309"/>
      <c r="C3" s="309"/>
      <c r="D3" s="218" t="s">
        <v>34</v>
      </c>
      <c r="E3" s="219"/>
      <c r="W3" s="220" t="s">
        <v>389</v>
      </c>
    </row>
    <row r="4" spans="1:23" ht="23.25" customHeight="1">
      <c r="A4" s="273" t="s">
        <v>362</v>
      </c>
      <c r="B4" s="273"/>
      <c r="C4" s="273"/>
      <c r="D4" s="242" t="s">
        <v>318</v>
      </c>
      <c r="E4" s="273" t="s">
        <v>414</v>
      </c>
      <c r="F4" s="273" t="s">
        <v>506</v>
      </c>
      <c r="G4" s="273" t="s">
        <v>59</v>
      </c>
      <c r="H4" s="273"/>
      <c r="I4" s="273"/>
      <c r="J4" s="273"/>
      <c r="K4" s="273" t="s">
        <v>433</v>
      </c>
      <c r="L4" s="273"/>
      <c r="M4" s="273"/>
      <c r="N4" s="273"/>
      <c r="O4" s="273"/>
      <c r="P4" s="273"/>
      <c r="Q4" s="273"/>
      <c r="R4" s="273"/>
      <c r="S4" s="273"/>
      <c r="T4" s="273" t="s">
        <v>588</v>
      </c>
      <c r="U4" s="273" t="s">
        <v>469</v>
      </c>
      <c r="V4" s="273" t="s">
        <v>86</v>
      </c>
      <c r="W4" s="273" t="s">
        <v>360</v>
      </c>
    </row>
    <row r="5" spans="1:23" ht="75.75" customHeight="1">
      <c r="A5" s="140" t="s">
        <v>296</v>
      </c>
      <c r="B5" s="140" t="s">
        <v>516</v>
      </c>
      <c r="C5" s="141" t="s">
        <v>503</v>
      </c>
      <c r="D5" s="273"/>
      <c r="E5" s="273"/>
      <c r="F5" s="273"/>
      <c r="G5" s="141" t="s">
        <v>158</v>
      </c>
      <c r="H5" s="141" t="s">
        <v>409</v>
      </c>
      <c r="I5" s="141" t="s">
        <v>85</v>
      </c>
      <c r="J5" s="141" t="s">
        <v>26</v>
      </c>
      <c r="K5" s="141" t="s">
        <v>158</v>
      </c>
      <c r="L5" s="141" t="s">
        <v>747</v>
      </c>
      <c r="M5" s="141" t="s">
        <v>182</v>
      </c>
      <c r="N5" s="140" t="s">
        <v>54</v>
      </c>
      <c r="O5" s="140" t="s">
        <v>113</v>
      </c>
      <c r="P5" s="141" t="s">
        <v>171</v>
      </c>
      <c r="Q5" s="141" t="s">
        <v>244</v>
      </c>
      <c r="R5" s="141" t="s">
        <v>22</v>
      </c>
      <c r="S5" s="141" t="s">
        <v>26</v>
      </c>
      <c r="T5" s="273"/>
      <c r="U5" s="273"/>
      <c r="V5" s="273"/>
      <c r="W5" s="273"/>
    </row>
    <row r="6" spans="1:24" ht="17.25" customHeight="1">
      <c r="A6" s="180" t="s">
        <v>470</v>
      </c>
      <c r="B6" s="179" t="s">
        <v>470</v>
      </c>
      <c r="C6" s="179" t="s">
        <v>470</v>
      </c>
      <c r="D6" s="179" t="s">
        <v>470</v>
      </c>
      <c r="E6" s="180" t="s">
        <v>470</v>
      </c>
      <c r="F6" s="179">
        <v>1</v>
      </c>
      <c r="G6" s="179">
        <v>2</v>
      </c>
      <c r="H6" s="180">
        <v>3</v>
      </c>
      <c r="I6" s="180">
        <v>4</v>
      </c>
      <c r="J6" s="180">
        <v>5</v>
      </c>
      <c r="K6" s="180">
        <v>6</v>
      </c>
      <c r="L6" s="180">
        <v>7</v>
      </c>
      <c r="M6" s="179">
        <v>8</v>
      </c>
      <c r="N6" s="179">
        <v>9</v>
      </c>
      <c r="O6" s="179">
        <v>10</v>
      </c>
      <c r="P6" s="180">
        <v>11</v>
      </c>
      <c r="Q6" s="180">
        <v>12</v>
      </c>
      <c r="R6" s="180">
        <v>13</v>
      </c>
      <c r="S6" s="180">
        <v>14</v>
      </c>
      <c r="T6" s="189">
        <v>15</v>
      </c>
      <c r="U6" s="189">
        <v>16</v>
      </c>
      <c r="V6" s="188">
        <v>17</v>
      </c>
      <c r="W6" s="188">
        <v>18</v>
      </c>
      <c r="X6" s="153"/>
    </row>
    <row r="7" spans="1:23" s="153" customFormat="1" ht="22.5" customHeight="1">
      <c r="A7" s="160"/>
      <c r="B7" s="162"/>
      <c r="C7" s="160"/>
      <c r="D7" s="162"/>
      <c r="E7" s="160"/>
      <c r="F7" s="181">
        <v>65.54</v>
      </c>
      <c r="G7" s="181">
        <v>60.54</v>
      </c>
      <c r="H7" s="181">
        <v>38.22</v>
      </c>
      <c r="I7" s="181">
        <v>22.32</v>
      </c>
      <c r="J7" s="181">
        <v>0</v>
      </c>
      <c r="K7" s="181">
        <v>5</v>
      </c>
      <c r="L7" s="181">
        <v>5</v>
      </c>
      <c r="M7" s="181">
        <v>0</v>
      </c>
      <c r="N7" s="181">
        <v>0</v>
      </c>
      <c r="O7" s="181">
        <v>0</v>
      </c>
      <c r="P7" s="181">
        <v>0</v>
      </c>
      <c r="Q7" s="181">
        <v>0</v>
      </c>
      <c r="R7" s="181">
        <v>0</v>
      </c>
      <c r="S7" s="181">
        <v>0</v>
      </c>
      <c r="T7" s="181">
        <v>0</v>
      </c>
      <c r="U7" s="181">
        <v>0</v>
      </c>
      <c r="V7" s="181">
        <v>0</v>
      </c>
      <c r="W7" s="181">
        <v>0</v>
      </c>
    </row>
    <row r="8" spans="1:23" ht="22.5" customHeight="1">
      <c r="A8" s="160" t="s">
        <v>736</v>
      </c>
      <c r="B8" s="162" t="s">
        <v>714</v>
      </c>
      <c r="C8" s="160" t="s">
        <v>582</v>
      </c>
      <c r="D8" s="162" t="s">
        <v>742</v>
      </c>
      <c r="E8" s="160" t="s">
        <v>34</v>
      </c>
      <c r="F8" s="181">
        <v>65.54</v>
      </c>
      <c r="G8" s="181">
        <v>60.54</v>
      </c>
      <c r="H8" s="181">
        <v>38.22</v>
      </c>
      <c r="I8" s="181">
        <v>22.32</v>
      </c>
      <c r="J8" s="181">
        <v>0</v>
      </c>
      <c r="K8" s="181">
        <v>5</v>
      </c>
      <c r="L8" s="181">
        <v>5</v>
      </c>
      <c r="M8" s="181">
        <v>0</v>
      </c>
      <c r="N8" s="181">
        <v>0</v>
      </c>
      <c r="O8" s="181">
        <v>0</v>
      </c>
      <c r="P8" s="181">
        <v>0</v>
      </c>
      <c r="Q8" s="181">
        <v>0</v>
      </c>
      <c r="R8" s="181">
        <v>0</v>
      </c>
      <c r="S8" s="181">
        <v>0</v>
      </c>
      <c r="T8" s="181">
        <v>0</v>
      </c>
      <c r="U8" s="181">
        <v>0</v>
      </c>
      <c r="V8" s="181">
        <v>0</v>
      </c>
      <c r="W8" s="181">
        <v>0</v>
      </c>
    </row>
    <row r="9" spans="3:23" ht="12.75" customHeight="1">
      <c r="C9" s="153"/>
      <c r="D9" s="153"/>
      <c r="E9" s="153"/>
      <c r="F9" s="153"/>
      <c r="H9" s="153"/>
      <c r="I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</row>
    <row r="10" spans="4:22" ht="12.75" customHeight="1">
      <c r="D10" s="153"/>
      <c r="E10" s="153"/>
      <c r="F10" s="153"/>
      <c r="H10" s="153"/>
      <c r="I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</row>
    <row r="11" spans="4:20" ht="12.75" customHeight="1">
      <c r="D11" s="153"/>
      <c r="E11" s="153"/>
      <c r="F11" s="153"/>
      <c r="H11" s="153"/>
      <c r="I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</row>
    <row r="12" spans="5:19" ht="12.75" customHeight="1">
      <c r="E12" s="153"/>
      <c r="F12" s="153"/>
      <c r="G12" s="153"/>
      <c r="H12" s="153"/>
      <c r="I12" s="153"/>
      <c r="K12" s="153"/>
      <c r="L12" s="153"/>
      <c r="M12" s="153"/>
      <c r="N12" s="153"/>
      <c r="P12" s="153"/>
      <c r="Q12" s="153"/>
      <c r="S12" s="153"/>
    </row>
    <row r="13" spans="5:10" ht="12.75" customHeight="1">
      <c r="E13" s="153"/>
      <c r="F13" s="153"/>
      <c r="G13" s="153"/>
      <c r="H13" s="153"/>
      <c r="J13" s="153"/>
    </row>
    <row r="14" spans="5:10" ht="12.75" customHeight="1">
      <c r="E14" s="153"/>
      <c r="F14" s="153"/>
      <c r="G14" s="153"/>
      <c r="J14" s="153"/>
    </row>
    <row r="15" spans="7:8" ht="12.75" customHeight="1">
      <c r="G15" s="153"/>
      <c r="H15" s="153"/>
    </row>
    <row r="16" spans="7:8" ht="12.75" customHeight="1">
      <c r="G16" s="153"/>
      <c r="H16" s="153"/>
    </row>
    <row r="17" ht="12.75" customHeight="1">
      <c r="H17" s="153"/>
    </row>
  </sheetData>
  <mergeCells count="12">
    <mergeCell ref="V4:V5"/>
    <mergeCell ref="W4:W5"/>
    <mergeCell ref="A2:W2"/>
    <mergeCell ref="A3:C3"/>
    <mergeCell ref="A4:C4"/>
    <mergeCell ref="D4:D5"/>
    <mergeCell ref="E4:E5"/>
    <mergeCell ref="F4:F5"/>
    <mergeCell ref="G4:J4"/>
    <mergeCell ref="K4:S4"/>
    <mergeCell ref="T4:T5"/>
    <mergeCell ref="U4:U5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showGridLines="0" workbookViewId="0" topLeftCell="A1">
      <selection activeCell="A2" sqref="A2:O2"/>
    </sheetView>
  </sheetViews>
  <sheetFormatPr defaultColWidth="9.16015625" defaultRowHeight="12.75" customHeight="1"/>
  <cols>
    <col min="1" max="3" width="4.83203125" style="0" customWidth="1"/>
    <col min="4" max="4" width="10.66015625" style="0" customWidth="1"/>
    <col min="5" max="5" width="24.16015625" style="0" customWidth="1"/>
    <col min="6" max="6" width="9.66015625" style="0" customWidth="1"/>
  </cols>
  <sheetData>
    <row r="1" ht="18.75" customHeight="1">
      <c r="V1" s="17" t="s">
        <v>616</v>
      </c>
    </row>
    <row r="2" spans="1:22" ht="23.25" customHeight="1">
      <c r="A2" s="272" t="s">
        <v>342</v>
      </c>
      <c r="B2" s="272"/>
      <c r="C2" s="272"/>
      <c r="D2" s="272"/>
      <c r="E2" s="272"/>
      <c r="F2" s="272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</row>
    <row r="3" spans="1:22" ht="18" customHeight="1">
      <c r="A3" s="240" t="s">
        <v>49</v>
      </c>
      <c r="B3" s="240"/>
      <c r="C3" s="240"/>
      <c r="D3" s="50" t="s">
        <v>343</v>
      </c>
      <c r="E3" s="19"/>
      <c r="V3" s="17" t="s">
        <v>389</v>
      </c>
    </row>
    <row r="4" spans="1:22" ht="12.75" customHeight="1">
      <c r="A4" s="277" t="s">
        <v>362</v>
      </c>
      <c r="B4" s="277"/>
      <c r="C4" s="277"/>
      <c r="D4" s="241" t="s">
        <v>318</v>
      </c>
      <c r="E4" s="277" t="s">
        <v>594</v>
      </c>
      <c r="F4" s="277" t="s">
        <v>598</v>
      </c>
      <c r="G4" s="277" t="s">
        <v>59</v>
      </c>
      <c r="H4" s="277"/>
      <c r="I4" s="277"/>
      <c r="J4" s="277"/>
      <c r="K4" s="277" t="s">
        <v>433</v>
      </c>
      <c r="L4" s="277"/>
      <c r="M4" s="277"/>
      <c r="N4" s="277"/>
      <c r="O4" s="277"/>
      <c r="P4" s="277"/>
      <c r="Q4" s="277"/>
      <c r="R4" s="277"/>
      <c r="S4" s="277" t="s">
        <v>588</v>
      </c>
      <c r="T4" s="277" t="s">
        <v>469</v>
      </c>
      <c r="U4" s="277" t="s">
        <v>86</v>
      </c>
      <c r="V4" s="277" t="s">
        <v>360</v>
      </c>
    </row>
    <row r="5" spans="1:22" ht="44.25" customHeight="1">
      <c r="A5" s="14" t="s">
        <v>296</v>
      </c>
      <c r="B5" s="14" t="s">
        <v>516</v>
      </c>
      <c r="C5" s="14" t="s">
        <v>503</v>
      </c>
      <c r="D5" s="277"/>
      <c r="E5" s="277"/>
      <c r="F5" s="277"/>
      <c r="G5" s="14" t="s">
        <v>158</v>
      </c>
      <c r="H5" s="14" t="s">
        <v>409</v>
      </c>
      <c r="I5" s="14" t="s">
        <v>85</v>
      </c>
      <c r="J5" s="14" t="s">
        <v>26</v>
      </c>
      <c r="K5" s="14" t="s">
        <v>158</v>
      </c>
      <c r="L5" s="14" t="s">
        <v>747</v>
      </c>
      <c r="M5" s="14" t="s">
        <v>182</v>
      </c>
      <c r="N5" s="14" t="s">
        <v>54</v>
      </c>
      <c r="O5" s="14" t="s">
        <v>113</v>
      </c>
      <c r="P5" s="14" t="s">
        <v>171</v>
      </c>
      <c r="Q5" s="14" t="s">
        <v>244</v>
      </c>
      <c r="R5" s="14" t="s">
        <v>22</v>
      </c>
      <c r="S5" s="277"/>
      <c r="T5" s="277"/>
      <c r="U5" s="277"/>
      <c r="V5" s="277"/>
    </row>
    <row r="6" spans="1:22" ht="21.75" customHeight="1">
      <c r="A6" s="25" t="s">
        <v>470</v>
      </c>
      <c r="B6" s="24" t="s">
        <v>470</v>
      </c>
      <c r="C6" s="24" t="s">
        <v>470</v>
      </c>
      <c r="D6" s="24" t="s">
        <v>470</v>
      </c>
      <c r="E6" s="25" t="s">
        <v>470</v>
      </c>
      <c r="F6" s="25">
        <v>1</v>
      </c>
      <c r="G6" s="24">
        <v>2</v>
      </c>
      <c r="H6" s="24">
        <v>3</v>
      </c>
      <c r="I6" s="25">
        <v>4</v>
      </c>
      <c r="J6" s="24">
        <v>5</v>
      </c>
      <c r="K6" s="24">
        <v>6</v>
      </c>
      <c r="L6" s="25">
        <v>7</v>
      </c>
      <c r="M6" s="25">
        <v>8</v>
      </c>
      <c r="N6" s="24">
        <v>9</v>
      </c>
      <c r="O6" s="24">
        <v>10</v>
      </c>
      <c r="P6" s="24">
        <v>11</v>
      </c>
      <c r="Q6" s="24">
        <v>12</v>
      </c>
      <c r="R6" s="25">
        <v>14</v>
      </c>
      <c r="S6" s="24">
        <v>15</v>
      </c>
      <c r="T6" s="24">
        <v>16</v>
      </c>
      <c r="U6" s="25">
        <v>17</v>
      </c>
      <c r="V6" s="25">
        <v>18</v>
      </c>
    </row>
    <row r="7" spans="1:23" s="19" customFormat="1" ht="21.75" customHeight="1">
      <c r="A7" s="57" t="s">
        <v>412</v>
      </c>
      <c r="B7" s="53" t="s">
        <v>454</v>
      </c>
      <c r="C7" s="57" t="s">
        <v>222</v>
      </c>
      <c r="D7" s="53" t="s">
        <v>84</v>
      </c>
      <c r="E7" s="57" t="s">
        <v>577</v>
      </c>
      <c r="F7" s="51" t="s">
        <v>598</v>
      </c>
      <c r="G7" s="51" t="s">
        <v>459</v>
      </c>
      <c r="H7" s="51" t="s">
        <v>605</v>
      </c>
      <c r="I7" s="51" t="s">
        <v>98</v>
      </c>
      <c r="J7" s="51" t="s">
        <v>317</v>
      </c>
      <c r="K7" s="51" t="s">
        <v>759</v>
      </c>
      <c r="L7" s="51" t="s">
        <v>393</v>
      </c>
      <c r="M7" s="51" t="s">
        <v>270</v>
      </c>
      <c r="N7" s="51" t="s">
        <v>310</v>
      </c>
      <c r="O7" s="51" t="s">
        <v>94</v>
      </c>
      <c r="P7" s="51" t="s">
        <v>378</v>
      </c>
      <c r="Q7" s="51" t="s">
        <v>634</v>
      </c>
      <c r="R7" s="51" t="s">
        <v>619</v>
      </c>
      <c r="S7" s="51" t="s">
        <v>618</v>
      </c>
      <c r="T7" s="51" t="s">
        <v>738</v>
      </c>
      <c r="U7" s="51" t="s">
        <v>93</v>
      </c>
      <c r="V7" s="51" t="s">
        <v>226</v>
      </c>
      <c r="W7" s="30"/>
    </row>
    <row r="8" spans="1:21" ht="12.7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L8" s="19"/>
      <c r="M8" s="19"/>
      <c r="N8" s="19"/>
      <c r="P8" s="19"/>
      <c r="R8" s="19"/>
      <c r="S8" s="19"/>
      <c r="T8" s="19"/>
      <c r="U8" s="19"/>
    </row>
    <row r="9" spans="1:20" ht="12.75" customHeight="1">
      <c r="A9" s="19"/>
      <c r="B9" s="19"/>
      <c r="C9" s="19"/>
      <c r="D9" s="19"/>
      <c r="E9" s="19"/>
      <c r="G9" s="19"/>
      <c r="H9" s="19"/>
      <c r="I9" s="19"/>
      <c r="J9" s="19"/>
      <c r="L9" s="19"/>
      <c r="M9" s="19"/>
      <c r="N9" s="19"/>
      <c r="P9" s="19"/>
      <c r="Q9" s="19"/>
      <c r="R9" s="19"/>
      <c r="S9" s="19"/>
      <c r="T9" s="19"/>
    </row>
    <row r="10" spans="3:20" ht="12.75" customHeight="1">
      <c r="C10" s="19"/>
      <c r="D10" s="19"/>
      <c r="E10" s="19"/>
      <c r="F10" s="19"/>
      <c r="H10" s="19"/>
      <c r="I10" s="19"/>
      <c r="J10" s="19"/>
      <c r="L10" s="19"/>
      <c r="M10" s="19"/>
      <c r="N10" s="19"/>
      <c r="P10" s="19"/>
      <c r="Q10" s="19"/>
      <c r="R10" s="19"/>
      <c r="S10" s="19"/>
      <c r="T10" s="19"/>
    </row>
    <row r="11" spans="4:19" ht="12.75" customHeight="1">
      <c r="D11" s="19"/>
      <c r="E11" s="19"/>
      <c r="F11" s="19"/>
      <c r="H11" s="19"/>
      <c r="I11" s="19"/>
      <c r="J11" s="19"/>
      <c r="K11" s="19"/>
      <c r="L11" s="19"/>
      <c r="M11" s="19"/>
      <c r="N11" s="19"/>
      <c r="P11" s="19"/>
      <c r="Q11" s="19"/>
      <c r="R11" s="19"/>
      <c r="S11" s="19"/>
    </row>
    <row r="12" spans="4:18" ht="12.75" customHeight="1">
      <c r="D12" s="19"/>
      <c r="E12" s="19"/>
      <c r="F12" s="19"/>
      <c r="I12" s="19"/>
      <c r="K12" s="19"/>
      <c r="L12" s="19"/>
      <c r="N12" s="19"/>
      <c r="P12" s="19"/>
      <c r="Q12" s="19"/>
      <c r="R12" s="19"/>
    </row>
    <row r="13" spans="4:10" ht="12.75" customHeight="1">
      <c r="D13" s="19"/>
      <c r="E13" s="19"/>
      <c r="F13" s="19"/>
      <c r="G13" s="19"/>
      <c r="J13" s="19"/>
    </row>
    <row r="14" spans="5:6" ht="12.75" customHeight="1">
      <c r="E14" s="19"/>
      <c r="F14" s="19"/>
    </row>
    <row r="15" spans="5:8" ht="12.75" customHeight="1">
      <c r="E15" s="19"/>
      <c r="F15" s="19"/>
      <c r="G15" s="19"/>
      <c r="H15" s="19"/>
    </row>
    <row r="16" spans="5:7" ht="12.75" customHeight="1">
      <c r="E16" s="19"/>
      <c r="F16" s="19"/>
      <c r="G16" s="19"/>
    </row>
    <row r="17" ht="12.75" customHeight="1">
      <c r="G17" s="19"/>
    </row>
    <row r="18" ht="12.75" customHeight="1">
      <c r="G18" s="19"/>
    </row>
    <row r="19" spans="7:8" ht="12.75" customHeight="1">
      <c r="G19" s="19"/>
      <c r="H19" s="19"/>
    </row>
  </sheetData>
  <mergeCells count="12">
    <mergeCell ref="U4:U5"/>
    <mergeCell ref="V4:V5"/>
    <mergeCell ref="A2:V2"/>
    <mergeCell ref="A3:C3"/>
    <mergeCell ref="A4:C4"/>
    <mergeCell ref="D4:D5"/>
    <mergeCell ref="E4:E5"/>
    <mergeCell ref="F4:F5"/>
    <mergeCell ref="G4:J4"/>
    <mergeCell ref="K4:R4"/>
    <mergeCell ref="S4:S5"/>
    <mergeCell ref="T4:T5"/>
  </mergeCells>
  <printOptions gridLines="1"/>
  <pageMargins left="0.75" right="0.75" top="1" bottom="1" header="0.5" footer="0.5"/>
  <pageSetup fitToHeight="1" fitToWidth="1" horizontalDpi="600" verticalDpi="600" orientation="landscape" scale="72" r:id="rId1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workbookViewId="0" topLeftCell="A10">
      <selection activeCell="B11" sqref="B11"/>
    </sheetView>
  </sheetViews>
  <sheetFormatPr defaultColWidth="9.16015625" defaultRowHeight="11.25"/>
  <cols>
    <col min="1" max="1" width="16.83203125" style="0" customWidth="1"/>
    <col min="2" max="2" width="57.5" style="0" customWidth="1"/>
    <col min="3" max="3" width="14.5" style="2" customWidth="1"/>
    <col min="4" max="4" width="17.5" style="2" customWidth="1"/>
    <col min="5" max="5" width="59.33203125" style="0" customWidth="1"/>
    <col min="6" max="6" width="9.16015625" style="2" customWidth="1"/>
  </cols>
  <sheetData>
    <row r="1" spans="1:6" ht="32.25" customHeight="1">
      <c r="A1" s="271" t="s">
        <v>39</v>
      </c>
      <c r="B1" s="271"/>
      <c r="C1" s="271"/>
      <c r="D1" s="271"/>
      <c r="E1" s="271"/>
      <c r="F1" s="271"/>
    </row>
    <row r="2" spans="1:6" ht="28.5" customHeight="1">
      <c r="A2" s="1" t="s">
        <v>655</v>
      </c>
      <c r="B2" s="1" t="s">
        <v>702</v>
      </c>
      <c r="C2" s="3">
        <v>1</v>
      </c>
      <c r="D2" s="3" t="s">
        <v>74</v>
      </c>
      <c r="E2" s="1" t="s">
        <v>261</v>
      </c>
      <c r="F2" s="3">
        <v>16</v>
      </c>
    </row>
    <row r="3" spans="1:6" ht="28.5" customHeight="1">
      <c r="A3" s="1" t="s">
        <v>121</v>
      </c>
      <c r="B3" s="1" t="s">
        <v>240</v>
      </c>
      <c r="C3" s="3">
        <v>2</v>
      </c>
      <c r="D3" s="3" t="s">
        <v>691</v>
      </c>
      <c r="E3" s="1" t="s">
        <v>499</v>
      </c>
      <c r="F3" s="3">
        <v>17</v>
      </c>
    </row>
    <row r="4" spans="1:6" ht="28.5" customHeight="1">
      <c r="A4" s="1" t="s">
        <v>371</v>
      </c>
      <c r="B4" s="1" t="s">
        <v>510</v>
      </c>
      <c r="C4" s="3">
        <v>3</v>
      </c>
      <c r="D4" s="3" t="s">
        <v>544</v>
      </c>
      <c r="E4" s="1" t="s">
        <v>104</v>
      </c>
      <c r="F4" s="3">
        <v>18</v>
      </c>
    </row>
    <row r="5" spans="1:6" ht="28.5" customHeight="1">
      <c r="A5" s="1" t="s">
        <v>355</v>
      </c>
      <c r="B5" s="1" t="s">
        <v>520</v>
      </c>
      <c r="C5" s="3">
        <v>4</v>
      </c>
      <c r="D5" s="3" t="s">
        <v>60</v>
      </c>
      <c r="E5" s="1" t="s">
        <v>239</v>
      </c>
      <c r="F5" s="3">
        <v>19</v>
      </c>
    </row>
    <row r="6" spans="1:6" ht="28.5" customHeight="1">
      <c r="A6" s="1" t="s">
        <v>231</v>
      </c>
      <c r="B6" s="1" t="s">
        <v>519</v>
      </c>
      <c r="C6" s="3">
        <v>5</v>
      </c>
      <c r="D6" s="3" t="s">
        <v>637</v>
      </c>
      <c r="E6" s="1" t="s">
        <v>175</v>
      </c>
      <c r="F6" s="3">
        <v>20</v>
      </c>
    </row>
    <row r="7" spans="1:6" ht="28.5" customHeight="1">
      <c r="A7" s="1" t="s">
        <v>592</v>
      </c>
      <c r="B7" s="1" t="s">
        <v>327</v>
      </c>
      <c r="C7" s="3">
        <v>6</v>
      </c>
      <c r="D7" s="3" t="s">
        <v>161</v>
      </c>
      <c r="E7" s="1" t="s">
        <v>405</v>
      </c>
      <c r="F7" s="3">
        <v>21</v>
      </c>
    </row>
    <row r="8" spans="1:6" ht="28.5" customHeight="1">
      <c r="A8" s="1" t="s">
        <v>448</v>
      </c>
      <c r="B8" s="1" t="s">
        <v>749</v>
      </c>
      <c r="C8" s="3">
        <v>7</v>
      </c>
      <c r="D8" s="3" t="s">
        <v>451</v>
      </c>
      <c r="E8" s="1" t="s">
        <v>357</v>
      </c>
      <c r="F8" s="3">
        <v>22</v>
      </c>
    </row>
    <row r="9" spans="1:6" ht="28.5" customHeight="1">
      <c r="A9" s="1" t="s">
        <v>351</v>
      </c>
      <c r="B9" s="1" t="s">
        <v>72</v>
      </c>
      <c r="C9" s="3">
        <v>8</v>
      </c>
      <c r="D9" s="3" t="s">
        <v>160</v>
      </c>
      <c r="E9" s="1" t="s">
        <v>571</v>
      </c>
      <c r="F9" s="3">
        <v>23</v>
      </c>
    </row>
    <row r="10" spans="1:6" ht="28.5" customHeight="1">
      <c r="A10" s="1" t="s">
        <v>96</v>
      </c>
      <c r="B10" s="1" t="s">
        <v>705</v>
      </c>
      <c r="C10" s="3">
        <v>9</v>
      </c>
      <c r="D10" s="3" t="s">
        <v>748</v>
      </c>
      <c r="E10" s="1" t="s">
        <v>139</v>
      </c>
      <c r="F10" s="3">
        <v>24</v>
      </c>
    </row>
    <row r="11" spans="1:6" ht="28.5" customHeight="1">
      <c r="A11" s="1" t="s">
        <v>754</v>
      </c>
      <c r="B11" s="1" t="s">
        <v>314</v>
      </c>
      <c r="C11" s="3">
        <v>10</v>
      </c>
      <c r="D11" s="3" t="s">
        <v>230</v>
      </c>
      <c r="E11" s="1" t="s">
        <v>482</v>
      </c>
      <c r="F11" s="3">
        <v>25</v>
      </c>
    </row>
    <row r="12" spans="1:6" ht="28.5" customHeight="1">
      <c r="A12" s="1" t="s">
        <v>517</v>
      </c>
      <c r="B12" s="1" t="s">
        <v>579</v>
      </c>
      <c r="C12" s="3">
        <v>11</v>
      </c>
      <c r="D12" s="3" t="s">
        <v>81</v>
      </c>
      <c r="E12" s="1" t="s">
        <v>622</v>
      </c>
      <c r="F12" s="3">
        <v>26</v>
      </c>
    </row>
    <row r="13" spans="1:6" ht="28.5" customHeight="1">
      <c r="A13" s="1" t="s">
        <v>603</v>
      </c>
      <c r="B13" s="1" t="s">
        <v>579</v>
      </c>
      <c r="C13" s="3">
        <v>12</v>
      </c>
      <c r="D13" s="3" t="s">
        <v>679</v>
      </c>
      <c r="E13" s="1" t="s">
        <v>694</v>
      </c>
      <c r="F13" s="3">
        <v>27</v>
      </c>
    </row>
    <row r="14" spans="1:6" ht="28.5" customHeight="1">
      <c r="A14" s="1" t="s">
        <v>146</v>
      </c>
      <c r="B14" s="1" t="s">
        <v>527</v>
      </c>
      <c r="C14" s="3">
        <v>13</v>
      </c>
      <c r="D14" s="3" t="s">
        <v>509</v>
      </c>
      <c r="E14" s="1" t="s">
        <v>190</v>
      </c>
      <c r="F14" s="3">
        <v>28</v>
      </c>
    </row>
    <row r="15" spans="1:6" ht="28.5" customHeight="1">
      <c r="A15" s="1" t="s">
        <v>155</v>
      </c>
      <c r="B15" s="1" t="s">
        <v>537</v>
      </c>
      <c r="C15" s="3">
        <v>14</v>
      </c>
      <c r="D15" s="3" t="s">
        <v>465</v>
      </c>
      <c r="E15" s="1" t="s">
        <v>467</v>
      </c>
      <c r="F15" s="3">
        <v>29</v>
      </c>
    </row>
    <row r="16" spans="1:6" ht="28.5" customHeight="1">
      <c r="A16" s="3" t="s">
        <v>154</v>
      </c>
      <c r="B16" s="1" t="s">
        <v>450</v>
      </c>
      <c r="C16" s="3">
        <v>15</v>
      </c>
      <c r="D16" s="3" t="s">
        <v>56</v>
      </c>
      <c r="E16" s="1" t="s">
        <v>1</v>
      </c>
      <c r="F16" s="3">
        <v>30</v>
      </c>
    </row>
    <row r="17" spans="1:6" ht="28.5" customHeight="1">
      <c r="A17" s="3" t="s">
        <v>74</v>
      </c>
      <c r="B17" s="1" t="s">
        <v>261</v>
      </c>
      <c r="C17" s="3">
        <v>16</v>
      </c>
      <c r="D17" s="3" t="s">
        <v>410</v>
      </c>
      <c r="E17" s="1" t="s">
        <v>507</v>
      </c>
      <c r="F17" s="3">
        <v>31</v>
      </c>
    </row>
  </sheetData>
  <mergeCells count="1">
    <mergeCell ref="A1:F1"/>
  </mergeCells>
  <printOptions horizontalCentered="1" vertic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landscape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workbookViewId="0" topLeftCell="A1">
      <selection activeCell="A2" sqref="A2:O2"/>
    </sheetView>
  </sheetViews>
  <sheetFormatPr defaultColWidth="9.16015625" defaultRowHeight="12.75" customHeight="1"/>
  <cols>
    <col min="1" max="3" width="4.5" style="0" customWidth="1"/>
    <col min="4" max="4" width="14" style="0" customWidth="1"/>
    <col min="5" max="5" width="22.16015625" style="0" customWidth="1"/>
  </cols>
  <sheetData>
    <row r="1" ht="20.25" customHeight="1">
      <c r="W1" s="17" t="s">
        <v>745</v>
      </c>
    </row>
    <row r="2" spans="1:23" ht="24.75" customHeight="1">
      <c r="A2" s="272" t="s">
        <v>256</v>
      </c>
      <c r="B2" s="272"/>
      <c r="C2" s="272"/>
      <c r="D2" s="272"/>
      <c r="E2" s="272"/>
      <c r="F2" s="272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</row>
    <row r="3" spans="1:23" ht="17.25" customHeight="1">
      <c r="A3" s="240" t="s">
        <v>49</v>
      </c>
      <c r="B3" s="240"/>
      <c r="C3" s="240"/>
      <c r="D3" s="50" t="s">
        <v>343</v>
      </c>
      <c r="W3" s="17" t="s">
        <v>389</v>
      </c>
    </row>
    <row r="4" spans="1:23" ht="22.5" customHeight="1">
      <c r="A4" s="277" t="s">
        <v>362</v>
      </c>
      <c r="B4" s="277"/>
      <c r="C4" s="277"/>
      <c r="D4" s="241" t="s">
        <v>318</v>
      </c>
      <c r="E4" s="277" t="s">
        <v>594</v>
      </c>
      <c r="F4" s="277" t="s">
        <v>598</v>
      </c>
      <c r="G4" s="277" t="s">
        <v>59</v>
      </c>
      <c r="H4" s="277"/>
      <c r="I4" s="277"/>
      <c r="J4" s="277"/>
      <c r="K4" s="277" t="s">
        <v>433</v>
      </c>
      <c r="L4" s="277"/>
      <c r="M4" s="277"/>
      <c r="N4" s="277"/>
      <c r="O4" s="277"/>
      <c r="P4" s="277"/>
      <c r="Q4" s="277"/>
      <c r="R4" s="277"/>
      <c r="S4" s="277"/>
      <c r="T4" s="277" t="s">
        <v>588</v>
      </c>
      <c r="U4" s="277" t="s">
        <v>469</v>
      </c>
      <c r="V4" s="277" t="s">
        <v>86</v>
      </c>
      <c r="W4" s="277" t="s">
        <v>360</v>
      </c>
    </row>
    <row r="5" spans="1:24" ht="36" customHeight="1">
      <c r="A5" s="14" t="s">
        <v>296</v>
      </c>
      <c r="B5" s="14" t="s">
        <v>516</v>
      </c>
      <c r="C5" s="14" t="s">
        <v>503</v>
      </c>
      <c r="D5" s="277"/>
      <c r="E5" s="277"/>
      <c r="F5" s="277"/>
      <c r="G5" s="14" t="s">
        <v>158</v>
      </c>
      <c r="H5" s="14" t="s">
        <v>409</v>
      </c>
      <c r="I5" s="14" t="s">
        <v>85</v>
      </c>
      <c r="J5" s="14" t="s">
        <v>26</v>
      </c>
      <c r="K5" s="14" t="s">
        <v>158</v>
      </c>
      <c r="L5" s="14" t="s">
        <v>747</v>
      </c>
      <c r="M5" s="14" t="s">
        <v>182</v>
      </c>
      <c r="N5" s="14" t="s">
        <v>54</v>
      </c>
      <c r="O5" s="14" t="s">
        <v>113</v>
      </c>
      <c r="P5" s="14" t="s">
        <v>171</v>
      </c>
      <c r="Q5" s="14" t="s">
        <v>244</v>
      </c>
      <c r="R5" s="14" t="s">
        <v>22</v>
      </c>
      <c r="S5" s="29" t="s">
        <v>26</v>
      </c>
      <c r="T5" s="277"/>
      <c r="U5" s="277"/>
      <c r="V5" s="277"/>
      <c r="W5" s="277"/>
      <c r="X5" s="19"/>
    </row>
    <row r="6" spans="1:24" ht="20.25" customHeight="1">
      <c r="A6" s="24" t="s">
        <v>470</v>
      </c>
      <c r="B6" s="24" t="s">
        <v>470</v>
      </c>
      <c r="C6" s="24" t="s">
        <v>470</v>
      </c>
      <c r="D6" s="24" t="s">
        <v>470</v>
      </c>
      <c r="E6" s="25" t="s">
        <v>470</v>
      </c>
      <c r="F6" s="25">
        <v>1</v>
      </c>
      <c r="G6" s="25">
        <v>2</v>
      </c>
      <c r="H6" s="24">
        <v>3</v>
      </c>
      <c r="I6" s="24">
        <v>4</v>
      </c>
      <c r="J6" s="24">
        <v>5</v>
      </c>
      <c r="K6" s="24">
        <v>6</v>
      </c>
      <c r="L6" s="24">
        <v>7</v>
      </c>
      <c r="M6" s="24">
        <v>8</v>
      </c>
      <c r="N6" s="24">
        <v>9</v>
      </c>
      <c r="O6" s="24">
        <v>10</v>
      </c>
      <c r="P6" s="24">
        <v>11</v>
      </c>
      <c r="Q6" s="24">
        <v>12</v>
      </c>
      <c r="R6" s="24">
        <v>13</v>
      </c>
      <c r="S6" s="25">
        <v>14</v>
      </c>
      <c r="T6" s="24">
        <v>15</v>
      </c>
      <c r="U6" s="24">
        <v>16</v>
      </c>
      <c r="V6" s="25">
        <v>17</v>
      </c>
      <c r="W6" s="25">
        <v>18</v>
      </c>
      <c r="X6" s="19"/>
    </row>
    <row r="7" spans="1:23" s="19" customFormat="1" ht="20.25" customHeight="1">
      <c r="A7" s="57" t="s">
        <v>412</v>
      </c>
      <c r="B7" s="53" t="s">
        <v>454</v>
      </c>
      <c r="C7" s="38" t="s">
        <v>222</v>
      </c>
      <c r="D7" s="38" t="s">
        <v>84</v>
      </c>
      <c r="E7" s="57" t="s">
        <v>577</v>
      </c>
      <c r="F7" s="51" t="s">
        <v>598</v>
      </c>
      <c r="G7" s="51" t="s">
        <v>708</v>
      </c>
      <c r="H7" s="51" t="s">
        <v>13</v>
      </c>
      <c r="I7" s="51" t="s">
        <v>569</v>
      </c>
      <c r="J7" s="51" t="s">
        <v>734</v>
      </c>
      <c r="K7" s="51" t="s">
        <v>437</v>
      </c>
      <c r="L7" s="51" t="s">
        <v>115</v>
      </c>
      <c r="M7" s="51" t="s">
        <v>112</v>
      </c>
      <c r="N7" s="51" t="s">
        <v>495</v>
      </c>
      <c r="O7" s="51" t="s">
        <v>722</v>
      </c>
      <c r="P7" s="51" t="s">
        <v>550</v>
      </c>
      <c r="Q7" s="51" t="s">
        <v>71</v>
      </c>
      <c r="R7" s="51" t="s">
        <v>566</v>
      </c>
      <c r="S7" s="51" t="s">
        <v>367</v>
      </c>
      <c r="T7" s="51" t="s">
        <v>336</v>
      </c>
      <c r="U7" s="51" t="s">
        <v>232</v>
      </c>
      <c r="V7" s="51" t="s">
        <v>696</v>
      </c>
      <c r="W7" s="51" t="s">
        <v>402</v>
      </c>
    </row>
    <row r="8" spans="1:22" ht="12.75" customHeight="1">
      <c r="A8" s="19"/>
      <c r="B8" s="19"/>
      <c r="C8" s="19"/>
      <c r="D8" s="19"/>
      <c r="E8" s="19"/>
      <c r="G8" s="19"/>
      <c r="H8" s="19"/>
      <c r="I8" s="19"/>
      <c r="M8" s="19"/>
      <c r="N8" s="19"/>
      <c r="P8" s="19"/>
      <c r="Q8" s="19"/>
      <c r="R8" s="19"/>
      <c r="S8" s="19"/>
      <c r="T8" s="19"/>
      <c r="U8" s="19"/>
      <c r="V8" s="19"/>
    </row>
    <row r="9" spans="1:23" ht="12.75" customHeight="1">
      <c r="A9" s="19"/>
      <c r="C9" s="19"/>
      <c r="D9" s="19"/>
      <c r="E9" s="19"/>
      <c r="G9" s="19"/>
      <c r="H9" s="19"/>
      <c r="I9" s="19"/>
      <c r="M9" s="19"/>
      <c r="N9" s="19"/>
      <c r="P9" s="19"/>
      <c r="Q9" s="19"/>
      <c r="R9" s="19"/>
      <c r="S9" s="19"/>
      <c r="T9" s="19"/>
      <c r="U9" s="19"/>
      <c r="W9" s="19"/>
    </row>
    <row r="10" spans="1:20" ht="12.75" customHeight="1">
      <c r="A10" s="19"/>
      <c r="C10" s="19"/>
      <c r="D10" s="19"/>
      <c r="E10" s="19"/>
      <c r="G10" s="19"/>
      <c r="H10" s="19"/>
      <c r="I10" s="19"/>
      <c r="M10" s="19"/>
      <c r="N10" s="19"/>
      <c r="O10" s="19"/>
      <c r="P10" s="19"/>
      <c r="Q10" s="19"/>
      <c r="R10" s="19"/>
      <c r="S10" s="19"/>
      <c r="T10" s="19"/>
    </row>
    <row r="11" spans="1:20" ht="12.75" customHeight="1">
      <c r="A11" s="19"/>
      <c r="B11" s="19"/>
      <c r="C11" s="19"/>
      <c r="D11" s="19"/>
      <c r="E11" s="19"/>
      <c r="G11" s="19"/>
      <c r="H11" s="19"/>
      <c r="I11" s="19"/>
      <c r="M11" s="19"/>
      <c r="N11" s="19"/>
      <c r="O11" s="19"/>
      <c r="P11" s="19"/>
      <c r="Q11" s="19"/>
      <c r="R11" s="19"/>
      <c r="S11" s="19"/>
      <c r="T11" s="19"/>
    </row>
    <row r="12" spans="3:19" ht="12.75" customHeight="1">
      <c r="C12" s="19"/>
      <c r="D12" s="19"/>
      <c r="E12" s="19"/>
      <c r="H12" s="19"/>
      <c r="I12" s="19"/>
      <c r="N12" s="19"/>
      <c r="O12" s="19"/>
      <c r="P12" s="19"/>
      <c r="Q12" s="19"/>
      <c r="R12" s="19"/>
      <c r="S12" s="19"/>
    </row>
    <row r="13" spans="4:18" ht="12.75" customHeight="1">
      <c r="D13" s="19"/>
      <c r="E13" s="19"/>
      <c r="Q13" s="19"/>
      <c r="R13" s="19"/>
    </row>
    <row r="14" spans="4:9" ht="12.75" customHeight="1">
      <c r="D14" s="19"/>
      <c r="E14" s="19"/>
      <c r="F14" s="19"/>
      <c r="I14" s="19"/>
    </row>
    <row r="15" spans="5:7" ht="12.75" customHeight="1">
      <c r="E15" s="19"/>
      <c r="F15" s="19"/>
      <c r="G15" s="19"/>
    </row>
    <row r="16" spans="5:7" ht="12.75" customHeight="1">
      <c r="E16" s="19"/>
      <c r="F16" s="19"/>
      <c r="G16" s="19"/>
    </row>
    <row r="17" spans="6:7" ht="12.75" customHeight="1">
      <c r="F17" s="19"/>
      <c r="G17" s="19"/>
    </row>
    <row r="18" ht="12.75" customHeight="1">
      <c r="G18" s="19"/>
    </row>
  </sheetData>
  <mergeCells count="12">
    <mergeCell ref="V4:V5"/>
    <mergeCell ref="W4:W5"/>
    <mergeCell ref="A2:W2"/>
    <mergeCell ref="A3:C3"/>
    <mergeCell ref="A4:C4"/>
    <mergeCell ref="D4:D5"/>
    <mergeCell ref="E4:E5"/>
    <mergeCell ref="F4:F5"/>
    <mergeCell ref="G4:J4"/>
    <mergeCell ref="K4:S4"/>
    <mergeCell ref="T4:T5"/>
    <mergeCell ref="U4:U5"/>
  </mergeCells>
  <printOptions gridLines="1"/>
  <pageMargins left="0.75" right="0.75" top="1" bottom="1" header="0.5" footer="0.5"/>
  <pageSetup fitToHeight="1" fitToWidth="1" horizontalDpi="600" verticalDpi="600" orientation="landscape" scale="69" r:id="rId1"/>
  <headerFooter alignWithMargins="0">
    <oddHeader>&amp;C&amp;A</oddHeader>
    <oddFooter>&amp;C页(&amp;P)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showGridLines="0" workbookViewId="0" topLeftCell="H1">
      <selection activeCell="A2" sqref="A2:O2"/>
    </sheetView>
  </sheetViews>
  <sheetFormatPr defaultColWidth="9.16015625" defaultRowHeight="12.75" customHeight="1"/>
  <cols>
    <col min="1" max="3" width="4.83203125" style="0" customWidth="1"/>
    <col min="4" max="4" width="11" style="0" customWidth="1"/>
    <col min="5" max="5" width="26.66015625" style="0" customWidth="1"/>
  </cols>
  <sheetData>
    <row r="1" ht="15.75" customHeight="1">
      <c r="W1" s="17" t="s">
        <v>35</v>
      </c>
    </row>
    <row r="2" spans="1:23" ht="25.5" customHeight="1">
      <c r="A2" s="272" t="s">
        <v>331</v>
      </c>
      <c r="B2" s="272"/>
      <c r="C2" s="272"/>
      <c r="D2" s="272"/>
      <c r="E2" s="272"/>
      <c r="F2" s="272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</row>
    <row r="3" spans="1:23" ht="18" customHeight="1">
      <c r="A3" s="240" t="s">
        <v>49</v>
      </c>
      <c r="B3" s="240"/>
      <c r="C3" s="240"/>
      <c r="D3" s="50" t="s">
        <v>343</v>
      </c>
      <c r="E3" s="19"/>
      <c r="W3" s="17" t="s">
        <v>389</v>
      </c>
    </row>
    <row r="4" spans="1:23" ht="20.25" customHeight="1">
      <c r="A4" s="277" t="s">
        <v>362</v>
      </c>
      <c r="B4" s="277"/>
      <c r="C4" s="277"/>
      <c r="D4" s="241" t="s">
        <v>318</v>
      </c>
      <c r="E4" s="277" t="s">
        <v>594</v>
      </c>
      <c r="F4" s="277" t="s">
        <v>598</v>
      </c>
      <c r="G4" s="277" t="s">
        <v>59</v>
      </c>
      <c r="H4" s="277"/>
      <c r="I4" s="277"/>
      <c r="J4" s="277"/>
      <c r="K4" s="277" t="s">
        <v>433</v>
      </c>
      <c r="L4" s="277"/>
      <c r="M4" s="277"/>
      <c r="N4" s="277"/>
      <c r="O4" s="277"/>
      <c r="P4" s="277"/>
      <c r="Q4" s="277"/>
      <c r="R4" s="277"/>
      <c r="S4" s="277"/>
      <c r="T4" s="277" t="s">
        <v>588</v>
      </c>
      <c r="U4" s="277" t="s">
        <v>469</v>
      </c>
      <c r="V4" s="277" t="s">
        <v>86</v>
      </c>
      <c r="W4" s="277" t="s">
        <v>360</v>
      </c>
    </row>
    <row r="5" spans="1:23" ht="41.25" customHeight="1">
      <c r="A5" s="13" t="s">
        <v>296</v>
      </c>
      <c r="B5" s="13" t="s">
        <v>516</v>
      </c>
      <c r="C5" s="13" t="s">
        <v>503</v>
      </c>
      <c r="D5" s="277"/>
      <c r="E5" s="277"/>
      <c r="F5" s="277"/>
      <c r="G5" s="13" t="s">
        <v>158</v>
      </c>
      <c r="H5" s="13" t="s">
        <v>409</v>
      </c>
      <c r="I5" s="13" t="s">
        <v>85</v>
      </c>
      <c r="J5" s="13" t="s">
        <v>26</v>
      </c>
      <c r="K5" s="13" t="s">
        <v>158</v>
      </c>
      <c r="L5" s="13" t="s">
        <v>747</v>
      </c>
      <c r="M5" s="13" t="s">
        <v>182</v>
      </c>
      <c r="N5" s="13" t="s">
        <v>54</v>
      </c>
      <c r="O5" s="13" t="s">
        <v>113</v>
      </c>
      <c r="P5" s="13" t="s">
        <v>171</v>
      </c>
      <c r="Q5" s="13" t="s">
        <v>244</v>
      </c>
      <c r="R5" s="13" t="s">
        <v>22</v>
      </c>
      <c r="S5" s="13" t="s">
        <v>26</v>
      </c>
      <c r="T5" s="277"/>
      <c r="U5" s="277"/>
      <c r="V5" s="277"/>
      <c r="W5" s="277"/>
    </row>
    <row r="6" spans="1:25" ht="18" customHeight="1">
      <c r="A6" s="9" t="s">
        <v>470</v>
      </c>
      <c r="B6" s="9" t="s">
        <v>470</v>
      </c>
      <c r="C6" s="9" t="s">
        <v>470</v>
      </c>
      <c r="D6" s="9" t="s">
        <v>470</v>
      </c>
      <c r="E6" s="9" t="s">
        <v>470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19"/>
      <c r="Y6" s="19"/>
    </row>
    <row r="7" spans="1:23" s="19" customFormat="1" ht="18" customHeight="1">
      <c r="A7" s="57" t="s">
        <v>412</v>
      </c>
      <c r="B7" s="53" t="s">
        <v>454</v>
      </c>
      <c r="C7" s="57" t="s">
        <v>222</v>
      </c>
      <c r="D7" s="53" t="s">
        <v>84</v>
      </c>
      <c r="E7" s="57" t="s">
        <v>577</v>
      </c>
      <c r="F7" s="51" t="s">
        <v>598</v>
      </c>
      <c r="G7" s="51" t="s">
        <v>377</v>
      </c>
      <c r="H7" s="51" t="s">
        <v>330</v>
      </c>
      <c r="I7" s="51" t="s">
        <v>712</v>
      </c>
      <c r="J7" s="51" t="s">
        <v>541</v>
      </c>
      <c r="K7" s="51" t="s">
        <v>73</v>
      </c>
      <c r="L7" s="51" t="s">
        <v>282</v>
      </c>
      <c r="M7" s="51" t="s">
        <v>241</v>
      </c>
      <c r="N7" s="51" t="s">
        <v>586</v>
      </c>
      <c r="O7" s="51" t="s">
        <v>75</v>
      </c>
      <c r="P7" s="51" t="s">
        <v>649</v>
      </c>
      <c r="Q7" s="51" t="s">
        <v>349</v>
      </c>
      <c r="R7" s="51" t="s">
        <v>156</v>
      </c>
      <c r="S7" s="51" t="s">
        <v>236</v>
      </c>
      <c r="T7" s="51" t="s">
        <v>596</v>
      </c>
      <c r="U7" s="51" t="s">
        <v>102</v>
      </c>
      <c r="V7" s="51" t="s">
        <v>413</v>
      </c>
      <c r="W7" s="51" t="s">
        <v>677</v>
      </c>
    </row>
    <row r="8" spans="1:24" ht="12.75" customHeight="1">
      <c r="A8" s="19"/>
      <c r="B8" s="19"/>
      <c r="E8" s="19"/>
      <c r="F8" s="19"/>
      <c r="G8" s="19"/>
      <c r="H8" s="19"/>
      <c r="I8" s="19"/>
      <c r="J8" s="19"/>
      <c r="K8" s="19"/>
      <c r="L8" s="19"/>
      <c r="M8" s="19"/>
      <c r="N8" s="19"/>
      <c r="P8" s="19"/>
      <c r="Q8" s="19"/>
      <c r="R8" s="19"/>
      <c r="S8" s="19"/>
      <c r="T8" s="19"/>
      <c r="U8" s="19"/>
      <c r="V8" s="19"/>
      <c r="W8" s="19"/>
      <c r="X8" s="19"/>
    </row>
    <row r="9" spans="2:23" ht="12.75" customHeight="1">
      <c r="B9" s="19"/>
      <c r="C9" s="19"/>
      <c r="E9" s="19"/>
      <c r="F9" s="19"/>
      <c r="G9" s="19"/>
      <c r="H9" s="19"/>
      <c r="I9" s="19"/>
      <c r="J9" s="19"/>
      <c r="K9" s="19"/>
      <c r="L9" s="19"/>
      <c r="M9" s="19"/>
      <c r="N9" s="19"/>
      <c r="P9" s="19"/>
      <c r="Q9" s="19"/>
      <c r="R9" s="19"/>
      <c r="S9" s="19"/>
      <c r="T9" s="19"/>
      <c r="U9" s="19"/>
      <c r="V9" s="19"/>
      <c r="W9" s="19"/>
    </row>
    <row r="10" spans="3:21" ht="12.75" customHeight="1">
      <c r="C10" s="19"/>
      <c r="D10" s="19"/>
      <c r="E10" s="19"/>
      <c r="F10" s="19"/>
      <c r="G10" s="19"/>
      <c r="H10" s="19"/>
      <c r="I10" s="19"/>
      <c r="J10" s="19"/>
      <c r="L10" s="19"/>
      <c r="M10" s="19"/>
      <c r="N10" s="19"/>
      <c r="P10" s="19"/>
      <c r="Q10" s="19"/>
      <c r="R10" s="19"/>
      <c r="S10" s="19"/>
      <c r="T10" s="19"/>
      <c r="U10" s="19"/>
    </row>
    <row r="11" spans="4:20" ht="12.75" customHeight="1">
      <c r="D11" s="19"/>
      <c r="E11" s="19"/>
      <c r="F11" s="19"/>
      <c r="G11" s="19"/>
      <c r="H11" s="19"/>
      <c r="J11" s="19"/>
      <c r="L11" s="19"/>
      <c r="M11" s="19"/>
      <c r="N11" s="19"/>
      <c r="P11" s="19"/>
      <c r="Q11" s="19"/>
      <c r="R11" s="19"/>
      <c r="S11" s="19"/>
      <c r="T11" s="19"/>
    </row>
    <row r="12" spans="4:20" ht="12.75" customHeight="1">
      <c r="D12" s="19"/>
      <c r="E12" s="19"/>
      <c r="G12" s="19"/>
      <c r="H12" s="19"/>
      <c r="I12" s="19"/>
      <c r="J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5:19" ht="12.75" customHeight="1">
      <c r="E13" s="19"/>
      <c r="F13" s="19"/>
      <c r="G13" s="19"/>
      <c r="J13" s="19"/>
      <c r="L13" s="19"/>
      <c r="R13" s="19"/>
      <c r="S13" s="19"/>
    </row>
    <row r="14" spans="5:18" ht="12.75" customHeight="1">
      <c r="E14" s="19"/>
      <c r="G14" s="19"/>
      <c r="H14" s="19"/>
      <c r="I14" s="19"/>
      <c r="R14" s="19"/>
    </row>
    <row r="15" spans="5:8" ht="12.75" customHeight="1">
      <c r="E15" s="19"/>
      <c r="F15" s="19"/>
      <c r="G15" s="19"/>
      <c r="H15" s="19"/>
    </row>
    <row r="16" spans="5:6" ht="12.75" customHeight="1">
      <c r="E16" s="19"/>
      <c r="F16" s="19"/>
    </row>
    <row r="17" spans="6:7" ht="12.75" customHeight="1">
      <c r="F17" s="19"/>
      <c r="G17" s="19"/>
    </row>
    <row r="18" ht="12.75" customHeight="1">
      <c r="G18" s="19"/>
    </row>
  </sheetData>
  <mergeCells count="12">
    <mergeCell ref="V4:V5"/>
    <mergeCell ref="W4:W5"/>
    <mergeCell ref="A2:W2"/>
    <mergeCell ref="A3:C3"/>
    <mergeCell ref="A4:C4"/>
    <mergeCell ref="D4:D5"/>
    <mergeCell ref="E4:E5"/>
    <mergeCell ref="F4:F5"/>
    <mergeCell ref="G4:J4"/>
    <mergeCell ref="K4:S4"/>
    <mergeCell ref="T4:T5"/>
    <mergeCell ref="U4:U5"/>
  </mergeCells>
  <printOptions gridLines="1"/>
  <pageMargins left="0.75" right="0.75" top="1" bottom="1" header="0.5" footer="0.5"/>
  <pageSetup fitToHeight="1" fitToWidth="1" horizontalDpi="600" verticalDpi="600" orientation="landscape" scale="69" r:id="rId1"/>
  <headerFooter alignWithMargins="0">
    <oddHeader>&amp;C&amp;A</oddHeader>
    <oddFooter>&amp;C页(&amp;P)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"/>
  <sheetViews>
    <sheetView showGridLines="0" workbookViewId="0" topLeftCell="I1">
      <selection activeCell="A2" sqref="A2:W2"/>
    </sheetView>
  </sheetViews>
  <sheetFormatPr defaultColWidth="9.16015625" defaultRowHeight="12.75" customHeight="1"/>
  <cols>
    <col min="1" max="3" width="4.66015625" style="0" customWidth="1"/>
    <col min="4" max="4" width="14.5" style="0" customWidth="1"/>
    <col min="5" max="5" width="24.16015625" style="0" customWidth="1"/>
  </cols>
  <sheetData>
    <row r="1" spans="1:23" ht="15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7" t="s">
        <v>274</v>
      </c>
    </row>
    <row r="2" spans="1:23" ht="32.25" customHeight="1">
      <c r="A2" s="272" t="s">
        <v>191</v>
      </c>
      <c r="B2" s="272"/>
      <c r="C2" s="272"/>
      <c r="D2" s="272"/>
      <c r="E2" s="272"/>
      <c r="F2" s="272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</row>
    <row r="3" spans="1:23" ht="15.75" customHeight="1">
      <c r="A3" s="310" t="s">
        <v>49</v>
      </c>
      <c r="B3" s="310"/>
      <c r="C3" s="310"/>
      <c r="D3" s="58" t="s">
        <v>343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7" t="s">
        <v>389</v>
      </c>
    </row>
    <row r="4" spans="1:23" ht="39.75" customHeight="1">
      <c r="A4" s="277" t="s">
        <v>362</v>
      </c>
      <c r="B4" s="277"/>
      <c r="C4" s="277"/>
      <c r="D4" s="277" t="s">
        <v>318</v>
      </c>
      <c r="E4" s="277" t="s">
        <v>594</v>
      </c>
      <c r="F4" s="277" t="s">
        <v>598</v>
      </c>
      <c r="G4" s="277" t="s">
        <v>59</v>
      </c>
      <c r="H4" s="277"/>
      <c r="I4" s="277"/>
      <c r="J4" s="277"/>
      <c r="K4" s="277" t="s">
        <v>433</v>
      </c>
      <c r="L4" s="277"/>
      <c r="M4" s="277"/>
      <c r="N4" s="277"/>
      <c r="O4" s="277"/>
      <c r="P4" s="277"/>
      <c r="Q4" s="277"/>
      <c r="R4" s="277"/>
      <c r="S4" s="277"/>
      <c r="T4" s="277" t="s">
        <v>588</v>
      </c>
      <c r="U4" s="277" t="s">
        <v>469</v>
      </c>
      <c r="V4" s="277" t="s">
        <v>86</v>
      </c>
      <c r="W4" s="277" t="s">
        <v>360</v>
      </c>
    </row>
    <row r="5" spans="1:23" ht="51.75" customHeight="1">
      <c r="A5" s="13" t="s">
        <v>296</v>
      </c>
      <c r="B5" s="13" t="s">
        <v>516</v>
      </c>
      <c r="C5" s="13" t="s">
        <v>503</v>
      </c>
      <c r="D5" s="277"/>
      <c r="E5" s="277"/>
      <c r="F5" s="277"/>
      <c r="G5" s="13" t="s">
        <v>158</v>
      </c>
      <c r="H5" s="13" t="s">
        <v>409</v>
      </c>
      <c r="I5" s="13" t="s">
        <v>85</v>
      </c>
      <c r="J5" s="13" t="s">
        <v>26</v>
      </c>
      <c r="K5" s="13" t="s">
        <v>158</v>
      </c>
      <c r="L5" s="13" t="s">
        <v>747</v>
      </c>
      <c r="M5" s="13" t="s">
        <v>182</v>
      </c>
      <c r="N5" s="13" t="s">
        <v>54</v>
      </c>
      <c r="O5" s="13" t="s">
        <v>113</v>
      </c>
      <c r="P5" s="13" t="s">
        <v>171</v>
      </c>
      <c r="Q5" s="13" t="s">
        <v>244</v>
      </c>
      <c r="R5" s="13" t="s">
        <v>22</v>
      </c>
      <c r="S5" s="13" t="s">
        <v>26</v>
      </c>
      <c r="T5" s="277"/>
      <c r="U5" s="277"/>
      <c r="V5" s="277"/>
      <c r="W5" s="277"/>
    </row>
    <row r="6" spans="1:23" ht="21" customHeight="1">
      <c r="A6" s="9" t="s">
        <v>470</v>
      </c>
      <c r="B6" s="9" t="s">
        <v>470</v>
      </c>
      <c r="C6" s="9" t="s">
        <v>470</v>
      </c>
      <c r="D6" s="9" t="s">
        <v>470</v>
      </c>
      <c r="E6" s="9" t="s">
        <v>470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19" customFormat="1" ht="21" customHeight="1">
      <c r="A7" s="57" t="s">
        <v>412</v>
      </c>
      <c r="B7" s="53" t="s">
        <v>454</v>
      </c>
      <c r="C7" s="57" t="s">
        <v>222</v>
      </c>
      <c r="D7" s="53" t="s">
        <v>84</v>
      </c>
      <c r="E7" s="57" t="s">
        <v>577</v>
      </c>
      <c r="F7" s="51" t="s">
        <v>598</v>
      </c>
      <c r="G7" s="51" t="s">
        <v>47</v>
      </c>
      <c r="H7" s="51" t="s">
        <v>140</v>
      </c>
      <c r="I7" s="51" t="s">
        <v>4</v>
      </c>
      <c r="J7" s="51" t="s">
        <v>208</v>
      </c>
      <c r="K7" s="51" t="s">
        <v>353</v>
      </c>
      <c r="L7" s="51" t="s">
        <v>70</v>
      </c>
      <c r="M7" s="51" t="s">
        <v>365</v>
      </c>
      <c r="N7" s="51" t="s">
        <v>466</v>
      </c>
      <c r="O7" s="51" t="s">
        <v>474</v>
      </c>
      <c r="P7" s="51" t="s">
        <v>394</v>
      </c>
      <c r="Q7" s="51" t="s">
        <v>133</v>
      </c>
      <c r="R7" s="51" t="s">
        <v>278</v>
      </c>
      <c r="S7" s="51" t="s">
        <v>169</v>
      </c>
      <c r="T7" s="51" t="s">
        <v>561</v>
      </c>
      <c r="U7" s="51" t="s">
        <v>298</v>
      </c>
      <c r="V7" s="51" t="s">
        <v>645</v>
      </c>
      <c r="W7" s="51" t="s">
        <v>547</v>
      </c>
    </row>
    <row r="8" spans="1:24" ht="21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P8" s="19"/>
      <c r="Q8" s="19"/>
      <c r="R8" s="19"/>
      <c r="S8" s="19"/>
      <c r="T8" s="19"/>
      <c r="U8" s="19"/>
      <c r="V8" s="19"/>
      <c r="X8" s="19"/>
    </row>
    <row r="9" spans="2:20" ht="12.75" customHeight="1">
      <c r="B9" s="19"/>
      <c r="C9" s="19"/>
      <c r="D9" s="19"/>
      <c r="E9" s="19"/>
      <c r="G9" s="19"/>
      <c r="H9" s="19"/>
      <c r="I9" s="19"/>
      <c r="J9" s="19"/>
      <c r="L9" s="19"/>
      <c r="M9" s="19"/>
      <c r="N9" s="19"/>
      <c r="O9" s="19"/>
      <c r="P9" s="19"/>
      <c r="Q9" s="19"/>
      <c r="R9" s="19"/>
      <c r="S9" s="19"/>
      <c r="T9" s="19"/>
    </row>
    <row r="10" spans="4:20" ht="12.75" customHeight="1">
      <c r="D10" s="19"/>
      <c r="E10" s="19"/>
      <c r="F10" s="19"/>
      <c r="G10" s="19"/>
      <c r="H10" s="19"/>
      <c r="R10" s="19"/>
      <c r="S10" s="19"/>
      <c r="T10" s="19"/>
    </row>
    <row r="11" spans="5:20" ht="12.75" customHeight="1">
      <c r="E11" s="19"/>
      <c r="F11" s="19"/>
      <c r="G11" s="19"/>
      <c r="R11" s="19"/>
      <c r="S11" s="19"/>
      <c r="T11" s="19"/>
    </row>
    <row r="12" spans="5:19" ht="12.75" customHeight="1">
      <c r="E12" s="19"/>
      <c r="F12" s="19"/>
      <c r="G12" s="19"/>
      <c r="S12" s="19"/>
    </row>
    <row r="13" spans="5:7" ht="12.75" customHeight="1">
      <c r="E13" s="19"/>
      <c r="F13" s="19"/>
      <c r="G13" s="19"/>
    </row>
    <row r="14" spans="6:7" ht="12.75" customHeight="1">
      <c r="F14" s="19"/>
      <c r="G14" s="19"/>
    </row>
    <row r="15" ht="12.75" customHeight="1">
      <c r="G15" s="19"/>
    </row>
  </sheetData>
  <mergeCells count="12">
    <mergeCell ref="V4:V5"/>
    <mergeCell ref="W4:W5"/>
    <mergeCell ref="A2:W2"/>
    <mergeCell ref="A3:C3"/>
    <mergeCell ref="A4:C4"/>
    <mergeCell ref="D4:D5"/>
    <mergeCell ref="E4:E5"/>
    <mergeCell ref="F4:F5"/>
    <mergeCell ref="G4:J4"/>
    <mergeCell ref="K4:S4"/>
    <mergeCell ref="T4:T5"/>
    <mergeCell ref="U4:U5"/>
  </mergeCells>
  <printOptions gridLines="1"/>
  <pageMargins left="0.75" right="0.75" top="1" bottom="1" header="0.5" footer="0.5"/>
  <pageSetup fitToHeight="1" fitToWidth="1" horizontalDpi="600" verticalDpi="600" orientation="landscape" scale="68" r:id="rId1"/>
  <headerFooter alignWithMargins="0">
    <oddHeader>&amp;C&amp;A</oddHeader>
    <oddFooter>&amp;C页(&amp;P)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showGridLines="0" workbookViewId="0" topLeftCell="F1">
      <selection activeCell="A2" sqref="A2:O2"/>
    </sheetView>
  </sheetViews>
  <sheetFormatPr defaultColWidth="9.16015625" defaultRowHeight="12.75" customHeight="1"/>
  <cols>
    <col min="1" max="3" width="4.5" style="0" customWidth="1"/>
    <col min="4" max="4" width="12.83203125" style="0" customWidth="1"/>
    <col min="5" max="5" width="24" style="0" customWidth="1"/>
  </cols>
  <sheetData>
    <row r="1" spans="1:23" ht="18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 t="s">
        <v>687</v>
      </c>
    </row>
    <row r="2" spans="1:23" ht="33" customHeight="1">
      <c r="A2" s="272" t="s">
        <v>264</v>
      </c>
      <c r="B2" s="272"/>
      <c r="C2" s="272"/>
      <c r="D2" s="272"/>
      <c r="E2" s="272"/>
      <c r="F2" s="272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</row>
    <row r="3" spans="1:23" ht="20.25" customHeight="1">
      <c r="A3" s="311" t="s">
        <v>49</v>
      </c>
      <c r="B3" s="311"/>
      <c r="C3" s="311"/>
      <c r="D3" s="287" t="s">
        <v>343</v>
      </c>
      <c r="E3" s="287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 t="s">
        <v>389</v>
      </c>
    </row>
    <row r="4" spans="1:23" ht="29.25" customHeight="1">
      <c r="A4" s="241" t="s">
        <v>362</v>
      </c>
      <c r="B4" s="241"/>
      <c r="C4" s="241"/>
      <c r="D4" s="241" t="s">
        <v>318</v>
      </c>
      <c r="E4" s="241" t="s">
        <v>594</v>
      </c>
      <c r="F4" s="241" t="s">
        <v>598</v>
      </c>
      <c r="G4" s="241" t="s">
        <v>59</v>
      </c>
      <c r="H4" s="241"/>
      <c r="I4" s="241"/>
      <c r="J4" s="241"/>
      <c r="K4" s="241" t="s">
        <v>433</v>
      </c>
      <c r="L4" s="241"/>
      <c r="M4" s="241"/>
      <c r="N4" s="241"/>
      <c r="O4" s="241"/>
      <c r="P4" s="241"/>
      <c r="Q4" s="241"/>
      <c r="R4" s="241"/>
      <c r="S4" s="241"/>
      <c r="T4" s="241" t="s">
        <v>588</v>
      </c>
      <c r="U4" s="241" t="s">
        <v>469</v>
      </c>
      <c r="V4" s="241" t="s">
        <v>86</v>
      </c>
      <c r="W4" s="241" t="s">
        <v>360</v>
      </c>
    </row>
    <row r="5" spans="1:23" ht="49.5" customHeight="1">
      <c r="A5" s="13" t="s">
        <v>296</v>
      </c>
      <c r="B5" s="13" t="s">
        <v>516</v>
      </c>
      <c r="C5" s="13" t="s">
        <v>503</v>
      </c>
      <c r="D5" s="277"/>
      <c r="E5" s="277"/>
      <c r="F5" s="277"/>
      <c r="G5" s="13" t="s">
        <v>158</v>
      </c>
      <c r="H5" s="13" t="s">
        <v>409</v>
      </c>
      <c r="I5" s="13" t="s">
        <v>85</v>
      </c>
      <c r="J5" s="13" t="s">
        <v>26</v>
      </c>
      <c r="K5" s="13" t="s">
        <v>158</v>
      </c>
      <c r="L5" s="13" t="s">
        <v>747</v>
      </c>
      <c r="M5" s="13" t="s">
        <v>182</v>
      </c>
      <c r="N5" s="13" t="s">
        <v>54</v>
      </c>
      <c r="O5" s="13" t="s">
        <v>113</v>
      </c>
      <c r="P5" s="13" t="s">
        <v>171</v>
      </c>
      <c r="Q5" s="13" t="s">
        <v>244</v>
      </c>
      <c r="R5" s="13" t="s">
        <v>22</v>
      </c>
      <c r="S5" s="13" t="s">
        <v>26</v>
      </c>
      <c r="T5" s="277"/>
      <c r="U5" s="277"/>
      <c r="V5" s="277"/>
      <c r="W5" s="277"/>
    </row>
    <row r="6" spans="1:23" ht="22.5" customHeight="1">
      <c r="A6" s="9" t="s">
        <v>470</v>
      </c>
      <c r="B6" s="9" t="s">
        <v>470</v>
      </c>
      <c r="C6" s="9" t="s">
        <v>470</v>
      </c>
      <c r="D6" s="9" t="s">
        <v>470</v>
      </c>
      <c r="E6" s="9" t="s">
        <v>470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19" customFormat="1" ht="22.5" customHeight="1">
      <c r="A7" s="57" t="s">
        <v>412</v>
      </c>
      <c r="B7" s="53" t="s">
        <v>454</v>
      </c>
      <c r="C7" s="38" t="s">
        <v>222</v>
      </c>
      <c r="D7" s="38" t="s">
        <v>84</v>
      </c>
      <c r="E7" s="38" t="s">
        <v>577</v>
      </c>
      <c r="F7" s="48" t="s">
        <v>598</v>
      </c>
      <c r="G7" s="48" t="s">
        <v>277</v>
      </c>
      <c r="H7" s="48" t="s">
        <v>61</v>
      </c>
      <c r="I7" s="48" t="s">
        <v>166</v>
      </c>
      <c r="J7" s="48" t="s">
        <v>384</v>
      </c>
      <c r="K7" s="48" t="s">
        <v>180</v>
      </c>
      <c r="L7" s="48" t="s">
        <v>604</v>
      </c>
      <c r="M7" s="48" t="s">
        <v>137</v>
      </c>
      <c r="N7" s="48" t="s">
        <v>557</v>
      </c>
      <c r="O7" s="48" t="s">
        <v>733</v>
      </c>
      <c r="P7" s="48" t="s">
        <v>487</v>
      </c>
      <c r="Q7" s="48" t="s">
        <v>24</v>
      </c>
      <c r="R7" s="48" t="s">
        <v>46</v>
      </c>
      <c r="S7" s="48" t="s">
        <v>418</v>
      </c>
      <c r="T7" s="48" t="s">
        <v>316</v>
      </c>
      <c r="U7" s="48" t="s">
        <v>530</v>
      </c>
      <c r="V7" s="48" t="s">
        <v>750</v>
      </c>
      <c r="W7" s="47" t="s">
        <v>436</v>
      </c>
    </row>
    <row r="8" spans="3:23" ht="29.25" customHeight="1">
      <c r="C8" s="19"/>
      <c r="D8" s="19"/>
      <c r="E8" s="19"/>
      <c r="F8" s="19"/>
      <c r="G8" s="19"/>
      <c r="H8" s="19"/>
      <c r="I8" s="19"/>
      <c r="J8" s="19"/>
      <c r="K8" s="19"/>
      <c r="M8" s="19"/>
      <c r="N8" s="19"/>
      <c r="O8" s="19"/>
      <c r="Q8" s="19"/>
      <c r="R8" s="19"/>
      <c r="S8" s="19"/>
      <c r="T8" s="19"/>
      <c r="U8" s="19"/>
      <c r="V8" s="19"/>
      <c r="W8" s="19"/>
    </row>
    <row r="9" spans="5:21" ht="12.75" customHeight="1">
      <c r="E9" s="19"/>
      <c r="F9" s="19"/>
      <c r="G9" s="19"/>
      <c r="I9" s="19"/>
      <c r="S9" s="19"/>
      <c r="T9" s="19"/>
      <c r="U9" s="19"/>
    </row>
    <row r="10" spans="5:20" ht="12.75" customHeight="1">
      <c r="E10" s="19"/>
      <c r="F10" s="19"/>
      <c r="G10" s="19"/>
      <c r="H10" s="19"/>
      <c r="R10" s="19"/>
      <c r="S10" s="19"/>
      <c r="T10" s="19"/>
    </row>
    <row r="11" spans="5:19" ht="12.75" customHeight="1">
      <c r="E11" s="19"/>
      <c r="F11" s="19"/>
      <c r="G11" s="19"/>
      <c r="S11" s="19"/>
    </row>
    <row r="12" spans="5:18" ht="12.75" customHeight="1">
      <c r="E12" s="19"/>
      <c r="F12" s="19"/>
      <c r="G12" s="19"/>
      <c r="R12" s="19"/>
    </row>
    <row r="13" spans="6:7" ht="12.75" customHeight="1">
      <c r="F13" s="19"/>
      <c r="G13" s="19"/>
    </row>
    <row r="14" ht="12.75" customHeight="1">
      <c r="G14" s="19"/>
    </row>
  </sheetData>
  <mergeCells count="13">
    <mergeCell ref="D4:D5"/>
    <mergeCell ref="E4:E5"/>
    <mergeCell ref="F4:F5"/>
    <mergeCell ref="V4:V5"/>
    <mergeCell ref="W4:W5"/>
    <mergeCell ref="A2:W2"/>
    <mergeCell ref="A3:C3"/>
    <mergeCell ref="D3:E3"/>
    <mergeCell ref="G4:J4"/>
    <mergeCell ref="K4:S4"/>
    <mergeCell ref="T4:T5"/>
    <mergeCell ref="U4:U5"/>
    <mergeCell ref="A4:C4"/>
  </mergeCells>
  <printOptions gridLines="1"/>
  <pageMargins left="0.75" right="0.75" top="1" bottom="1" header="0.5" footer="0.5"/>
  <pageSetup fitToHeight="1" fitToWidth="1" horizontalDpi="600" verticalDpi="600" orientation="landscape" scale="69" r:id="rId1"/>
  <headerFooter alignWithMargins="0">
    <oddHeader>&amp;C&amp;A</oddHeader>
    <oddFooter>&amp;C页(&amp;P)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showGridLines="0" workbookViewId="0" topLeftCell="F1">
      <selection activeCell="A2" sqref="A2:W2"/>
    </sheetView>
  </sheetViews>
  <sheetFormatPr defaultColWidth="9.16015625" defaultRowHeight="12.75" customHeight="1"/>
  <cols>
    <col min="1" max="3" width="4.16015625" style="0" customWidth="1"/>
    <col min="4" max="4" width="11.33203125" style="0" customWidth="1"/>
    <col min="5" max="5" width="25.16015625" style="0" customWidth="1"/>
  </cols>
  <sheetData>
    <row r="1" ht="19.5" customHeight="1">
      <c r="W1" s="17" t="s">
        <v>560</v>
      </c>
    </row>
    <row r="2" spans="1:23" ht="28.5" customHeight="1">
      <c r="A2" s="272" t="s">
        <v>449</v>
      </c>
      <c r="B2" s="272"/>
      <c r="C2" s="272"/>
      <c r="D2" s="272"/>
      <c r="E2" s="272"/>
      <c r="F2" s="272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</row>
    <row r="3" spans="1:23" ht="18.75" customHeight="1">
      <c r="A3" s="311" t="s">
        <v>49</v>
      </c>
      <c r="B3" s="311"/>
      <c r="C3" s="311"/>
      <c r="D3" s="50" t="s">
        <v>343</v>
      </c>
      <c r="E3" s="19"/>
      <c r="W3" s="32" t="s">
        <v>389</v>
      </c>
    </row>
    <row r="4" spans="1:23" ht="24.75" customHeight="1">
      <c r="A4" s="241" t="s">
        <v>362</v>
      </c>
      <c r="B4" s="241"/>
      <c r="C4" s="241"/>
      <c r="D4" s="241" t="s">
        <v>318</v>
      </c>
      <c r="E4" s="277" t="s">
        <v>594</v>
      </c>
      <c r="F4" s="277" t="s">
        <v>598</v>
      </c>
      <c r="G4" s="277" t="s">
        <v>59</v>
      </c>
      <c r="H4" s="277"/>
      <c r="I4" s="277"/>
      <c r="J4" s="277"/>
      <c r="K4" s="277" t="s">
        <v>433</v>
      </c>
      <c r="L4" s="277"/>
      <c r="M4" s="277"/>
      <c r="N4" s="277"/>
      <c r="O4" s="277"/>
      <c r="P4" s="277"/>
      <c r="Q4" s="277"/>
      <c r="R4" s="277"/>
      <c r="S4" s="277"/>
      <c r="T4" s="277" t="s">
        <v>588</v>
      </c>
      <c r="U4" s="277" t="s">
        <v>469</v>
      </c>
      <c r="V4" s="277" t="s">
        <v>86</v>
      </c>
      <c r="W4" s="277" t="s">
        <v>360</v>
      </c>
    </row>
    <row r="5" spans="1:23" ht="38.25" customHeight="1">
      <c r="A5" s="13" t="s">
        <v>296</v>
      </c>
      <c r="B5" s="13" t="s">
        <v>516</v>
      </c>
      <c r="C5" s="13" t="s">
        <v>503</v>
      </c>
      <c r="D5" s="277"/>
      <c r="E5" s="277"/>
      <c r="F5" s="277"/>
      <c r="G5" s="13" t="s">
        <v>158</v>
      </c>
      <c r="H5" s="13" t="s">
        <v>409</v>
      </c>
      <c r="I5" s="13" t="s">
        <v>85</v>
      </c>
      <c r="J5" s="13" t="s">
        <v>26</v>
      </c>
      <c r="K5" s="13" t="s">
        <v>158</v>
      </c>
      <c r="L5" s="13" t="s">
        <v>747</v>
      </c>
      <c r="M5" s="13" t="s">
        <v>182</v>
      </c>
      <c r="N5" s="13" t="s">
        <v>54</v>
      </c>
      <c r="O5" s="13" t="s">
        <v>113</v>
      </c>
      <c r="P5" s="13" t="s">
        <v>171</v>
      </c>
      <c r="Q5" s="13" t="s">
        <v>244</v>
      </c>
      <c r="R5" s="13" t="s">
        <v>22</v>
      </c>
      <c r="S5" s="13" t="s">
        <v>26</v>
      </c>
      <c r="T5" s="277"/>
      <c r="U5" s="277"/>
      <c r="V5" s="277"/>
      <c r="W5" s="277"/>
    </row>
    <row r="6" spans="1:23" ht="18.75" customHeight="1">
      <c r="A6" s="9" t="s">
        <v>470</v>
      </c>
      <c r="B6" s="9" t="s">
        <v>470</v>
      </c>
      <c r="C6" s="9" t="s">
        <v>470</v>
      </c>
      <c r="D6" s="9" t="s">
        <v>470</v>
      </c>
      <c r="E6" s="9" t="s">
        <v>470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19" customFormat="1" ht="18.75" customHeight="1">
      <c r="A7" s="38" t="s">
        <v>412</v>
      </c>
      <c r="B7" s="38" t="s">
        <v>454</v>
      </c>
      <c r="C7" s="57" t="s">
        <v>222</v>
      </c>
      <c r="D7" s="59" t="s">
        <v>84</v>
      </c>
      <c r="E7" s="59" t="s">
        <v>577</v>
      </c>
      <c r="F7" s="51" t="s">
        <v>598</v>
      </c>
      <c r="G7" s="51" t="s">
        <v>540</v>
      </c>
      <c r="H7" s="51" t="s">
        <v>396</v>
      </c>
      <c r="I7" s="51" t="s">
        <v>633</v>
      </c>
      <c r="J7" s="51" t="s">
        <v>430</v>
      </c>
      <c r="K7" s="51" t="s">
        <v>639</v>
      </c>
      <c r="L7" s="51" t="s">
        <v>19</v>
      </c>
      <c r="M7" s="51" t="s">
        <v>580</v>
      </c>
      <c r="N7" s="51" t="s">
        <v>129</v>
      </c>
      <c r="O7" s="51" t="s">
        <v>446</v>
      </c>
      <c r="P7" s="51" t="s">
        <v>148</v>
      </c>
      <c r="Q7" s="51" t="s">
        <v>458</v>
      </c>
      <c r="R7" s="51" t="s">
        <v>732</v>
      </c>
      <c r="S7" s="51" t="s">
        <v>613</v>
      </c>
      <c r="T7" s="51" t="s">
        <v>719</v>
      </c>
      <c r="U7" s="51" t="s">
        <v>387</v>
      </c>
      <c r="V7" s="51" t="s">
        <v>321</v>
      </c>
      <c r="W7" s="51" t="s">
        <v>18</v>
      </c>
    </row>
    <row r="8" spans="1:23" ht="12.7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</row>
    <row r="9" spans="1:23" ht="12.75" customHeight="1">
      <c r="A9" s="19"/>
      <c r="B9" s="19"/>
      <c r="C9" s="19"/>
      <c r="D9" s="19"/>
      <c r="E9" s="19"/>
      <c r="F9" s="19"/>
      <c r="G9" s="19"/>
      <c r="H9" s="19"/>
      <c r="I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</row>
    <row r="10" spans="1:22" ht="12.75" customHeight="1">
      <c r="A10" s="19"/>
      <c r="B10" s="19"/>
      <c r="C10" s="19"/>
      <c r="D10" s="19"/>
      <c r="E10" s="19"/>
      <c r="G10" s="19"/>
      <c r="H10" s="19"/>
      <c r="I10" s="19"/>
      <c r="J10" s="19"/>
      <c r="K10" s="19"/>
      <c r="M10" s="19"/>
      <c r="O10" s="19"/>
      <c r="P10" s="19"/>
      <c r="Q10" s="19"/>
      <c r="R10" s="19"/>
      <c r="S10" s="19"/>
      <c r="U10" s="19"/>
      <c r="V10" s="19"/>
    </row>
    <row r="11" spans="4:21" ht="12.75" customHeight="1">
      <c r="D11" s="19"/>
      <c r="E11" s="19"/>
      <c r="G11" s="19"/>
      <c r="H11" s="19"/>
      <c r="I11" s="19"/>
      <c r="J11" s="19"/>
      <c r="K11" s="19"/>
      <c r="L11" s="19"/>
      <c r="M11" s="19"/>
      <c r="O11" s="19"/>
      <c r="P11" s="19"/>
      <c r="Q11" s="19"/>
      <c r="R11" s="19"/>
      <c r="S11" s="19"/>
      <c r="T11" s="19"/>
      <c r="U11" s="19"/>
    </row>
    <row r="12" spans="5:20" ht="12.75" customHeight="1">
      <c r="E12" s="19"/>
      <c r="F12" s="19"/>
      <c r="H12" s="19"/>
      <c r="I12" s="19"/>
      <c r="J12" s="19"/>
      <c r="K12" s="19"/>
      <c r="L12" s="19"/>
      <c r="M12" s="19"/>
      <c r="O12" s="19"/>
      <c r="P12" s="19"/>
      <c r="Q12" s="19"/>
      <c r="R12" s="19"/>
      <c r="S12" s="19"/>
      <c r="T12" s="19"/>
    </row>
    <row r="13" spans="5:20" ht="12.75" customHeight="1">
      <c r="E13" s="19"/>
      <c r="F13" s="19"/>
      <c r="H13" s="19"/>
      <c r="S13" s="19"/>
      <c r="T13" s="19"/>
    </row>
    <row r="14" spans="5:20" ht="12.75" customHeight="1">
      <c r="E14" s="19"/>
      <c r="G14" s="19"/>
      <c r="R14" s="19"/>
      <c r="S14" s="19"/>
      <c r="T14" s="19"/>
    </row>
    <row r="15" spans="6:19" ht="12.75" customHeight="1">
      <c r="F15" s="19"/>
      <c r="S15" s="19"/>
    </row>
    <row r="16" ht="12.75" customHeight="1">
      <c r="G16" s="19"/>
    </row>
    <row r="17" ht="12.75" customHeight="1">
      <c r="G17" s="19"/>
    </row>
  </sheetData>
  <mergeCells count="12">
    <mergeCell ref="V4:V5"/>
    <mergeCell ref="W4:W5"/>
    <mergeCell ref="A3:C3"/>
    <mergeCell ref="A2:W2"/>
    <mergeCell ref="G4:J4"/>
    <mergeCell ref="K4:S4"/>
    <mergeCell ref="T4:T5"/>
    <mergeCell ref="U4:U5"/>
    <mergeCell ref="A4:C4"/>
    <mergeCell ref="D4:D5"/>
    <mergeCell ref="E4:E5"/>
    <mergeCell ref="F4:F5"/>
  </mergeCells>
  <printOptions gridLines="1"/>
  <pageMargins left="0.75" right="0.75" top="1" bottom="1" header="0.5" footer="0.5"/>
  <pageSetup fitToHeight="1" fitToWidth="1" horizontalDpi="600" verticalDpi="600" orientation="landscape" scale="69" r:id="rId1"/>
  <headerFooter alignWithMargins="0">
    <oddHeader>&amp;C&amp;A</oddHeader>
    <oddFooter>&amp;C页(&amp;P)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showGridLines="0" workbookViewId="0" topLeftCell="I1">
      <selection activeCell="A2" sqref="A2:W2"/>
    </sheetView>
  </sheetViews>
  <sheetFormatPr defaultColWidth="9.16015625" defaultRowHeight="12.75" customHeight="1"/>
  <cols>
    <col min="1" max="3" width="4.83203125" style="0" customWidth="1"/>
    <col min="4" max="4" width="12.33203125" style="0" customWidth="1"/>
    <col min="5" max="5" width="22.33203125" style="0" customWidth="1"/>
  </cols>
  <sheetData>
    <row r="1" ht="18.75" customHeight="1">
      <c r="W1" s="17" t="s">
        <v>213</v>
      </c>
    </row>
    <row r="2" spans="1:23" ht="28.5" customHeight="1">
      <c r="A2" s="272" t="s">
        <v>658</v>
      </c>
      <c r="B2" s="272"/>
      <c r="C2" s="272"/>
      <c r="D2" s="272"/>
      <c r="E2" s="272"/>
      <c r="F2" s="272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</row>
    <row r="3" spans="1:23" ht="18.75" customHeight="1">
      <c r="A3" s="312" t="s">
        <v>49</v>
      </c>
      <c r="B3" s="312"/>
      <c r="C3" s="312"/>
      <c r="D3" s="50" t="s">
        <v>343</v>
      </c>
      <c r="W3" s="32" t="s">
        <v>389</v>
      </c>
    </row>
    <row r="4" spans="1:23" ht="21.75" customHeight="1">
      <c r="A4" s="277" t="s">
        <v>362</v>
      </c>
      <c r="B4" s="277"/>
      <c r="C4" s="277"/>
      <c r="D4" s="241" t="s">
        <v>318</v>
      </c>
      <c r="E4" s="277" t="s">
        <v>594</v>
      </c>
      <c r="F4" s="277" t="s">
        <v>598</v>
      </c>
      <c r="G4" s="277" t="s">
        <v>59</v>
      </c>
      <c r="H4" s="277"/>
      <c r="I4" s="277"/>
      <c r="J4" s="277"/>
      <c r="K4" s="277" t="s">
        <v>433</v>
      </c>
      <c r="L4" s="277"/>
      <c r="M4" s="277"/>
      <c r="N4" s="277"/>
      <c r="O4" s="277"/>
      <c r="P4" s="277"/>
      <c r="Q4" s="277"/>
      <c r="R4" s="277"/>
      <c r="S4" s="277"/>
      <c r="T4" s="277" t="s">
        <v>588</v>
      </c>
      <c r="U4" s="277" t="s">
        <v>469</v>
      </c>
      <c r="V4" s="277" t="s">
        <v>86</v>
      </c>
      <c r="W4" s="277" t="s">
        <v>360</v>
      </c>
    </row>
    <row r="5" spans="1:23" ht="37.5" customHeight="1">
      <c r="A5" s="13" t="s">
        <v>296</v>
      </c>
      <c r="B5" s="13" t="s">
        <v>516</v>
      </c>
      <c r="C5" s="13" t="s">
        <v>503</v>
      </c>
      <c r="D5" s="277"/>
      <c r="E5" s="277"/>
      <c r="F5" s="277"/>
      <c r="G5" s="13" t="s">
        <v>158</v>
      </c>
      <c r="H5" s="13" t="s">
        <v>409</v>
      </c>
      <c r="I5" s="13" t="s">
        <v>85</v>
      </c>
      <c r="J5" s="13" t="s">
        <v>26</v>
      </c>
      <c r="K5" s="13" t="s">
        <v>158</v>
      </c>
      <c r="L5" s="13" t="s">
        <v>747</v>
      </c>
      <c r="M5" s="13" t="s">
        <v>182</v>
      </c>
      <c r="N5" s="13" t="s">
        <v>54</v>
      </c>
      <c r="O5" s="13" t="s">
        <v>113</v>
      </c>
      <c r="P5" s="13" t="s">
        <v>171</v>
      </c>
      <c r="Q5" s="13" t="s">
        <v>244</v>
      </c>
      <c r="R5" s="13" t="s">
        <v>22</v>
      </c>
      <c r="S5" s="13" t="s">
        <v>26</v>
      </c>
      <c r="T5" s="277"/>
      <c r="U5" s="277"/>
      <c r="V5" s="277"/>
      <c r="W5" s="277"/>
    </row>
    <row r="6" spans="1:23" ht="20.25" customHeight="1">
      <c r="A6" s="9" t="s">
        <v>470</v>
      </c>
      <c r="B6" s="9" t="s">
        <v>470</v>
      </c>
      <c r="C6" s="9" t="s">
        <v>470</v>
      </c>
      <c r="D6" s="9" t="s">
        <v>470</v>
      </c>
      <c r="E6" s="9" t="s">
        <v>470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19" customFormat="1" ht="20.25" customHeight="1">
      <c r="A7" s="57" t="s">
        <v>412</v>
      </c>
      <c r="B7" s="53" t="s">
        <v>454</v>
      </c>
      <c r="C7" s="38" t="s">
        <v>222</v>
      </c>
      <c r="D7" s="38" t="s">
        <v>84</v>
      </c>
      <c r="E7" s="38" t="s">
        <v>577</v>
      </c>
      <c r="F7" s="39" t="s">
        <v>598</v>
      </c>
      <c r="G7" s="51" t="s">
        <v>434</v>
      </c>
      <c r="H7" s="51" t="s">
        <v>260</v>
      </c>
      <c r="I7" s="51" t="s">
        <v>177</v>
      </c>
      <c r="J7" s="41" t="s">
        <v>374</v>
      </c>
      <c r="K7" s="39" t="s">
        <v>168</v>
      </c>
      <c r="L7" s="51" t="s">
        <v>29</v>
      </c>
      <c r="M7" s="51" t="s">
        <v>348</v>
      </c>
      <c r="N7" s="51" t="s">
        <v>731</v>
      </c>
      <c r="O7" s="51" t="s">
        <v>28</v>
      </c>
      <c r="P7" s="51" t="s">
        <v>669</v>
      </c>
      <c r="Q7" s="51" t="s">
        <v>211</v>
      </c>
      <c r="R7" s="51" t="s">
        <v>673</v>
      </c>
      <c r="S7" s="51" t="s">
        <v>167</v>
      </c>
      <c r="T7" s="51" t="s">
        <v>549</v>
      </c>
      <c r="U7" s="51" t="s">
        <v>344</v>
      </c>
      <c r="V7" s="51" t="s">
        <v>565</v>
      </c>
      <c r="W7" s="51" t="s">
        <v>624</v>
      </c>
    </row>
    <row r="8" spans="1:25" ht="12.75" customHeight="1">
      <c r="A8" s="19"/>
      <c r="B8" s="19"/>
      <c r="C8" s="19"/>
      <c r="D8" s="19"/>
      <c r="E8" s="19"/>
      <c r="F8" s="19"/>
      <c r="H8" s="19"/>
      <c r="I8" s="19"/>
      <c r="J8" s="19"/>
      <c r="K8" s="19"/>
      <c r="L8" s="19"/>
      <c r="M8" s="19"/>
      <c r="N8" s="19"/>
      <c r="O8" s="19"/>
      <c r="P8" s="19"/>
      <c r="R8" s="19"/>
      <c r="S8" s="19"/>
      <c r="U8" s="19"/>
      <c r="V8" s="19"/>
      <c r="W8" s="19"/>
      <c r="Y8" s="19"/>
    </row>
    <row r="9" spans="2:22" ht="12.75" customHeight="1">
      <c r="B9" s="19"/>
      <c r="C9" s="19"/>
      <c r="D9" s="19"/>
      <c r="E9" s="19"/>
      <c r="F9" s="19"/>
      <c r="H9" s="19"/>
      <c r="I9" s="19"/>
      <c r="J9" s="19"/>
      <c r="K9" s="19"/>
      <c r="L9" s="19"/>
      <c r="M9" s="19"/>
      <c r="N9" s="19"/>
      <c r="O9" s="19"/>
      <c r="P9" s="19"/>
      <c r="Q9" s="19"/>
      <c r="S9" s="19"/>
      <c r="T9" s="19"/>
      <c r="U9" s="19"/>
      <c r="V9" s="19"/>
    </row>
    <row r="10" spans="3:24" ht="12.75" customHeight="1">
      <c r="C10" s="19"/>
      <c r="D10" s="19"/>
      <c r="E10" s="19"/>
      <c r="F10" s="19"/>
      <c r="I10" s="19"/>
      <c r="J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W10" s="19"/>
      <c r="X10" s="19"/>
    </row>
    <row r="11" spans="3:24" ht="12.75" customHeight="1">
      <c r="C11" s="19"/>
      <c r="D11" s="19"/>
      <c r="E11" s="19"/>
      <c r="F11" s="19"/>
      <c r="I11" s="19"/>
      <c r="J11" s="19"/>
      <c r="L11" s="19"/>
      <c r="M11" s="19"/>
      <c r="N11" s="19"/>
      <c r="O11" s="19"/>
      <c r="Q11" s="19"/>
      <c r="R11" s="19"/>
      <c r="S11" s="19"/>
      <c r="T11" s="19"/>
      <c r="U11" s="19"/>
      <c r="X11" s="19"/>
    </row>
    <row r="12" spans="4:20" ht="12.75" customHeight="1">
      <c r="D12" s="19"/>
      <c r="E12" s="19"/>
      <c r="F12" s="19"/>
      <c r="G12" s="19"/>
      <c r="H12" s="19"/>
      <c r="I12" s="19"/>
      <c r="J12" s="19"/>
      <c r="L12" s="19"/>
      <c r="M12" s="19"/>
      <c r="N12" s="19"/>
      <c r="O12" s="19"/>
      <c r="Q12" s="19"/>
      <c r="R12" s="19"/>
      <c r="S12" s="19"/>
      <c r="T12" s="19"/>
    </row>
    <row r="13" spans="4:21" ht="12.75" customHeight="1">
      <c r="D13" s="19"/>
      <c r="E13" s="19"/>
      <c r="G13" s="19"/>
      <c r="J13" s="19"/>
      <c r="S13" s="19"/>
      <c r="U13" s="19"/>
    </row>
    <row r="14" spans="5:21" ht="12.75" customHeight="1">
      <c r="E14" s="19"/>
      <c r="F14" s="19"/>
      <c r="G14" s="19"/>
      <c r="H14" s="19"/>
      <c r="J14" s="19"/>
      <c r="U14" s="19"/>
    </row>
    <row r="15" spans="5:7" ht="12.75" customHeight="1">
      <c r="E15" s="19"/>
      <c r="F15" s="19"/>
      <c r="G15" s="19"/>
    </row>
    <row r="16" spans="5:20" ht="12.75" customHeight="1">
      <c r="E16" s="19"/>
      <c r="F16" s="19"/>
      <c r="G16" s="19"/>
      <c r="T16" s="19"/>
    </row>
    <row r="17" spans="6:8" ht="12.75" customHeight="1">
      <c r="F17" s="19"/>
      <c r="G17" s="19"/>
      <c r="H17" s="19"/>
    </row>
    <row r="18" ht="12.75" customHeight="1">
      <c r="G18" s="19"/>
    </row>
  </sheetData>
  <mergeCells count="12">
    <mergeCell ref="V4:V5"/>
    <mergeCell ref="W4:W5"/>
    <mergeCell ref="A3:C3"/>
    <mergeCell ref="A2:W2"/>
    <mergeCell ref="G4:J4"/>
    <mergeCell ref="K4:S4"/>
    <mergeCell ref="T4:T5"/>
    <mergeCell ref="U4:U5"/>
    <mergeCell ref="A4:C4"/>
    <mergeCell ref="D4:D5"/>
    <mergeCell ref="E4:E5"/>
    <mergeCell ref="F4:F5"/>
  </mergeCells>
  <printOptions gridLines="1"/>
  <pageMargins left="0.75" right="0.75" top="1" bottom="1" header="0.5" footer="0.5"/>
  <pageSetup fitToHeight="1" fitToWidth="1" horizontalDpi="600" verticalDpi="600" orientation="landscape" scale="69" r:id="rId1"/>
  <headerFooter alignWithMargins="0">
    <oddHeader>&amp;C&amp;A</oddHeader>
    <oddFooter>&amp;C页(&amp;P)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showGridLines="0" workbookViewId="0" topLeftCell="H1">
      <selection activeCell="A2" sqref="A2:W2"/>
    </sheetView>
  </sheetViews>
  <sheetFormatPr defaultColWidth="9.16015625" defaultRowHeight="12.75" customHeight="1"/>
  <cols>
    <col min="1" max="3" width="4.83203125" style="0" customWidth="1"/>
    <col min="4" max="4" width="14.33203125" style="0" customWidth="1"/>
    <col min="5" max="5" width="24" style="0" customWidth="1"/>
  </cols>
  <sheetData>
    <row r="1" ht="16.5" customHeight="1">
      <c r="W1" s="17" t="s">
        <v>462</v>
      </c>
    </row>
    <row r="2" spans="1:23" ht="28.5" customHeight="1">
      <c r="A2" s="272" t="s">
        <v>563</v>
      </c>
      <c r="B2" s="272"/>
      <c r="C2" s="272"/>
      <c r="D2" s="272"/>
      <c r="E2" s="272"/>
      <c r="F2" s="272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</row>
    <row r="3" spans="1:23" ht="16.5" customHeight="1">
      <c r="A3" s="311" t="s">
        <v>49</v>
      </c>
      <c r="B3" s="311"/>
      <c r="C3" s="311"/>
      <c r="D3" s="93" t="s">
        <v>34</v>
      </c>
      <c r="E3" s="19"/>
      <c r="W3" s="32" t="s">
        <v>389</v>
      </c>
    </row>
    <row r="4" spans="1:23" ht="22.5" customHeight="1">
      <c r="A4" s="241" t="s">
        <v>362</v>
      </c>
      <c r="B4" s="241"/>
      <c r="C4" s="241"/>
      <c r="D4" s="241" t="s">
        <v>318</v>
      </c>
      <c r="E4" s="277" t="s">
        <v>594</v>
      </c>
      <c r="F4" s="277" t="s">
        <v>598</v>
      </c>
      <c r="G4" s="277" t="s">
        <v>59</v>
      </c>
      <c r="H4" s="277"/>
      <c r="I4" s="277"/>
      <c r="J4" s="277"/>
      <c r="K4" s="277" t="s">
        <v>433</v>
      </c>
      <c r="L4" s="277"/>
      <c r="M4" s="277"/>
      <c r="N4" s="277"/>
      <c r="O4" s="277"/>
      <c r="P4" s="277"/>
      <c r="Q4" s="277"/>
      <c r="R4" s="277"/>
      <c r="S4" s="280"/>
      <c r="T4" s="277" t="s">
        <v>588</v>
      </c>
      <c r="U4" s="279" t="s">
        <v>469</v>
      </c>
      <c r="V4" s="277" t="s">
        <v>86</v>
      </c>
      <c r="W4" s="277" t="s">
        <v>360</v>
      </c>
    </row>
    <row r="5" spans="1:23" ht="50.25" customHeight="1">
      <c r="A5" s="13" t="s">
        <v>296</v>
      </c>
      <c r="B5" s="13" t="s">
        <v>516</v>
      </c>
      <c r="C5" s="13" t="s">
        <v>503</v>
      </c>
      <c r="D5" s="277"/>
      <c r="E5" s="277"/>
      <c r="F5" s="277"/>
      <c r="G5" s="13" t="s">
        <v>158</v>
      </c>
      <c r="H5" s="13" t="s">
        <v>409</v>
      </c>
      <c r="I5" s="13" t="s">
        <v>85</v>
      </c>
      <c r="J5" s="13" t="s">
        <v>26</v>
      </c>
      <c r="K5" s="13" t="s">
        <v>158</v>
      </c>
      <c r="L5" s="13" t="s">
        <v>747</v>
      </c>
      <c r="M5" s="13" t="s">
        <v>182</v>
      </c>
      <c r="N5" s="13" t="s">
        <v>54</v>
      </c>
      <c r="O5" s="13" t="s">
        <v>113</v>
      </c>
      <c r="P5" s="13" t="s">
        <v>171</v>
      </c>
      <c r="Q5" s="13" t="s">
        <v>244</v>
      </c>
      <c r="R5" s="13" t="s">
        <v>22</v>
      </c>
      <c r="S5" s="15" t="s">
        <v>26</v>
      </c>
      <c r="T5" s="277"/>
      <c r="U5" s="279"/>
      <c r="V5" s="277"/>
      <c r="W5" s="277"/>
    </row>
    <row r="6" spans="1:24" ht="18.75" customHeight="1">
      <c r="A6" s="9" t="s">
        <v>470</v>
      </c>
      <c r="B6" s="9" t="s">
        <v>470</v>
      </c>
      <c r="C6" s="9" t="s">
        <v>470</v>
      </c>
      <c r="D6" s="9" t="s">
        <v>470</v>
      </c>
      <c r="E6" s="9" t="s">
        <v>470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18">
        <v>15</v>
      </c>
      <c r="U6" s="9">
        <v>16</v>
      </c>
      <c r="V6" s="9">
        <v>17</v>
      </c>
      <c r="W6" s="9">
        <v>18</v>
      </c>
      <c r="X6" s="19"/>
    </row>
    <row r="7" spans="1:24" s="19" customFormat="1" ht="18.75" customHeight="1">
      <c r="A7" s="101"/>
      <c r="B7" s="100"/>
      <c r="C7" s="101"/>
      <c r="D7" s="99"/>
      <c r="E7" s="99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30"/>
    </row>
    <row r="8" spans="1:24" ht="12.75" customHeight="1">
      <c r="A8" s="19"/>
      <c r="B8" s="19"/>
      <c r="C8" s="19"/>
      <c r="D8" s="19"/>
      <c r="E8" s="19"/>
      <c r="F8" s="19"/>
      <c r="G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</row>
    <row r="9" spans="3:24" ht="12.75" customHeight="1">
      <c r="C9" s="19"/>
      <c r="D9" s="19"/>
      <c r="E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T9" s="19"/>
      <c r="U9" s="19"/>
      <c r="V9" s="19"/>
      <c r="X9" s="19"/>
    </row>
    <row r="10" spans="4:24" ht="12.75" customHeight="1">
      <c r="D10" s="19"/>
      <c r="E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T10" s="19"/>
      <c r="U10" s="19"/>
      <c r="X10" s="19"/>
    </row>
    <row r="11" spans="4:21" ht="12.75" customHeight="1">
      <c r="D11" s="19"/>
      <c r="E11" s="19"/>
      <c r="G11" s="19"/>
      <c r="H11" s="19"/>
      <c r="I11" s="19"/>
      <c r="J11" s="19"/>
      <c r="K11" s="19"/>
      <c r="L11" s="19"/>
      <c r="M11" s="19"/>
      <c r="N11" s="19"/>
      <c r="P11" s="19"/>
      <c r="Q11" s="19"/>
      <c r="S11" s="19"/>
      <c r="T11" s="19"/>
      <c r="U11" s="19"/>
    </row>
    <row r="12" spans="5:20" ht="12.75" customHeight="1">
      <c r="E12" s="19"/>
      <c r="F12" s="19"/>
      <c r="I12" s="19"/>
      <c r="Q12" s="19"/>
      <c r="S12" s="19"/>
      <c r="T12" s="19"/>
    </row>
    <row r="13" spans="5:19" ht="12.75" customHeight="1">
      <c r="E13" s="19"/>
      <c r="F13" s="19"/>
      <c r="R13" s="19"/>
      <c r="S13" s="19"/>
    </row>
    <row r="14" spans="5:6" ht="12.75" customHeight="1">
      <c r="E14" s="19"/>
      <c r="F14" s="19"/>
    </row>
    <row r="15" spans="5:7" ht="12.75" customHeight="1">
      <c r="E15" s="19"/>
      <c r="F15" s="19"/>
      <c r="G15" s="19"/>
    </row>
    <row r="16" spans="6:7" ht="12.75" customHeight="1">
      <c r="F16" s="19"/>
      <c r="G16" s="19"/>
    </row>
    <row r="17" ht="12.75" customHeight="1">
      <c r="G17" s="19"/>
    </row>
    <row r="32" ht="12.75" customHeight="1">
      <c r="U32" s="19"/>
    </row>
  </sheetData>
  <mergeCells count="12">
    <mergeCell ref="W4:W5"/>
    <mergeCell ref="T4:T5"/>
    <mergeCell ref="A2:W2"/>
    <mergeCell ref="A3:C3"/>
    <mergeCell ref="G4:J4"/>
    <mergeCell ref="K4:S4"/>
    <mergeCell ref="U4:U5"/>
    <mergeCell ref="V4:V5"/>
    <mergeCell ref="A4:C4"/>
    <mergeCell ref="D4:D5"/>
    <mergeCell ref="E4:E5"/>
    <mergeCell ref="F4:F5"/>
  </mergeCells>
  <printOptions gridLines="1"/>
  <pageMargins left="0.75" right="0.75" top="1" bottom="1" header="0.5" footer="0.5"/>
  <pageSetup fitToHeight="1" fitToWidth="1" horizontalDpi="600" verticalDpi="600" orientation="landscape" scale="68" r:id="rId1"/>
  <headerFooter alignWithMargins="0">
    <oddHeader>&amp;C&amp;A</oddHeader>
    <oddFooter>&amp;C页(&amp;P)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showGridLines="0" workbookViewId="0" topLeftCell="G1">
      <selection activeCell="A2" sqref="A2:W2"/>
    </sheetView>
  </sheetViews>
  <sheetFormatPr defaultColWidth="9.16015625" defaultRowHeight="12.75" customHeight="1"/>
  <cols>
    <col min="1" max="3" width="5" style="0" customWidth="1"/>
    <col min="4" max="4" width="12.83203125" style="0" customWidth="1"/>
    <col min="5" max="5" width="23.83203125" style="0" customWidth="1"/>
  </cols>
  <sheetData>
    <row r="1" ht="20.25" customHeight="1">
      <c r="W1" s="11" t="s">
        <v>136</v>
      </c>
    </row>
    <row r="2" spans="1:23" ht="28.5" customHeight="1">
      <c r="A2" s="272" t="s">
        <v>445</v>
      </c>
      <c r="B2" s="272"/>
      <c r="C2" s="272"/>
      <c r="D2" s="272"/>
      <c r="E2" s="272"/>
      <c r="F2" s="272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</row>
    <row r="3" spans="1:23" ht="20.25" customHeight="1">
      <c r="A3" s="311" t="s">
        <v>49</v>
      </c>
      <c r="B3" s="311"/>
      <c r="C3" s="311"/>
      <c r="D3" s="37" t="s">
        <v>343</v>
      </c>
      <c r="W3" s="32" t="s">
        <v>389</v>
      </c>
    </row>
    <row r="4" spans="1:23" ht="19.5" customHeight="1">
      <c r="A4" s="277" t="s">
        <v>362</v>
      </c>
      <c r="B4" s="277"/>
      <c r="C4" s="277"/>
      <c r="D4" s="241" t="s">
        <v>318</v>
      </c>
      <c r="E4" s="277" t="s">
        <v>594</v>
      </c>
      <c r="F4" s="277" t="s">
        <v>598</v>
      </c>
      <c r="G4" s="277" t="s">
        <v>59</v>
      </c>
      <c r="H4" s="277"/>
      <c r="I4" s="277"/>
      <c r="J4" s="277"/>
      <c r="K4" s="277" t="s">
        <v>433</v>
      </c>
      <c r="L4" s="277"/>
      <c r="M4" s="277"/>
      <c r="N4" s="277"/>
      <c r="O4" s="277"/>
      <c r="P4" s="277"/>
      <c r="Q4" s="277"/>
      <c r="R4" s="277"/>
      <c r="S4" s="277" t="s">
        <v>588</v>
      </c>
      <c r="T4" s="277" t="s">
        <v>469</v>
      </c>
      <c r="U4" s="277" t="s">
        <v>86</v>
      </c>
      <c r="V4" s="277" t="s">
        <v>360</v>
      </c>
      <c r="W4" s="277" t="s">
        <v>546</v>
      </c>
    </row>
    <row r="5" spans="1:23" ht="42.75" customHeight="1">
      <c r="A5" s="13" t="s">
        <v>296</v>
      </c>
      <c r="B5" s="13" t="s">
        <v>516</v>
      </c>
      <c r="C5" s="13" t="s">
        <v>503</v>
      </c>
      <c r="D5" s="277"/>
      <c r="E5" s="277"/>
      <c r="F5" s="277"/>
      <c r="G5" s="13" t="s">
        <v>158</v>
      </c>
      <c r="H5" s="13" t="s">
        <v>409</v>
      </c>
      <c r="I5" s="13" t="s">
        <v>85</v>
      </c>
      <c r="J5" s="13" t="s">
        <v>26</v>
      </c>
      <c r="K5" s="13" t="s">
        <v>158</v>
      </c>
      <c r="L5" s="13" t="s">
        <v>747</v>
      </c>
      <c r="M5" s="13" t="s">
        <v>182</v>
      </c>
      <c r="N5" s="13" t="s">
        <v>54</v>
      </c>
      <c r="O5" s="13" t="s">
        <v>113</v>
      </c>
      <c r="P5" s="13" t="s">
        <v>171</v>
      </c>
      <c r="Q5" s="13" t="s">
        <v>244</v>
      </c>
      <c r="R5" s="13" t="s">
        <v>22</v>
      </c>
      <c r="S5" s="277"/>
      <c r="T5" s="277"/>
      <c r="U5" s="277"/>
      <c r="V5" s="277"/>
      <c r="W5" s="277"/>
    </row>
    <row r="6" spans="1:23" ht="19.5" customHeight="1">
      <c r="A6" s="9" t="s">
        <v>470</v>
      </c>
      <c r="B6" s="9" t="s">
        <v>470</v>
      </c>
      <c r="C6" s="9" t="s">
        <v>470</v>
      </c>
      <c r="D6" s="9" t="s">
        <v>470</v>
      </c>
      <c r="E6" s="9" t="s">
        <v>470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19" customFormat="1" ht="19.5" customHeight="1">
      <c r="A7" s="57" t="s">
        <v>412</v>
      </c>
      <c r="B7" s="53" t="s">
        <v>454</v>
      </c>
      <c r="C7" s="38" t="s">
        <v>222</v>
      </c>
      <c r="D7" s="38" t="s">
        <v>84</v>
      </c>
      <c r="E7" s="38" t="s">
        <v>577</v>
      </c>
      <c r="F7" s="39" t="s">
        <v>598</v>
      </c>
      <c r="G7" s="51" t="s">
        <v>600</v>
      </c>
      <c r="H7" s="51" t="s">
        <v>172</v>
      </c>
      <c r="I7" s="51" t="s">
        <v>707</v>
      </c>
      <c r="J7" s="51" t="s">
        <v>545</v>
      </c>
      <c r="K7" s="51" t="s">
        <v>501</v>
      </c>
      <c r="L7" s="51" t="s">
        <v>648</v>
      </c>
      <c r="M7" s="51" t="s">
        <v>559</v>
      </c>
      <c r="N7" s="51" t="s">
        <v>443</v>
      </c>
      <c r="O7" s="51" t="s">
        <v>668</v>
      </c>
      <c r="P7" s="51" t="s">
        <v>421</v>
      </c>
      <c r="Q7" s="51" t="s">
        <v>106</v>
      </c>
      <c r="R7" s="51" t="s">
        <v>406</v>
      </c>
      <c r="S7" s="51" t="s">
        <v>491</v>
      </c>
      <c r="T7" s="51" t="s">
        <v>479</v>
      </c>
      <c r="U7" s="51" t="s">
        <v>617</v>
      </c>
      <c r="V7" s="51" t="s">
        <v>574</v>
      </c>
      <c r="W7" s="51" t="s">
        <v>522</v>
      </c>
    </row>
    <row r="8" spans="2:23" ht="12.75" customHeight="1">
      <c r="B8" s="19"/>
      <c r="C8" s="19"/>
      <c r="D8" s="19"/>
      <c r="E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</row>
    <row r="9" spans="2:22" ht="12.75" customHeight="1">
      <c r="B9" s="19"/>
      <c r="C9" s="19"/>
      <c r="D9" s="19"/>
      <c r="E9" s="19"/>
      <c r="F9" s="19"/>
      <c r="G9" s="19"/>
      <c r="H9" s="19"/>
      <c r="I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3:21" ht="12.75" customHeight="1">
      <c r="C10" s="19"/>
      <c r="D10" s="19"/>
      <c r="E10" s="19"/>
      <c r="F10" s="19"/>
      <c r="G10" s="19"/>
      <c r="H10" s="19"/>
      <c r="I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4:20" ht="12.75" customHeight="1">
      <c r="D11" s="19"/>
      <c r="E11" s="19"/>
      <c r="G11" s="19"/>
      <c r="H11" s="19"/>
      <c r="I11" s="19"/>
      <c r="J11" s="19"/>
      <c r="K11" s="19"/>
      <c r="M11" s="19"/>
      <c r="N11" s="19"/>
      <c r="P11" s="19"/>
      <c r="Q11" s="19"/>
      <c r="R11" s="19"/>
      <c r="S11" s="19"/>
      <c r="T11" s="19"/>
    </row>
    <row r="12" spans="4:19" ht="12.75" customHeight="1">
      <c r="D12" s="19"/>
      <c r="E12" s="19"/>
      <c r="G12" s="19"/>
      <c r="H12" s="19"/>
      <c r="I12" s="19"/>
      <c r="P12" s="19"/>
      <c r="Q12" s="19"/>
      <c r="R12" s="19"/>
      <c r="S12" s="19"/>
    </row>
    <row r="13" spans="5:18" ht="12.75" customHeight="1">
      <c r="E13" s="19"/>
      <c r="H13" s="19"/>
      <c r="R13" s="19"/>
    </row>
    <row r="14" spans="5:6" ht="12.75" customHeight="1">
      <c r="E14" s="19"/>
      <c r="F14" s="19"/>
    </row>
    <row r="15" spans="5:6" ht="12.75" customHeight="1">
      <c r="E15" s="19"/>
      <c r="F15" s="19"/>
    </row>
    <row r="16" spans="5:7" ht="12.75" customHeight="1">
      <c r="E16" s="19"/>
      <c r="F16" s="19"/>
      <c r="G16" s="19"/>
    </row>
    <row r="17" spans="6:7" ht="12.75" customHeight="1">
      <c r="F17" s="19"/>
      <c r="G17" s="19"/>
    </row>
    <row r="18" spans="6:7" ht="12.75" customHeight="1">
      <c r="F18" s="19"/>
      <c r="G18" s="19"/>
    </row>
    <row r="19" ht="12.75" customHeight="1">
      <c r="G19" s="19"/>
    </row>
  </sheetData>
  <mergeCells count="13">
    <mergeCell ref="A2:W2"/>
    <mergeCell ref="V4:V5"/>
    <mergeCell ref="S4:S5"/>
    <mergeCell ref="W4:W5"/>
    <mergeCell ref="A3:C3"/>
    <mergeCell ref="G4:J4"/>
    <mergeCell ref="K4:R4"/>
    <mergeCell ref="T4:T5"/>
    <mergeCell ref="U4:U5"/>
    <mergeCell ref="A4:C4"/>
    <mergeCell ref="D4:D5"/>
    <mergeCell ref="E4:E5"/>
    <mergeCell ref="F4:F5"/>
  </mergeCells>
  <printOptions gridLines="1"/>
  <pageMargins left="0.75" right="0.75" top="1" bottom="1" header="0.5" footer="0.5"/>
  <pageSetup fitToHeight="1" fitToWidth="1" horizontalDpi="600" verticalDpi="600" orientation="landscape" scale="69" r:id="rId1"/>
  <headerFooter alignWithMargins="0">
    <oddHeader>&amp;C&amp;A</oddHeader>
    <oddFooter>&amp;C页(&amp;P)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"/>
  <sheetViews>
    <sheetView showGridLines="0" workbookViewId="0" topLeftCell="H1">
      <selection activeCell="A2" sqref="A2:AC2"/>
    </sheetView>
  </sheetViews>
  <sheetFormatPr defaultColWidth="9.16015625" defaultRowHeight="12.75" customHeight="1"/>
  <cols>
    <col min="1" max="3" width="5" style="0" customWidth="1"/>
    <col min="4" max="4" width="14.16015625" style="0" customWidth="1"/>
    <col min="5" max="5" width="12.5" style="0" customWidth="1"/>
    <col min="6" max="6" width="11.83203125" style="0" customWidth="1"/>
    <col min="7" max="7" width="10.16015625" style="0" customWidth="1"/>
  </cols>
  <sheetData>
    <row r="1" ht="18" customHeight="1">
      <c r="AC1" s="17" t="s">
        <v>386</v>
      </c>
    </row>
    <row r="2" spans="1:29" ht="27" customHeight="1">
      <c r="A2" s="272" t="s">
        <v>730</v>
      </c>
      <c r="B2" s="272"/>
      <c r="C2" s="272"/>
      <c r="D2" s="272"/>
      <c r="E2" s="272"/>
      <c r="F2" s="272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</row>
    <row r="3" spans="1:29" ht="16.5" customHeight="1">
      <c r="A3" s="313" t="s">
        <v>49</v>
      </c>
      <c r="B3" s="313"/>
      <c r="C3" s="313"/>
      <c r="D3" s="85" t="s">
        <v>34</v>
      </c>
      <c r="E3" s="19"/>
      <c r="AC3" s="11" t="s">
        <v>389</v>
      </c>
    </row>
    <row r="4" spans="1:29" ht="23.25" customHeight="1">
      <c r="A4" s="277" t="s">
        <v>362</v>
      </c>
      <c r="B4" s="277"/>
      <c r="C4" s="277"/>
      <c r="D4" s="284" t="s">
        <v>318</v>
      </c>
      <c r="E4" s="280" t="s">
        <v>577</v>
      </c>
      <c r="F4" s="280" t="s">
        <v>442</v>
      </c>
      <c r="G4" s="280" t="s">
        <v>120</v>
      </c>
      <c r="H4" s="280" t="s">
        <v>494</v>
      </c>
      <c r="I4" s="280" t="s">
        <v>187</v>
      </c>
      <c r="J4" s="277" t="s">
        <v>195</v>
      </c>
      <c r="K4" s="277" t="s">
        <v>300</v>
      </c>
      <c r="L4" s="281" t="s">
        <v>662</v>
      </c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</row>
    <row r="5" spans="1:29" ht="23.25" customHeight="1">
      <c r="A5" s="277"/>
      <c r="B5" s="277"/>
      <c r="C5" s="277"/>
      <c r="D5" s="284"/>
      <c r="E5" s="280"/>
      <c r="F5" s="280"/>
      <c r="G5" s="280"/>
      <c r="H5" s="280"/>
      <c r="I5" s="280"/>
      <c r="J5" s="280"/>
      <c r="K5" s="277"/>
      <c r="L5" s="277" t="s">
        <v>598</v>
      </c>
      <c r="M5" s="277" t="s">
        <v>83</v>
      </c>
      <c r="N5" s="277"/>
      <c r="O5" s="277"/>
      <c r="P5" s="277"/>
      <c r="Q5" s="277"/>
      <c r="R5" s="277"/>
      <c r="S5" s="277"/>
      <c r="T5" s="280"/>
      <c r="U5" s="280" t="s">
        <v>455</v>
      </c>
      <c r="V5" s="280" t="s">
        <v>395</v>
      </c>
      <c r="W5" s="280" t="s">
        <v>588</v>
      </c>
      <c r="X5" s="277" t="s">
        <v>447</v>
      </c>
      <c r="Y5" s="279" t="s">
        <v>77</v>
      </c>
      <c r="Z5" s="280"/>
      <c r="AA5" s="280" t="s">
        <v>165</v>
      </c>
      <c r="AB5" s="280" t="s">
        <v>124</v>
      </c>
      <c r="AC5" s="277" t="s">
        <v>87</v>
      </c>
    </row>
    <row r="6" spans="1:29" ht="39" customHeight="1">
      <c r="A6" s="277" t="s">
        <v>296</v>
      </c>
      <c r="B6" s="277" t="s">
        <v>516</v>
      </c>
      <c r="C6" s="277" t="s">
        <v>503</v>
      </c>
      <c r="D6" s="284"/>
      <c r="E6" s="280"/>
      <c r="F6" s="280"/>
      <c r="G6" s="280"/>
      <c r="H6" s="280"/>
      <c r="I6" s="280"/>
      <c r="J6" s="280"/>
      <c r="K6" s="277"/>
      <c r="L6" s="277"/>
      <c r="M6" s="277" t="s">
        <v>307</v>
      </c>
      <c r="N6" s="277" t="s">
        <v>672</v>
      </c>
      <c r="O6" s="277" t="s">
        <v>128</v>
      </c>
      <c r="P6" s="277"/>
      <c r="Q6" s="277"/>
      <c r="R6" s="277"/>
      <c r="S6" s="277"/>
      <c r="T6" s="280"/>
      <c r="U6" s="280"/>
      <c r="V6" s="280"/>
      <c r="W6" s="280"/>
      <c r="X6" s="277"/>
      <c r="Y6" s="279"/>
      <c r="Z6" s="280"/>
      <c r="AA6" s="280"/>
      <c r="AB6" s="280"/>
      <c r="AC6" s="277"/>
    </row>
    <row r="7" spans="1:29" ht="52.5" customHeight="1">
      <c r="A7" s="282"/>
      <c r="B7" s="282"/>
      <c r="C7" s="282"/>
      <c r="D7" s="284"/>
      <c r="E7" s="280"/>
      <c r="F7" s="280"/>
      <c r="G7" s="280"/>
      <c r="H7" s="280"/>
      <c r="I7" s="280"/>
      <c r="J7" s="280"/>
      <c r="K7" s="277"/>
      <c r="L7" s="277"/>
      <c r="M7" s="277"/>
      <c r="N7" s="277"/>
      <c r="O7" s="29" t="s">
        <v>108</v>
      </c>
      <c r="P7" s="29" t="s">
        <v>234</v>
      </c>
      <c r="Q7" s="29" t="s">
        <v>32</v>
      </c>
      <c r="R7" s="29" t="s">
        <v>583</v>
      </c>
      <c r="S7" s="14" t="s">
        <v>311</v>
      </c>
      <c r="T7" s="16" t="s">
        <v>447</v>
      </c>
      <c r="U7" s="280"/>
      <c r="V7" s="280"/>
      <c r="W7" s="280"/>
      <c r="X7" s="277"/>
      <c r="Y7" s="79" t="s">
        <v>636</v>
      </c>
      <c r="Z7" s="80" t="s">
        <v>292</v>
      </c>
      <c r="AA7" s="280"/>
      <c r="AB7" s="280"/>
      <c r="AC7" s="282"/>
    </row>
    <row r="8" spans="1:31" ht="19.5" customHeight="1">
      <c r="A8" s="9" t="s">
        <v>470</v>
      </c>
      <c r="B8" s="9" t="s">
        <v>470</v>
      </c>
      <c r="C8" s="9" t="s">
        <v>470</v>
      </c>
      <c r="D8" s="29" t="s">
        <v>470</v>
      </c>
      <c r="E8" s="31" t="s">
        <v>470</v>
      </c>
      <c r="F8" s="31" t="s">
        <v>470</v>
      </c>
      <c r="G8" s="31" t="s">
        <v>470</v>
      </c>
      <c r="H8" s="31" t="s">
        <v>470</v>
      </c>
      <c r="I8" s="82" t="s">
        <v>470</v>
      </c>
      <c r="J8" s="13" t="s">
        <v>470</v>
      </c>
      <c r="K8" s="25">
        <v>1</v>
      </c>
      <c r="L8" s="29">
        <v>2</v>
      </c>
      <c r="M8" s="25">
        <v>3</v>
      </c>
      <c r="N8" s="25">
        <v>4</v>
      </c>
      <c r="O8" s="25">
        <v>5</v>
      </c>
      <c r="P8" s="25">
        <v>6</v>
      </c>
      <c r="Q8" s="25">
        <v>7</v>
      </c>
      <c r="R8" s="25">
        <v>8</v>
      </c>
      <c r="S8" s="31">
        <v>9</v>
      </c>
      <c r="T8" s="31">
        <v>10</v>
      </c>
      <c r="U8" s="31">
        <v>11</v>
      </c>
      <c r="V8" s="31">
        <v>12</v>
      </c>
      <c r="W8" s="25">
        <v>13</v>
      </c>
      <c r="X8" s="25">
        <v>14</v>
      </c>
      <c r="Y8" s="31">
        <v>15</v>
      </c>
      <c r="Z8" s="31">
        <v>16</v>
      </c>
      <c r="AA8" s="82">
        <v>17</v>
      </c>
      <c r="AB8" s="83">
        <v>18</v>
      </c>
      <c r="AC8" s="77">
        <v>19</v>
      </c>
      <c r="AD8" s="19"/>
      <c r="AE8" s="19"/>
    </row>
    <row r="9" spans="1:30" s="19" customFormat="1" ht="23.25" customHeight="1">
      <c r="A9" s="97"/>
      <c r="B9" s="101"/>
      <c r="C9" s="99"/>
      <c r="D9" s="100" t="s">
        <v>742</v>
      </c>
      <c r="E9" s="97" t="s">
        <v>34</v>
      </c>
      <c r="F9" s="97" t="s">
        <v>661</v>
      </c>
      <c r="G9" s="97"/>
      <c r="H9" s="97" t="s">
        <v>50</v>
      </c>
      <c r="I9" s="105">
        <v>0</v>
      </c>
      <c r="J9" s="97" t="s">
        <v>686</v>
      </c>
      <c r="K9" s="98">
        <v>1.4</v>
      </c>
      <c r="L9" s="102">
        <v>0</v>
      </c>
      <c r="M9" s="95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96">
        <v>0</v>
      </c>
      <c r="Z9" s="92">
        <v>0</v>
      </c>
      <c r="AA9" s="102">
        <v>0</v>
      </c>
      <c r="AB9" s="96">
        <v>0</v>
      </c>
      <c r="AC9" s="103">
        <v>0</v>
      </c>
      <c r="AD9" s="30"/>
    </row>
    <row r="10" spans="1:31" ht="23.25" customHeight="1">
      <c r="A10" s="97"/>
      <c r="B10" s="101"/>
      <c r="C10" s="99"/>
      <c r="D10" s="100" t="s">
        <v>742</v>
      </c>
      <c r="E10" s="97" t="s">
        <v>34</v>
      </c>
      <c r="F10" s="97" t="s">
        <v>556</v>
      </c>
      <c r="G10" s="97"/>
      <c r="H10" s="97" t="s">
        <v>50</v>
      </c>
      <c r="I10" s="105">
        <v>0</v>
      </c>
      <c r="J10" s="97" t="s">
        <v>176</v>
      </c>
      <c r="K10" s="98">
        <v>2.3</v>
      </c>
      <c r="L10" s="102">
        <v>0</v>
      </c>
      <c r="M10" s="95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96">
        <v>0</v>
      </c>
      <c r="Z10" s="92">
        <v>0</v>
      </c>
      <c r="AA10" s="102">
        <v>0</v>
      </c>
      <c r="AB10" s="96">
        <v>0</v>
      </c>
      <c r="AC10" s="103">
        <v>0</v>
      </c>
      <c r="AD10" s="19"/>
      <c r="AE10" s="19"/>
    </row>
    <row r="11" spans="1:31" ht="23.25" customHeight="1">
      <c r="A11" s="97"/>
      <c r="B11" s="101"/>
      <c r="C11" s="99"/>
      <c r="D11" s="100" t="s">
        <v>742</v>
      </c>
      <c r="E11" s="97" t="s">
        <v>34</v>
      </c>
      <c r="F11" s="97" t="s">
        <v>151</v>
      </c>
      <c r="G11" s="97"/>
      <c r="H11" s="97" t="s">
        <v>50</v>
      </c>
      <c r="I11" s="105">
        <v>0</v>
      </c>
      <c r="J11" s="97" t="s">
        <v>667</v>
      </c>
      <c r="K11" s="98">
        <v>3.7</v>
      </c>
      <c r="L11" s="102">
        <v>0</v>
      </c>
      <c r="M11" s="95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96">
        <v>0</v>
      </c>
      <c r="Z11" s="92">
        <v>0</v>
      </c>
      <c r="AA11" s="102">
        <v>0</v>
      </c>
      <c r="AB11" s="96">
        <v>0</v>
      </c>
      <c r="AC11" s="103">
        <v>0</v>
      </c>
      <c r="AD11" s="19"/>
      <c r="AE11" s="19"/>
    </row>
    <row r="12" spans="1:31" ht="23.25" customHeight="1">
      <c r="A12" s="97"/>
      <c r="B12" s="101"/>
      <c r="C12" s="99"/>
      <c r="D12" s="100" t="s">
        <v>742</v>
      </c>
      <c r="E12" s="97" t="s">
        <v>34</v>
      </c>
      <c r="F12" s="97" t="s">
        <v>401</v>
      </c>
      <c r="G12" s="97"/>
      <c r="H12" s="97" t="s">
        <v>50</v>
      </c>
      <c r="I12" s="105">
        <v>0</v>
      </c>
      <c r="J12" s="97" t="s">
        <v>381</v>
      </c>
      <c r="K12" s="98">
        <v>1</v>
      </c>
      <c r="L12" s="102">
        <v>0</v>
      </c>
      <c r="M12" s="95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96">
        <v>0</v>
      </c>
      <c r="Z12" s="92">
        <v>0</v>
      </c>
      <c r="AA12" s="102">
        <v>0</v>
      </c>
      <c r="AB12" s="96">
        <v>0</v>
      </c>
      <c r="AC12" s="103">
        <v>0</v>
      </c>
      <c r="AD12" s="19"/>
      <c r="AE12" s="19"/>
    </row>
    <row r="13" spans="1:31" ht="23.25" customHeight="1">
      <c r="A13" s="97"/>
      <c r="B13" s="101"/>
      <c r="C13" s="99"/>
      <c r="D13" s="100" t="s">
        <v>742</v>
      </c>
      <c r="E13" s="97" t="s">
        <v>34</v>
      </c>
      <c r="F13" s="97" t="s">
        <v>711</v>
      </c>
      <c r="G13" s="97"/>
      <c r="H13" s="97" t="s">
        <v>50</v>
      </c>
      <c r="I13" s="105">
        <v>0</v>
      </c>
      <c r="J13" s="97" t="s">
        <v>667</v>
      </c>
      <c r="K13" s="98">
        <v>1.8</v>
      </c>
      <c r="L13" s="102">
        <v>0</v>
      </c>
      <c r="M13" s="95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96">
        <v>0</v>
      </c>
      <c r="Z13" s="92">
        <v>0</v>
      </c>
      <c r="AA13" s="102">
        <v>0</v>
      </c>
      <c r="AB13" s="96">
        <v>0</v>
      </c>
      <c r="AC13" s="103">
        <v>0</v>
      </c>
      <c r="AD13" s="19"/>
      <c r="AE13" s="19"/>
    </row>
    <row r="14" spans="1:31" ht="23.25" customHeight="1">
      <c r="A14" s="97"/>
      <c r="B14" s="101"/>
      <c r="C14" s="99"/>
      <c r="D14" s="100" t="s">
        <v>742</v>
      </c>
      <c r="E14" s="97" t="s">
        <v>34</v>
      </c>
      <c r="F14" s="97" t="s">
        <v>142</v>
      </c>
      <c r="G14" s="97"/>
      <c r="H14" s="97" t="s">
        <v>50</v>
      </c>
      <c r="I14" s="105">
        <v>0</v>
      </c>
      <c r="J14" s="97" t="s">
        <v>381</v>
      </c>
      <c r="K14" s="98">
        <v>1.4</v>
      </c>
      <c r="L14" s="102">
        <v>0</v>
      </c>
      <c r="M14" s="95">
        <v>0</v>
      </c>
      <c r="N14" s="102">
        <v>0</v>
      </c>
      <c r="O14" s="102">
        <v>0</v>
      </c>
      <c r="P14" s="102">
        <v>0</v>
      </c>
      <c r="Q14" s="102">
        <v>0</v>
      </c>
      <c r="R14" s="102">
        <v>0</v>
      </c>
      <c r="S14" s="102">
        <v>0</v>
      </c>
      <c r="T14" s="102">
        <v>0</v>
      </c>
      <c r="U14" s="102">
        <v>0</v>
      </c>
      <c r="V14" s="102">
        <v>0</v>
      </c>
      <c r="W14" s="102">
        <v>0</v>
      </c>
      <c r="X14" s="102">
        <v>0</v>
      </c>
      <c r="Y14" s="96">
        <v>0</v>
      </c>
      <c r="Z14" s="92">
        <v>0</v>
      </c>
      <c r="AA14" s="102">
        <v>0</v>
      </c>
      <c r="AB14" s="96">
        <v>0</v>
      </c>
      <c r="AC14" s="103">
        <v>0</v>
      </c>
      <c r="AE14" s="19"/>
    </row>
    <row r="15" spans="1:29" ht="23.25" customHeight="1">
      <c r="A15" s="97"/>
      <c r="B15" s="101"/>
      <c r="C15" s="99"/>
      <c r="D15" s="100" t="s">
        <v>742</v>
      </c>
      <c r="E15" s="97" t="s">
        <v>34</v>
      </c>
      <c r="F15" s="97" t="s">
        <v>614</v>
      </c>
      <c r="G15" s="97"/>
      <c r="H15" s="97" t="s">
        <v>50</v>
      </c>
      <c r="I15" s="105">
        <v>0</v>
      </c>
      <c r="J15" s="97" t="s">
        <v>539</v>
      </c>
      <c r="K15" s="98">
        <v>0.3</v>
      </c>
      <c r="L15" s="102">
        <v>0</v>
      </c>
      <c r="M15" s="95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0</v>
      </c>
      <c r="X15" s="102">
        <v>0</v>
      </c>
      <c r="Y15" s="96">
        <v>0</v>
      </c>
      <c r="Z15" s="92">
        <v>0</v>
      </c>
      <c r="AA15" s="102">
        <v>0</v>
      </c>
      <c r="AB15" s="96">
        <v>0</v>
      </c>
      <c r="AC15" s="103">
        <v>0</v>
      </c>
    </row>
    <row r="16" spans="1:29" ht="23.25" customHeight="1">
      <c r="A16" s="97"/>
      <c r="B16" s="101"/>
      <c r="C16" s="99"/>
      <c r="D16" s="100" t="s">
        <v>742</v>
      </c>
      <c r="E16" s="97" t="s">
        <v>34</v>
      </c>
      <c r="F16" s="97" t="s">
        <v>249</v>
      </c>
      <c r="G16" s="97"/>
      <c r="H16" s="97" t="s">
        <v>50</v>
      </c>
      <c r="I16" s="105">
        <v>0</v>
      </c>
      <c r="J16" s="97" t="s">
        <v>176</v>
      </c>
      <c r="K16" s="98">
        <v>0.6</v>
      </c>
      <c r="L16" s="102">
        <v>0</v>
      </c>
      <c r="M16" s="95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2">
        <v>0</v>
      </c>
      <c r="Y16" s="96">
        <v>0</v>
      </c>
      <c r="Z16" s="92">
        <v>0</v>
      </c>
      <c r="AA16" s="102">
        <v>0</v>
      </c>
      <c r="AB16" s="96">
        <v>0</v>
      </c>
      <c r="AC16" s="103">
        <v>0</v>
      </c>
    </row>
    <row r="17" spans="1:29" ht="23.25" customHeight="1">
      <c r="A17" s="97"/>
      <c r="B17" s="101"/>
      <c r="C17" s="99"/>
      <c r="D17" s="100" t="s">
        <v>742</v>
      </c>
      <c r="E17" s="97" t="s">
        <v>34</v>
      </c>
      <c r="F17" s="97" t="s">
        <v>647</v>
      </c>
      <c r="G17" s="97"/>
      <c r="H17" s="97" t="s">
        <v>50</v>
      </c>
      <c r="I17" s="105">
        <v>0</v>
      </c>
      <c r="J17" s="97" t="s">
        <v>92</v>
      </c>
      <c r="K17" s="98">
        <v>0.6</v>
      </c>
      <c r="L17" s="102">
        <v>0</v>
      </c>
      <c r="M17" s="95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102">
        <v>0</v>
      </c>
      <c r="X17" s="102">
        <v>0</v>
      </c>
      <c r="Y17" s="96">
        <v>0</v>
      </c>
      <c r="Z17" s="92">
        <v>0</v>
      </c>
      <c r="AA17" s="102">
        <v>0</v>
      </c>
      <c r="AB17" s="96">
        <v>0</v>
      </c>
      <c r="AC17" s="103">
        <v>0</v>
      </c>
    </row>
    <row r="18" spans="1:29" ht="23.25" customHeight="1">
      <c r="A18" s="97"/>
      <c r="B18" s="101"/>
      <c r="C18" s="99"/>
      <c r="D18" s="100" t="s">
        <v>742</v>
      </c>
      <c r="E18" s="97" t="s">
        <v>34</v>
      </c>
      <c r="F18" s="97" t="s">
        <v>207</v>
      </c>
      <c r="G18" s="97"/>
      <c r="H18" s="97" t="s">
        <v>50</v>
      </c>
      <c r="I18" s="105">
        <v>0</v>
      </c>
      <c r="J18" s="97" t="s">
        <v>176</v>
      </c>
      <c r="K18" s="98">
        <v>1.2</v>
      </c>
      <c r="L18" s="102">
        <v>0</v>
      </c>
      <c r="M18" s="95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96">
        <v>0</v>
      </c>
      <c r="Z18" s="92">
        <v>0</v>
      </c>
      <c r="AA18" s="102">
        <v>0</v>
      </c>
      <c r="AB18" s="96">
        <v>0</v>
      </c>
      <c r="AC18" s="103">
        <v>0</v>
      </c>
    </row>
    <row r="19" spans="1:29" ht="23.25" customHeight="1">
      <c r="A19" s="97"/>
      <c r="B19" s="101"/>
      <c r="C19" s="99"/>
      <c r="D19" s="100" t="s">
        <v>742</v>
      </c>
      <c r="E19" s="97" t="s">
        <v>34</v>
      </c>
      <c r="F19" s="97" t="s">
        <v>101</v>
      </c>
      <c r="G19" s="97"/>
      <c r="H19" s="97" t="s">
        <v>50</v>
      </c>
      <c r="I19" s="105">
        <v>0</v>
      </c>
      <c r="J19" s="97" t="s">
        <v>667</v>
      </c>
      <c r="K19" s="98">
        <v>5</v>
      </c>
      <c r="L19" s="102">
        <v>0</v>
      </c>
      <c r="M19" s="95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  <c r="Y19" s="96">
        <v>0</v>
      </c>
      <c r="Z19" s="92">
        <v>0</v>
      </c>
      <c r="AA19" s="102">
        <v>0</v>
      </c>
      <c r="AB19" s="96">
        <v>0</v>
      </c>
      <c r="AC19" s="103">
        <v>0</v>
      </c>
    </row>
    <row r="20" spans="1:29" ht="23.25" customHeight="1">
      <c r="A20" s="97"/>
      <c r="B20" s="101"/>
      <c r="C20" s="99"/>
      <c r="D20" s="100" t="s">
        <v>742</v>
      </c>
      <c r="E20" s="97" t="s">
        <v>34</v>
      </c>
      <c r="F20" s="97" t="s">
        <v>417</v>
      </c>
      <c r="G20" s="97"/>
      <c r="H20" s="97" t="s">
        <v>50</v>
      </c>
      <c r="I20" s="105">
        <v>0</v>
      </c>
      <c r="J20" s="97" t="s">
        <v>381</v>
      </c>
      <c r="K20" s="98">
        <v>0.7</v>
      </c>
      <c r="L20" s="102">
        <v>0</v>
      </c>
      <c r="M20" s="95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96">
        <v>0</v>
      </c>
      <c r="Z20" s="92">
        <v>0</v>
      </c>
      <c r="AA20" s="102">
        <v>0</v>
      </c>
      <c r="AB20" s="96">
        <v>0</v>
      </c>
      <c r="AC20" s="103">
        <v>0</v>
      </c>
    </row>
    <row r="21" spans="1:29" ht="23.25" customHeight="1">
      <c r="A21" s="97"/>
      <c r="B21" s="101"/>
      <c r="C21" s="99"/>
      <c r="D21" s="100" t="s">
        <v>742</v>
      </c>
      <c r="E21" s="97" t="s">
        <v>34</v>
      </c>
      <c r="F21" s="97" t="s">
        <v>3</v>
      </c>
      <c r="G21" s="97"/>
      <c r="H21" s="97" t="s">
        <v>50</v>
      </c>
      <c r="I21" s="105">
        <v>0</v>
      </c>
      <c r="J21" s="97" t="s">
        <v>176</v>
      </c>
      <c r="K21" s="98">
        <v>0.5</v>
      </c>
      <c r="L21" s="102">
        <v>0</v>
      </c>
      <c r="M21" s="95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0</v>
      </c>
      <c r="X21" s="102">
        <v>0</v>
      </c>
      <c r="Y21" s="96">
        <v>0</v>
      </c>
      <c r="Z21" s="92">
        <v>0</v>
      </c>
      <c r="AA21" s="102">
        <v>0</v>
      </c>
      <c r="AB21" s="96">
        <v>0</v>
      </c>
      <c r="AC21" s="103">
        <v>0</v>
      </c>
    </row>
    <row r="24" ht="12.75" customHeight="1">
      <c r="Z24" s="19"/>
    </row>
  </sheetData>
  <mergeCells count="28">
    <mergeCell ref="A2:AC2"/>
    <mergeCell ref="A4:C5"/>
    <mergeCell ref="A6:A7"/>
    <mergeCell ref="B6:B7"/>
    <mergeCell ref="C6:C7"/>
    <mergeCell ref="AA5:AA7"/>
    <mergeCell ref="AB5:AB7"/>
    <mergeCell ref="AC5:AC7"/>
    <mergeCell ref="K4:K7"/>
    <mergeCell ref="U5:U7"/>
    <mergeCell ref="V5:V7"/>
    <mergeCell ref="Y5:Z6"/>
    <mergeCell ref="W5:W7"/>
    <mergeCell ref="X5:X7"/>
    <mergeCell ref="J4:J7"/>
    <mergeCell ref="L5:L7"/>
    <mergeCell ref="M6:M7"/>
    <mergeCell ref="N6:N7"/>
    <mergeCell ref="A3:C3"/>
    <mergeCell ref="O6:T6"/>
    <mergeCell ref="L4:AC4"/>
    <mergeCell ref="M5:T5"/>
    <mergeCell ref="D4:D7"/>
    <mergeCell ref="E4:E7"/>
    <mergeCell ref="F4:F7"/>
    <mergeCell ref="G4:G7"/>
    <mergeCell ref="H4:H7"/>
    <mergeCell ref="I4:I7"/>
  </mergeCells>
  <printOptions gridLines="1"/>
  <pageMargins left="0.75" right="0.75" top="1" bottom="1" header="0.5" footer="0.5"/>
  <pageSetup fitToHeight="1" fitToWidth="1" horizontalDpi="600" verticalDpi="600" orientation="landscape" scale="56" r:id="rId1"/>
  <headerFooter alignWithMargins="0">
    <oddHeader>&amp;C&amp;A</oddHeader>
    <oddFooter>&amp;C页(&amp;P)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1"/>
  <sheetViews>
    <sheetView showGridLines="0" workbookViewId="0" topLeftCell="E2">
      <selection activeCell="A2" sqref="A2:O2"/>
    </sheetView>
  </sheetViews>
  <sheetFormatPr defaultColWidth="9.16015625" defaultRowHeight="12.75" customHeight="1"/>
  <cols>
    <col min="1" max="1" width="11.33203125" style="0" customWidth="1"/>
    <col min="2" max="2" width="14.5" style="0" customWidth="1"/>
    <col min="3" max="5" width="9.16015625" style="0" customWidth="1"/>
    <col min="6" max="26" width="7.5" style="0" customWidth="1"/>
    <col min="27" max="27" width="5.83203125" style="0" customWidth="1"/>
    <col min="28" max="28" width="6.83203125" style="0" customWidth="1"/>
    <col min="29" max="29" width="6.16015625" style="0" customWidth="1"/>
    <col min="30" max="41" width="7.5" style="0" customWidth="1"/>
    <col min="42" max="42" width="6.66015625" style="0" customWidth="1"/>
  </cols>
  <sheetData>
    <row r="1" ht="16.5" customHeight="1">
      <c r="AO1" s="17" t="s">
        <v>426</v>
      </c>
    </row>
    <row r="2" spans="1:41" ht="12.75" customHeight="1">
      <c r="A2" s="199"/>
      <c r="B2" s="199"/>
      <c r="C2" s="199"/>
      <c r="D2" s="199"/>
      <c r="E2" s="199"/>
      <c r="F2" s="199"/>
      <c r="AO2" s="17"/>
    </row>
    <row r="3" spans="1:42" s="5" customFormat="1" ht="25.5" customHeight="1">
      <c r="A3" s="239" t="s">
        <v>529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</row>
    <row r="4" spans="1:30" ht="16.5" customHeight="1">
      <c r="A4" s="27" t="s">
        <v>49</v>
      </c>
      <c r="B4" s="37" t="s">
        <v>343</v>
      </c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</row>
    <row r="5" spans="1:42" ht="17.25" customHeight="1">
      <c r="A5" s="277" t="s">
        <v>318</v>
      </c>
      <c r="B5" s="241" t="s">
        <v>577</v>
      </c>
      <c r="C5" s="277" t="s">
        <v>493</v>
      </c>
      <c r="D5" s="277" t="s">
        <v>584</v>
      </c>
      <c r="E5" s="277" t="s">
        <v>109</v>
      </c>
      <c r="F5" s="277" t="s">
        <v>676</v>
      </c>
      <c r="G5" s="277"/>
      <c r="H5" s="277"/>
      <c r="I5" s="277"/>
      <c r="J5" s="277"/>
      <c r="K5" s="277"/>
      <c r="L5" s="280"/>
      <c r="M5" s="277" t="s">
        <v>186</v>
      </c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77"/>
      <c r="AF5" s="277"/>
      <c r="AG5" s="277"/>
      <c r="AH5" s="277"/>
      <c r="AI5" s="277"/>
      <c r="AJ5" s="277"/>
      <c r="AK5" s="277"/>
      <c r="AL5" s="277"/>
      <c r="AM5" s="277"/>
      <c r="AN5" s="277"/>
      <c r="AO5" s="277"/>
      <c r="AP5" s="277"/>
    </row>
    <row r="6" spans="1:42" ht="17.25" customHeight="1">
      <c r="A6" s="277"/>
      <c r="B6" s="277"/>
      <c r="C6" s="277"/>
      <c r="D6" s="277"/>
      <c r="E6" s="277"/>
      <c r="F6" s="277" t="s">
        <v>158</v>
      </c>
      <c r="G6" s="277" t="s">
        <v>352</v>
      </c>
      <c r="H6" s="277" t="s">
        <v>281</v>
      </c>
      <c r="I6" s="277"/>
      <c r="J6" s="277"/>
      <c r="K6" s="277"/>
      <c r="L6" s="277" t="s">
        <v>644</v>
      </c>
      <c r="M6" s="288" t="s">
        <v>598</v>
      </c>
      <c r="N6" s="277" t="s">
        <v>392</v>
      </c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 t="s">
        <v>162</v>
      </c>
      <c r="AF6" s="277"/>
      <c r="AG6" s="277"/>
      <c r="AH6" s="277"/>
      <c r="AI6" s="277" t="s">
        <v>716</v>
      </c>
      <c r="AJ6" s="277"/>
      <c r="AK6" s="277"/>
      <c r="AL6" s="277" t="s">
        <v>383</v>
      </c>
      <c r="AM6" s="277"/>
      <c r="AN6" s="277"/>
      <c r="AO6" s="277"/>
      <c r="AP6" s="277"/>
    </row>
    <row r="7" spans="1:42" ht="17.25" customHeight="1">
      <c r="A7" s="277"/>
      <c r="B7" s="277"/>
      <c r="C7" s="277"/>
      <c r="D7" s="277"/>
      <c r="E7" s="277"/>
      <c r="F7" s="277"/>
      <c r="G7" s="277"/>
      <c r="H7" s="277" t="s">
        <v>364</v>
      </c>
      <c r="I7" s="277" t="s">
        <v>11</v>
      </c>
      <c r="J7" s="277"/>
      <c r="K7" s="277"/>
      <c r="L7" s="277"/>
      <c r="M7" s="277"/>
      <c r="N7" s="277" t="s">
        <v>158</v>
      </c>
      <c r="O7" s="277" t="s">
        <v>309</v>
      </c>
      <c r="P7" s="277"/>
      <c r="Q7" s="277"/>
      <c r="R7" s="277"/>
      <c r="S7" s="277"/>
      <c r="T7" s="277"/>
      <c r="U7" s="277" t="s">
        <v>289</v>
      </c>
      <c r="V7" s="277"/>
      <c r="W7" s="277"/>
      <c r="X7" s="277"/>
      <c r="Y7" s="277"/>
      <c r="Z7" s="277"/>
      <c r="AA7" s="277"/>
      <c r="AB7" s="277"/>
      <c r="AC7" s="277"/>
      <c r="AD7" s="277" t="s">
        <v>10</v>
      </c>
      <c r="AE7" s="277" t="s">
        <v>158</v>
      </c>
      <c r="AF7" s="277" t="s">
        <v>294</v>
      </c>
      <c r="AG7" s="277" t="s">
        <v>147</v>
      </c>
      <c r="AH7" s="277" t="s">
        <v>114</v>
      </c>
      <c r="AI7" s="277" t="s">
        <v>158</v>
      </c>
      <c r="AJ7" s="277" t="s">
        <v>568</v>
      </c>
      <c r="AK7" s="277" t="s">
        <v>478</v>
      </c>
      <c r="AL7" s="277" t="s">
        <v>303</v>
      </c>
      <c r="AM7" s="277" t="s">
        <v>164</v>
      </c>
      <c r="AN7" s="277" t="s">
        <v>428</v>
      </c>
      <c r="AO7" s="277" t="s">
        <v>299</v>
      </c>
      <c r="AP7" s="314" t="s">
        <v>704</v>
      </c>
    </row>
    <row r="8" spans="1:42" ht="15" customHeight="1">
      <c r="A8" s="277"/>
      <c r="B8" s="277"/>
      <c r="C8" s="277"/>
      <c r="D8" s="277"/>
      <c r="E8" s="277"/>
      <c r="F8" s="277"/>
      <c r="G8" s="277"/>
      <c r="H8" s="277"/>
      <c r="I8" s="277" t="s">
        <v>695</v>
      </c>
      <c r="J8" s="277" t="s">
        <v>31</v>
      </c>
      <c r="K8" s="277" t="s">
        <v>91</v>
      </c>
      <c r="L8" s="277"/>
      <c r="M8" s="277"/>
      <c r="N8" s="277"/>
      <c r="O8" s="277" t="s">
        <v>408</v>
      </c>
      <c r="P8" s="277" t="s">
        <v>147</v>
      </c>
      <c r="Q8" s="277" t="s">
        <v>681</v>
      </c>
      <c r="R8" s="277" t="s">
        <v>114</v>
      </c>
      <c r="S8" s="277" t="s">
        <v>706</v>
      </c>
      <c r="T8" s="277" t="s">
        <v>457</v>
      </c>
      <c r="U8" s="277" t="s">
        <v>408</v>
      </c>
      <c r="V8" s="277" t="s">
        <v>248</v>
      </c>
      <c r="W8" s="277"/>
      <c r="X8" s="277"/>
      <c r="Y8" s="277"/>
      <c r="Z8" s="277" t="s">
        <v>675</v>
      </c>
      <c r="AA8" s="316" t="s">
        <v>612</v>
      </c>
      <c r="AB8" s="316"/>
      <c r="AC8" s="316"/>
      <c r="AD8" s="277"/>
      <c r="AE8" s="277"/>
      <c r="AF8" s="277"/>
      <c r="AG8" s="277"/>
      <c r="AH8" s="277"/>
      <c r="AI8" s="277"/>
      <c r="AJ8" s="277"/>
      <c r="AK8" s="277"/>
      <c r="AL8" s="277"/>
      <c r="AM8" s="277"/>
      <c r="AN8" s="277"/>
      <c r="AO8" s="277"/>
      <c r="AP8" s="314"/>
    </row>
    <row r="9" spans="1:42" ht="15" customHeight="1">
      <c r="A9" s="277"/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 t="s">
        <v>408</v>
      </c>
      <c r="W9" s="277" t="s">
        <v>147</v>
      </c>
      <c r="X9" s="277" t="s">
        <v>114</v>
      </c>
      <c r="Y9" s="277" t="s">
        <v>202</v>
      </c>
      <c r="Z9" s="277"/>
      <c r="AA9" s="314" t="s">
        <v>626</v>
      </c>
      <c r="AB9" s="314" t="s">
        <v>141</v>
      </c>
      <c r="AC9" s="314" t="s">
        <v>91</v>
      </c>
      <c r="AD9" s="277"/>
      <c r="AE9" s="277"/>
      <c r="AF9" s="277"/>
      <c r="AG9" s="277"/>
      <c r="AH9" s="277"/>
      <c r="AI9" s="277"/>
      <c r="AJ9" s="277"/>
      <c r="AK9" s="277"/>
      <c r="AL9" s="277"/>
      <c r="AM9" s="277"/>
      <c r="AN9" s="277"/>
      <c r="AO9" s="277"/>
      <c r="AP9" s="314"/>
    </row>
    <row r="10" spans="1:42" ht="48.75" customHeight="1">
      <c r="A10" s="277"/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314"/>
      <c r="AB10" s="314"/>
      <c r="AC10" s="314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314"/>
    </row>
    <row r="11" spans="1:44" ht="18" customHeight="1">
      <c r="A11" s="33" t="s">
        <v>470</v>
      </c>
      <c r="B11" s="33" t="s">
        <v>470</v>
      </c>
      <c r="C11" s="33" t="s">
        <v>470</v>
      </c>
      <c r="D11" s="33" t="s">
        <v>470</v>
      </c>
      <c r="E11" s="33" t="s">
        <v>470</v>
      </c>
      <c r="F11" s="33">
        <v>1</v>
      </c>
      <c r="G11" s="33">
        <v>2</v>
      </c>
      <c r="H11" s="33">
        <v>3</v>
      </c>
      <c r="I11" s="33">
        <v>4</v>
      </c>
      <c r="J11" s="33">
        <v>5</v>
      </c>
      <c r="K11" s="33">
        <v>6</v>
      </c>
      <c r="L11" s="33">
        <v>7</v>
      </c>
      <c r="M11" s="33">
        <v>8</v>
      </c>
      <c r="N11" s="33">
        <v>9</v>
      </c>
      <c r="O11" s="33">
        <v>10</v>
      </c>
      <c r="P11" s="33">
        <v>11</v>
      </c>
      <c r="Q11" s="33">
        <v>12</v>
      </c>
      <c r="R11" s="33">
        <v>13</v>
      </c>
      <c r="S11" s="33">
        <v>14</v>
      </c>
      <c r="T11" s="33">
        <v>15</v>
      </c>
      <c r="U11" s="70">
        <v>16</v>
      </c>
      <c r="V11" s="89">
        <v>17</v>
      </c>
      <c r="W11" s="69">
        <v>18</v>
      </c>
      <c r="X11" s="33">
        <v>19</v>
      </c>
      <c r="Y11" s="33">
        <v>20</v>
      </c>
      <c r="Z11" s="33">
        <v>21</v>
      </c>
      <c r="AA11" s="33">
        <v>22</v>
      </c>
      <c r="AB11" s="33">
        <v>23</v>
      </c>
      <c r="AC11" s="33">
        <v>24</v>
      </c>
      <c r="AD11" s="33">
        <v>25</v>
      </c>
      <c r="AE11" s="33">
        <v>26</v>
      </c>
      <c r="AF11" s="33">
        <v>27</v>
      </c>
      <c r="AG11" s="33">
        <v>28</v>
      </c>
      <c r="AH11" s="33">
        <v>29</v>
      </c>
      <c r="AI11" s="33">
        <v>30</v>
      </c>
      <c r="AJ11" s="33">
        <v>31</v>
      </c>
      <c r="AK11" s="33">
        <v>32</v>
      </c>
      <c r="AL11" s="70">
        <v>33</v>
      </c>
      <c r="AM11" s="71">
        <v>34</v>
      </c>
      <c r="AN11" s="69">
        <v>35</v>
      </c>
      <c r="AO11" s="33">
        <v>36</v>
      </c>
      <c r="AP11" s="33">
        <v>37</v>
      </c>
      <c r="AQ11" s="19"/>
      <c r="AR11" s="19"/>
    </row>
    <row r="12" spans="1:42" s="19" customFormat="1" ht="18" customHeight="1">
      <c r="A12" s="72" t="s">
        <v>84</v>
      </c>
      <c r="B12" s="72" t="s">
        <v>118</v>
      </c>
      <c r="C12" s="72" t="s">
        <v>493</v>
      </c>
      <c r="D12" s="72" t="s">
        <v>584</v>
      </c>
      <c r="E12" s="72" t="s">
        <v>109</v>
      </c>
      <c r="F12" s="65" t="s">
        <v>97</v>
      </c>
      <c r="G12" s="65" t="s">
        <v>206</v>
      </c>
      <c r="H12" s="65" t="s">
        <v>364</v>
      </c>
      <c r="I12" s="65" t="s">
        <v>695</v>
      </c>
      <c r="J12" s="65" t="s">
        <v>31</v>
      </c>
      <c r="K12" s="65" t="s">
        <v>91</v>
      </c>
      <c r="L12" s="65" t="s">
        <v>644</v>
      </c>
      <c r="M12" s="65" t="s">
        <v>158</v>
      </c>
      <c r="N12" s="65" t="s">
        <v>179</v>
      </c>
      <c r="O12" s="65" t="s">
        <v>514</v>
      </c>
      <c r="P12" s="65" t="s">
        <v>69</v>
      </c>
      <c r="Q12" s="65" t="s">
        <v>150</v>
      </c>
      <c r="R12" s="65" t="s">
        <v>2</v>
      </c>
      <c r="S12" s="65" t="s">
        <v>135</v>
      </c>
      <c r="T12" s="65" t="s">
        <v>9</v>
      </c>
      <c r="U12" s="65" t="s">
        <v>400</v>
      </c>
      <c r="V12" s="65" t="s">
        <v>8</v>
      </c>
      <c r="W12" s="65" t="s">
        <v>528</v>
      </c>
      <c r="X12" s="65" t="s">
        <v>490</v>
      </c>
      <c r="Y12" s="65" t="s">
        <v>589</v>
      </c>
      <c r="Z12" s="74" t="s">
        <v>675</v>
      </c>
      <c r="AA12" s="75" t="s">
        <v>269</v>
      </c>
      <c r="AB12" s="65" t="s">
        <v>573</v>
      </c>
      <c r="AC12" s="65" t="s">
        <v>441</v>
      </c>
      <c r="AD12" s="65" t="s">
        <v>10</v>
      </c>
      <c r="AE12" s="65" t="s">
        <v>263</v>
      </c>
      <c r="AF12" s="65" t="s">
        <v>302</v>
      </c>
      <c r="AG12" s="65" t="s">
        <v>41</v>
      </c>
      <c r="AH12" s="65" t="s">
        <v>66</v>
      </c>
      <c r="AI12" s="65" t="s">
        <v>611</v>
      </c>
      <c r="AJ12" s="65" t="s">
        <v>568</v>
      </c>
      <c r="AK12" s="65" t="s">
        <v>478</v>
      </c>
      <c r="AL12" s="65" t="s">
        <v>268</v>
      </c>
      <c r="AM12" s="65" t="s">
        <v>164</v>
      </c>
      <c r="AN12" s="65" t="s">
        <v>428</v>
      </c>
      <c r="AO12" s="65" t="s">
        <v>606</v>
      </c>
      <c r="AP12" s="74" t="s">
        <v>704</v>
      </c>
    </row>
    <row r="13" spans="2:44" ht="12.75" customHeight="1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</row>
    <row r="14" spans="2:44" ht="12.75" customHeight="1">
      <c r="B14" s="19"/>
      <c r="C14" s="19"/>
      <c r="D14" s="19"/>
      <c r="E14" s="19"/>
      <c r="F14" s="19"/>
      <c r="G14" s="19"/>
      <c r="H14" s="19"/>
      <c r="J14" s="19"/>
      <c r="Q14" s="19"/>
      <c r="R14" s="19"/>
      <c r="S14" s="19"/>
      <c r="U14" s="19"/>
      <c r="V14" s="19"/>
      <c r="W14" s="19"/>
      <c r="X14" s="19"/>
      <c r="Y14" s="19"/>
      <c r="AB14" s="19"/>
      <c r="AC14" s="19"/>
      <c r="AD14" s="19"/>
      <c r="AE14" s="19"/>
      <c r="AF14" s="19"/>
      <c r="AH14" s="19"/>
      <c r="AI14" s="19"/>
      <c r="AJ14" s="19"/>
      <c r="AK14" s="19"/>
      <c r="AL14" s="19"/>
      <c r="AM14" s="19"/>
      <c r="AN14" s="19"/>
      <c r="AQ14" s="19"/>
      <c r="AR14" s="19"/>
    </row>
    <row r="15" spans="2:43" ht="12.75" customHeight="1">
      <c r="B15" s="19"/>
      <c r="D15" s="19"/>
      <c r="E15" s="19"/>
      <c r="F15" s="19"/>
      <c r="G15" s="19"/>
      <c r="N15" s="19"/>
      <c r="O15" s="19"/>
      <c r="P15" s="19"/>
      <c r="Q15" s="19"/>
      <c r="U15" s="19"/>
      <c r="V15" s="19"/>
      <c r="W15" s="19"/>
      <c r="AB15" s="19"/>
      <c r="AC15" s="19"/>
      <c r="AD15" s="19"/>
      <c r="AI15" s="19"/>
      <c r="AJ15" s="19"/>
      <c r="AK15" s="19"/>
      <c r="AM15" s="19"/>
      <c r="AN15" s="19"/>
      <c r="AP15" s="19"/>
      <c r="AQ15" s="19"/>
    </row>
    <row r="16" spans="2:41" ht="12.75" customHeight="1">
      <c r="B16" s="19"/>
      <c r="E16" s="19"/>
      <c r="F16" s="19"/>
      <c r="G16" s="19"/>
      <c r="H16" s="19"/>
      <c r="U16" s="19"/>
      <c r="V16" s="19"/>
      <c r="AB16" s="19"/>
      <c r="AC16" s="19"/>
      <c r="AD16" s="19"/>
      <c r="AE16" s="19"/>
      <c r="AH16" s="19"/>
      <c r="AI16" s="19"/>
      <c r="AJ16" s="19"/>
      <c r="AL16" s="19"/>
      <c r="AM16" s="19"/>
      <c r="AN16" s="19"/>
      <c r="AO16" s="19"/>
    </row>
    <row r="17" spans="3:39" ht="12.75" customHeight="1">
      <c r="C17" s="19"/>
      <c r="E17" s="19"/>
      <c r="F17" s="19"/>
      <c r="G17" s="19"/>
      <c r="H17" s="19"/>
      <c r="AD17" s="19"/>
      <c r="AJ17" s="19"/>
      <c r="AK17" s="19"/>
      <c r="AL17" s="19"/>
      <c r="AM17" s="19"/>
    </row>
    <row r="18" spans="1:37" ht="12.7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AE18" s="19"/>
      <c r="AJ18" s="19"/>
      <c r="AK18" s="19"/>
    </row>
    <row r="19" spans="4:6" ht="12.75" customHeight="1">
      <c r="D19" s="19"/>
      <c r="F19" s="19"/>
    </row>
    <row r="20" spans="5:7" ht="12.75" customHeight="1">
      <c r="E20" s="19"/>
      <c r="F20" s="19"/>
      <c r="G20" s="19"/>
    </row>
    <row r="21" ht="12.75" customHeight="1">
      <c r="G21" s="19"/>
    </row>
  </sheetData>
  <mergeCells count="56">
    <mergeCell ref="AA8:AC8"/>
    <mergeCell ref="AA9:AA10"/>
    <mergeCell ref="AB9:AB10"/>
    <mergeCell ref="AC9:AC10"/>
    <mergeCell ref="A3:AP3"/>
    <mergeCell ref="M5:AP5"/>
    <mergeCell ref="U7:AC7"/>
    <mergeCell ref="T4:AD4"/>
    <mergeCell ref="N6:AD6"/>
    <mergeCell ref="E5:E10"/>
    <mergeCell ref="F5:L5"/>
    <mergeCell ref="F6:F10"/>
    <mergeCell ref="G6:G10"/>
    <mergeCell ref="H6:K6"/>
    <mergeCell ref="A5:A10"/>
    <mergeCell ref="B5:B10"/>
    <mergeCell ref="C5:C10"/>
    <mergeCell ref="D5:D10"/>
    <mergeCell ref="H7:H10"/>
    <mergeCell ref="I7:K7"/>
    <mergeCell ref="I8:I10"/>
    <mergeCell ref="J8:J10"/>
    <mergeCell ref="K8:K10"/>
    <mergeCell ref="Z8:Z10"/>
    <mergeCell ref="L6:L10"/>
    <mergeCell ref="M6:M10"/>
    <mergeCell ref="N7:N10"/>
    <mergeCell ref="O7:T7"/>
    <mergeCell ref="O8:O10"/>
    <mergeCell ref="P8:P10"/>
    <mergeCell ref="Q8:Q10"/>
    <mergeCell ref="R8:R10"/>
    <mergeCell ref="S8:S10"/>
    <mergeCell ref="T8:T10"/>
    <mergeCell ref="U8:U10"/>
    <mergeCell ref="V8:Y8"/>
    <mergeCell ref="V9:V10"/>
    <mergeCell ref="W9:W10"/>
    <mergeCell ref="X9:X10"/>
    <mergeCell ref="Y9:Y10"/>
    <mergeCell ref="AD7:AD10"/>
    <mergeCell ref="AE6:AH6"/>
    <mergeCell ref="AE7:AE10"/>
    <mergeCell ref="AF7:AF10"/>
    <mergeCell ref="AG7:AG10"/>
    <mergeCell ref="AH7:AH10"/>
    <mergeCell ref="AM7:AM10"/>
    <mergeCell ref="AN7:AN10"/>
    <mergeCell ref="AO7:AO10"/>
    <mergeCell ref="AI6:AK6"/>
    <mergeCell ref="AL6:AP6"/>
    <mergeCell ref="AP7:AP10"/>
    <mergeCell ref="AI7:AI10"/>
    <mergeCell ref="AJ7:AJ10"/>
    <mergeCell ref="AK7:AK10"/>
    <mergeCell ref="AL7:AL10"/>
  </mergeCells>
  <printOptions gridLines="1"/>
  <pageMargins left="0.75" right="0.75" top="1" bottom="1" header="0.5" footer="0.5"/>
  <pageSetup fitToHeight="1" fitToWidth="1" horizontalDpi="600" verticalDpi="600" orientation="landscape" scale="45" r:id="rId1"/>
  <headerFooter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showGridLines="0" showZeros="0" workbookViewId="0" topLeftCell="A10">
      <selection activeCell="A2" sqref="A2:O2"/>
    </sheetView>
  </sheetViews>
  <sheetFormatPr defaultColWidth="9.16015625" defaultRowHeight="14.25" customHeight="1"/>
  <cols>
    <col min="1" max="1" width="42.16015625" style="108" customWidth="1"/>
    <col min="2" max="2" width="14.83203125" style="108" customWidth="1"/>
    <col min="3" max="3" width="35" style="108" customWidth="1"/>
    <col min="4" max="4" width="15.5" style="108" customWidth="1"/>
    <col min="5" max="5" width="39.66015625" style="108" customWidth="1"/>
    <col min="6" max="6" width="15.5" style="108" customWidth="1"/>
    <col min="7" max="16384" width="9.16015625" style="108" customWidth="1"/>
  </cols>
  <sheetData>
    <row r="1" spans="1:6" ht="14.25" customHeight="1">
      <c r="A1" s="106" t="s">
        <v>484</v>
      </c>
      <c r="B1" s="106"/>
      <c r="C1" s="106"/>
      <c r="D1" s="106"/>
      <c r="E1" s="106"/>
      <c r="F1" s="107" t="s">
        <v>7</v>
      </c>
    </row>
    <row r="2" spans="1:6" s="126" customFormat="1" ht="21.75" customHeight="1">
      <c r="A2" s="272" t="s">
        <v>682</v>
      </c>
      <c r="B2" s="272"/>
      <c r="C2" s="272"/>
      <c r="D2" s="272"/>
      <c r="E2" s="272"/>
      <c r="F2" s="272"/>
    </row>
    <row r="3" spans="1:12" ht="14.25" customHeight="1">
      <c r="A3" s="106" t="s">
        <v>761</v>
      </c>
      <c r="B3" s="109"/>
      <c r="C3" s="106"/>
      <c r="D3" s="106"/>
      <c r="E3" s="106"/>
      <c r="F3" s="107" t="s">
        <v>690</v>
      </c>
      <c r="G3" s="110"/>
      <c r="H3" s="110"/>
      <c r="I3" s="110"/>
      <c r="J3" s="110"/>
      <c r="K3" s="110"/>
      <c r="L3" s="110"/>
    </row>
    <row r="4" spans="1:12" s="114" customFormat="1" ht="14.25" customHeight="1">
      <c r="A4" s="111" t="s">
        <v>627</v>
      </c>
      <c r="B4" s="111"/>
      <c r="C4" s="111" t="s">
        <v>229</v>
      </c>
      <c r="D4" s="112"/>
      <c r="E4" s="111"/>
      <c r="F4" s="111"/>
      <c r="G4" s="113"/>
      <c r="H4" s="113"/>
      <c r="I4" s="113"/>
      <c r="J4" s="113"/>
      <c r="K4" s="113"/>
      <c r="L4" s="113"/>
    </row>
    <row r="5" spans="1:12" s="114" customFormat="1" ht="14.25" customHeight="1">
      <c r="A5" s="131" t="s">
        <v>33</v>
      </c>
      <c r="B5" s="131" t="s">
        <v>80</v>
      </c>
      <c r="C5" s="115" t="s">
        <v>159</v>
      </c>
      <c r="D5" s="131" t="s">
        <v>80</v>
      </c>
      <c r="E5" s="115" t="s">
        <v>33</v>
      </c>
      <c r="F5" s="131" t="s">
        <v>80</v>
      </c>
      <c r="G5" s="113"/>
      <c r="H5" s="113"/>
      <c r="I5" s="113"/>
      <c r="J5" s="113"/>
      <c r="K5" s="113"/>
      <c r="L5" s="113"/>
    </row>
    <row r="6" spans="1:7" ht="14.25" customHeight="1">
      <c r="A6" s="127" t="s">
        <v>64</v>
      </c>
      <c r="B6" s="116">
        <v>95.54</v>
      </c>
      <c r="C6" s="122" t="s">
        <v>339</v>
      </c>
      <c r="D6" s="119">
        <v>95.54</v>
      </c>
      <c r="E6" s="122" t="s">
        <v>710</v>
      </c>
      <c r="F6" s="119">
        <v>64.14</v>
      </c>
      <c r="G6" s="117"/>
    </row>
    <row r="7" spans="1:8" ht="14.25" customHeight="1">
      <c r="A7" s="122" t="s">
        <v>672</v>
      </c>
      <c r="B7" s="119">
        <v>65.54</v>
      </c>
      <c r="C7" s="122" t="s">
        <v>464</v>
      </c>
      <c r="D7" s="119">
        <v>0</v>
      </c>
      <c r="E7" s="122" t="s">
        <v>724</v>
      </c>
      <c r="F7" s="119">
        <v>41.82</v>
      </c>
      <c r="G7" s="117"/>
      <c r="H7" s="118"/>
    </row>
    <row r="8" spans="1:7" ht="14.25" customHeight="1">
      <c r="A8" s="122" t="s">
        <v>753</v>
      </c>
      <c r="B8" s="119">
        <v>30</v>
      </c>
      <c r="C8" s="122" t="s">
        <v>126</v>
      </c>
      <c r="D8" s="119">
        <v>0</v>
      </c>
      <c r="E8" s="122" t="s">
        <v>0</v>
      </c>
      <c r="F8" s="119">
        <v>22.32</v>
      </c>
      <c r="G8" s="117"/>
    </row>
    <row r="9" spans="1:9" ht="14.25" customHeight="1">
      <c r="A9" s="122" t="s">
        <v>643</v>
      </c>
      <c r="B9" s="119">
        <v>0</v>
      </c>
      <c r="C9" s="122" t="s">
        <v>743</v>
      </c>
      <c r="D9" s="119">
        <v>0</v>
      </c>
      <c r="E9" s="122" t="s">
        <v>324</v>
      </c>
      <c r="F9" s="119">
        <v>0</v>
      </c>
      <c r="G9" s="117"/>
      <c r="H9" s="118"/>
      <c r="I9" s="118"/>
    </row>
    <row r="10" spans="1:9" ht="14.25" customHeight="1">
      <c r="A10" s="122" t="s">
        <v>145</v>
      </c>
      <c r="B10" s="119">
        <v>0</v>
      </c>
      <c r="C10" s="122" t="s">
        <v>382</v>
      </c>
      <c r="D10" s="119">
        <v>0</v>
      </c>
      <c r="E10" s="122" t="s">
        <v>664</v>
      </c>
      <c r="F10" s="119">
        <v>31.4</v>
      </c>
      <c r="G10" s="117"/>
      <c r="H10" s="118"/>
      <c r="I10" s="118"/>
    </row>
    <row r="11" spans="1:8" ht="14.25" customHeight="1">
      <c r="A11" s="122" t="s">
        <v>723</v>
      </c>
      <c r="B11" s="119">
        <v>0</v>
      </c>
      <c r="C11" s="122" t="s">
        <v>567</v>
      </c>
      <c r="D11" s="119">
        <v>0</v>
      </c>
      <c r="E11" s="122" t="s">
        <v>463</v>
      </c>
      <c r="F11" s="119">
        <v>31.4</v>
      </c>
      <c r="G11" s="117"/>
      <c r="H11" s="118"/>
    </row>
    <row r="12" spans="1:8" ht="14.25" customHeight="1">
      <c r="A12" s="122" t="s">
        <v>562</v>
      </c>
      <c r="B12" s="119">
        <v>0</v>
      </c>
      <c r="C12" s="122" t="s">
        <v>632</v>
      </c>
      <c r="D12" s="119">
        <v>0</v>
      </c>
      <c r="E12" s="122" t="s">
        <v>284</v>
      </c>
      <c r="F12" s="119">
        <v>0</v>
      </c>
      <c r="G12" s="117"/>
      <c r="H12" s="117"/>
    </row>
    <row r="13" spans="1:10" ht="14.25" customHeight="1">
      <c r="A13" s="122" t="s">
        <v>590</v>
      </c>
      <c r="B13" s="119">
        <v>0</v>
      </c>
      <c r="C13" s="122" t="s">
        <v>283</v>
      </c>
      <c r="D13" s="119">
        <v>0</v>
      </c>
      <c r="E13" s="122" t="s">
        <v>308</v>
      </c>
      <c r="F13" s="119">
        <v>0</v>
      </c>
      <c r="G13" s="117"/>
      <c r="H13" s="117"/>
      <c r="J13" s="118"/>
    </row>
    <row r="14" spans="1:8" ht="14.25" customHeight="1">
      <c r="A14" s="122" t="s">
        <v>323</v>
      </c>
      <c r="B14" s="116">
        <v>30</v>
      </c>
      <c r="C14" s="122" t="s">
        <v>266</v>
      </c>
      <c r="D14" s="119">
        <v>0</v>
      </c>
      <c r="E14" s="122" t="s">
        <v>425</v>
      </c>
      <c r="F14" s="119">
        <v>0</v>
      </c>
      <c r="G14" s="117"/>
      <c r="H14" s="118"/>
    </row>
    <row r="15" spans="1:9" ht="14.25" customHeight="1">
      <c r="A15" s="122" t="s">
        <v>460</v>
      </c>
      <c r="B15" s="116">
        <v>0</v>
      </c>
      <c r="C15" s="122" t="s">
        <v>477</v>
      </c>
      <c r="D15" s="119">
        <v>0</v>
      </c>
      <c r="E15" s="122" t="s">
        <v>216</v>
      </c>
      <c r="F15" s="119">
        <v>0</v>
      </c>
      <c r="G15" s="117"/>
      <c r="I15" s="118"/>
    </row>
    <row r="16" spans="1:10" ht="14.25" customHeight="1">
      <c r="A16" s="122" t="s">
        <v>346</v>
      </c>
      <c r="B16" s="116">
        <v>0</v>
      </c>
      <c r="C16" s="122" t="s">
        <v>654</v>
      </c>
      <c r="D16" s="119">
        <v>0</v>
      </c>
      <c r="E16" s="122" t="s">
        <v>99</v>
      </c>
      <c r="F16" s="119">
        <v>0</v>
      </c>
      <c r="G16" s="117"/>
      <c r="I16" s="118"/>
      <c r="J16" s="118"/>
    </row>
    <row r="17" spans="1:12" ht="14.25" customHeight="1">
      <c r="A17" s="122" t="s">
        <v>671</v>
      </c>
      <c r="B17" s="116">
        <v>0</v>
      </c>
      <c r="C17" s="128" t="s">
        <v>729</v>
      </c>
      <c r="D17" s="119">
        <v>0</v>
      </c>
      <c r="E17" s="122" t="s">
        <v>737</v>
      </c>
      <c r="F17" s="119">
        <v>0</v>
      </c>
      <c r="G17" s="117"/>
      <c r="L17" s="117"/>
    </row>
    <row r="18" spans="1:8" ht="14.25" customHeight="1">
      <c r="A18" s="122" t="s">
        <v>456</v>
      </c>
      <c r="B18" s="116">
        <v>0</v>
      </c>
      <c r="C18" s="128" t="s">
        <v>144</v>
      </c>
      <c r="D18" s="119">
        <v>0</v>
      </c>
      <c r="E18" s="122" t="s">
        <v>297</v>
      </c>
      <c r="F18" s="119">
        <v>0</v>
      </c>
      <c r="G18" s="117"/>
      <c r="H18" s="118"/>
    </row>
    <row r="19" spans="1:9" ht="14.25" customHeight="1">
      <c r="A19" s="122" t="s">
        <v>370</v>
      </c>
      <c r="B19" s="116">
        <v>0</v>
      </c>
      <c r="C19" s="128" t="s">
        <v>16</v>
      </c>
      <c r="D19" s="119">
        <v>0</v>
      </c>
      <c r="E19" s="122" t="s">
        <v>251</v>
      </c>
      <c r="F19" s="119">
        <v>0</v>
      </c>
      <c r="G19" s="117"/>
      <c r="I19" s="118"/>
    </row>
    <row r="20" spans="1:9" ht="14.25" customHeight="1">
      <c r="A20" s="122" t="s">
        <v>483</v>
      </c>
      <c r="B20" s="116">
        <v>0</v>
      </c>
      <c r="C20" s="120" t="s">
        <v>174</v>
      </c>
      <c r="D20" s="119">
        <v>0</v>
      </c>
      <c r="E20" s="122" t="s">
        <v>53</v>
      </c>
      <c r="F20" s="119">
        <v>0</v>
      </c>
      <c r="G20" s="118"/>
      <c r="H20" s="118"/>
      <c r="I20" s="118"/>
    </row>
    <row r="21" spans="1:8" ht="14.25" customHeight="1">
      <c r="A21" s="122" t="s">
        <v>746</v>
      </c>
      <c r="B21" s="116">
        <v>0</v>
      </c>
      <c r="C21" s="128" t="s">
        <v>217</v>
      </c>
      <c r="D21" s="119">
        <v>0</v>
      </c>
      <c r="E21" s="122" t="s">
        <v>38</v>
      </c>
      <c r="F21" s="119">
        <v>0</v>
      </c>
      <c r="G21" s="118"/>
      <c r="H21" s="118"/>
    </row>
    <row r="22" spans="1:6" ht="14.25" customHeight="1">
      <c r="A22" s="122" t="s">
        <v>203</v>
      </c>
      <c r="B22" s="116">
        <v>0</v>
      </c>
      <c r="C22" s="128" t="s">
        <v>444</v>
      </c>
      <c r="D22" s="119">
        <v>0</v>
      </c>
      <c r="E22" s="122" t="s">
        <v>68</v>
      </c>
      <c r="F22" s="119">
        <v>0</v>
      </c>
    </row>
    <row r="23" spans="1:9" ht="14.25" customHeight="1">
      <c r="A23" s="122" t="s">
        <v>595</v>
      </c>
      <c r="B23" s="116">
        <v>0</v>
      </c>
      <c r="C23" s="128" t="s">
        <v>653</v>
      </c>
      <c r="D23" s="119">
        <v>0</v>
      </c>
      <c r="E23" s="129"/>
      <c r="F23" s="121"/>
      <c r="I23" s="118"/>
    </row>
    <row r="24" spans="1:8" ht="14.25" customHeight="1">
      <c r="A24" s="120"/>
      <c r="B24" s="121"/>
      <c r="C24" s="128" t="s">
        <v>225</v>
      </c>
      <c r="D24" s="119">
        <v>0</v>
      </c>
      <c r="E24" s="122"/>
      <c r="F24" s="121"/>
      <c r="H24" s="118"/>
    </row>
    <row r="25" spans="1:8" ht="14.25" customHeight="1">
      <c r="A25" s="115"/>
      <c r="B25" s="121"/>
      <c r="C25" s="128" t="s">
        <v>184</v>
      </c>
      <c r="D25" s="119">
        <v>0</v>
      </c>
      <c r="E25" s="115"/>
      <c r="F25" s="121"/>
      <c r="H25" s="118"/>
    </row>
    <row r="26" spans="1:8" ht="14.25" customHeight="1">
      <c r="A26" s="115"/>
      <c r="B26" s="121"/>
      <c r="C26" s="128" t="s">
        <v>610</v>
      </c>
      <c r="D26" s="119">
        <v>0</v>
      </c>
      <c r="E26" s="115"/>
      <c r="F26" s="121"/>
      <c r="H26" s="118"/>
    </row>
    <row r="27" spans="1:8" ht="14.25" customHeight="1">
      <c r="A27" s="115" t="s">
        <v>125</v>
      </c>
      <c r="B27" s="121">
        <f>SUM(B23,B22,B19,B18,B17,B16,B15,B8,B7)</f>
        <v>95.54</v>
      </c>
      <c r="C27" s="115" t="s">
        <v>659</v>
      </c>
      <c r="D27" s="121">
        <f>SUM(D6:D26)</f>
        <v>95.54</v>
      </c>
      <c r="E27" s="115" t="s">
        <v>659</v>
      </c>
      <c r="F27" s="121">
        <f>SUM(F19:F22,F10,F6)</f>
        <v>95.53999999999999</v>
      </c>
      <c r="G27" s="117"/>
      <c r="H27" s="117"/>
    </row>
    <row r="28" spans="1:7" ht="14.25" customHeight="1">
      <c r="A28" s="122" t="s">
        <v>578</v>
      </c>
      <c r="B28" s="121">
        <f>B29+B30+B31</f>
        <v>0</v>
      </c>
      <c r="C28" s="122" t="s">
        <v>235</v>
      </c>
      <c r="D28" s="121">
        <f>B32-D27</f>
        <v>0</v>
      </c>
      <c r="E28" s="122" t="s">
        <v>293</v>
      </c>
      <c r="F28" s="121">
        <f>D28</f>
        <v>0</v>
      </c>
      <c r="G28" s="117"/>
    </row>
    <row r="29" spans="1:7" s="123" customFormat="1" ht="14.25" customHeight="1">
      <c r="A29" s="122" t="s">
        <v>665</v>
      </c>
      <c r="B29" s="116">
        <v>0</v>
      </c>
      <c r="C29" s="122"/>
      <c r="D29" s="121"/>
      <c r="E29" s="122"/>
      <c r="F29" s="121"/>
      <c r="G29" s="117"/>
    </row>
    <row r="30" spans="1:7" s="123" customFormat="1" ht="14.25" customHeight="1">
      <c r="A30" s="122" t="s">
        <v>526</v>
      </c>
      <c r="B30" s="116">
        <v>0</v>
      </c>
      <c r="C30" s="122"/>
      <c r="D30" s="121"/>
      <c r="E30" s="122"/>
      <c r="F30" s="121"/>
      <c r="G30" s="117"/>
    </row>
    <row r="31" spans="1:7" s="123" customFormat="1" ht="14.25" customHeight="1">
      <c r="A31" s="130" t="s">
        <v>119</v>
      </c>
      <c r="B31" s="119">
        <v>0</v>
      </c>
      <c r="C31" s="122"/>
      <c r="D31" s="121"/>
      <c r="E31" s="124"/>
      <c r="F31" s="121"/>
      <c r="G31" s="117"/>
    </row>
    <row r="32" spans="1:7" ht="14.25" customHeight="1">
      <c r="A32" s="115" t="s">
        <v>760</v>
      </c>
      <c r="B32" s="121">
        <f>B27+B28</f>
        <v>95.54</v>
      </c>
      <c r="C32" s="115" t="s">
        <v>143</v>
      </c>
      <c r="D32" s="121">
        <f>D27+D28</f>
        <v>95.54</v>
      </c>
      <c r="E32" s="115" t="s">
        <v>143</v>
      </c>
      <c r="F32" s="121">
        <f>F27+F28</f>
        <v>95.53999999999999</v>
      </c>
      <c r="G32" s="118"/>
    </row>
    <row r="33" spans="1:3" ht="14.25" customHeight="1">
      <c r="A33" s="125"/>
      <c r="B33" s="117"/>
      <c r="C33" s="118"/>
    </row>
    <row r="34" spans="1:5" ht="14.25" customHeight="1">
      <c r="A34" s="125"/>
      <c r="B34" s="117"/>
      <c r="D34" s="118"/>
      <c r="E34" s="118"/>
    </row>
    <row r="35" ht="14.25" customHeight="1">
      <c r="A35" s="125"/>
    </row>
  </sheetData>
  <mergeCells count="1">
    <mergeCell ref="A2:F2"/>
  </mergeCells>
  <printOptions horizontalCentered="1"/>
  <pageMargins left="0.59" right="0.59" top="0.79" bottom="0.79" header="0.51" footer="0.59"/>
  <pageSetup firstPageNumber="3" useFirstPageNumber="1" horizontalDpi="600" verticalDpi="600" orientation="landscape" paperSize="9" r:id="rId1"/>
  <headerFooter alignWithMargins="0">
    <oddFooter>&amp;C&amp;11&amp;P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9"/>
  <sheetViews>
    <sheetView showGridLines="0" workbookViewId="0" topLeftCell="A1">
      <selection activeCell="A2" sqref="A2:AE2"/>
    </sheetView>
  </sheetViews>
  <sheetFormatPr defaultColWidth="9.16015625" defaultRowHeight="12.75" customHeight="1"/>
  <cols>
    <col min="1" max="2" width="12.16015625" style="0" customWidth="1"/>
    <col min="3" max="3" width="10.83203125" style="0" customWidth="1"/>
    <col min="4" max="5" width="11.66015625" style="0" customWidth="1"/>
    <col min="6" max="31" width="8" style="0" customWidth="1"/>
  </cols>
  <sheetData>
    <row r="1" spans="1:31" ht="21" customHeight="1">
      <c r="A1" s="19"/>
      <c r="B1" s="19"/>
      <c r="AE1" s="17" t="s">
        <v>657</v>
      </c>
    </row>
    <row r="2" spans="1:31" ht="27.75" customHeight="1">
      <c r="A2" s="272" t="s">
        <v>105</v>
      </c>
      <c r="B2" s="272"/>
      <c r="C2" s="272"/>
      <c r="D2" s="272"/>
      <c r="E2" s="272"/>
      <c r="F2" s="272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</row>
    <row r="3" spans="1:4" ht="19.5" customHeight="1">
      <c r="A3" s="27" t="s">
        <v>49</v>
      </c>
      <c r="B3" s="50" t="s">
        <v>343</v>
      </c>
      <c r="C3" s="19"/>
      <c r="D3" s="19"/>
    </row>
    <row r="4" spans="1:31" ht="27" customHeight="1">
      <c r="A4" s="277" t="s">
        <v>318</v>
      </c>
      <c r="B4" s="241" t="s">
        <v>577</v>
      </c>
      <c r="C4" s="277" t="s">
        <v>127</v>
      </c>
      <c r="D4" s="277" t="s">
        <v>223</v>
      </c>
      <c r="E4" s="277" t="s">
        <v>288</v>
      </c>
      <c r="F4" s="277" t="s">
        <v>117</v>
      </c>
      <c r="G4" s="277"/>
      <c r="H4" s="277"/>
      <c r="I4" s="277"/>
      <c r="J4" s="277"/>
      <c r="K4" s="277"/>
      <c r="L4" s="277"/>
      <c r="M4" s="277" t="s">
        <v>376</v>
      </c>
      <c r="N4" s="277"/>
      <c r="O4" s="277"/>
      <c r="P4" s="277"/>
      <c r="Q4" s="280"/>
      <c r="R4" s="277" t="s">
        <v>656</v>
      </c>
      <c r="S4" s="277"/>
      <c r="T4" s="277"/>
      <c r="U4" s="277"/>
      <c r="V4" s="277"/>
      <c r="W4" s="277"/>
      <c r="X4" s="277"/>
      <c r="Y4" s="277"/>
      <c r="Z4" s="277"/>
      <c r="AA4" s="279" t="s">
        <v>341</v>
      </c>
      <c r="AB4" s="277"/>
      <c r="AC4" s="277"/>
      <c r="AD4" s="277" t="s">
        <v>593</v>
      </c>
      <c r="AE4" s="277" t="s">
        <v>521</v>
      </c>
    </row>
    <row r="5" spans="1:31" ht="25.5" customHeight="1">
      <c r="A5" s="277"/>
      <c r="B5" s="277"/>
      <c r="C5" s="277"/>
      <c r="D5" s="277"/>
      <c r="E5" s="277"/>
      <c r="F5" s="277" t="s">
        <v>399</v>
      </c>
      <c r="G5" s="277" t="s">
        <v>228</v>
      </c>
      <c r="H5" s="277"/>
      <c r="I5" s="277"/>
      <c r="J5" s="277"/>
      <c r="K5" s="277"/>
      <c r="L5" s="277"/>
      <c r="M5" s="277" t="s">
        <v>615</v>
      </c>
      <c r="N5" s="277" t="s">
        <v>90</v>
      </c>
      <c r="O5" s="277" t="s">
        <v>17</v>
      </c>
      <c r="P5" s="277" t="s">
        <v>273</v>
      </c>
      <c r="Q5" s="277" t="s">
        <v>640</v>
      </c>
      <c r="R5" s="241" t="s">
        <v>629</v>
      </c>
      <c r="S5" s="241" t="s">
        <v>262</v>
      </c>
      <c r="T5" s="241" t="s">
        <v>267</v>
      </c>
      <c r="U5" s="241" t="s">
        <v>599</v>
      </c>
      <c r="V5" s="241" t="s">
        <v>685</v>
      </c>
      <c r="W5" s="241" t="s">
        <v>315</v>
      </c>
      <c r="X5" s="241" t="s">
        <v>320</v>
      </c>
      <c r="Y5" s="241" t="s">
        <v>638</v>
      </c>
      <c r="Z5" s="241" t="s">
        <v>508</v>
      </c>
      <c r="AA5" s="277" t="s">
        <v>194</v>
      </c>
      <c r="AB5" s="277" t="s">
        <v>255</v>
      </c>
      <c r="AC5" s="277" t="s">
        <v>486</v>
      </c>
      <c r="AD5" s="277"/>
      <c r="AE5" s="277"/>
    </row>
    <row r="6" spans="1:32" ht="51" customHeight="1">
      <c r="A6" s="277"/>
      <c r="B6" s="277"/>
      <c r="C6" s="277"/>
      <c r="D6" s="277"/>
      <c r="E6" s="277"/>
      <c r="F6" s="277"/>
      <c r="G6" s="14" t="s">
        <v>158</v>
      </c>
      <c r="H6" s="29" t="s">
        <v>485</v>
      </c>
      <c r="I6" s="29" t="s">
        <v>132</v>
      </c>
      <c r="J6" s="29" t="s">
        <v>89</v>
      </c>
      <c r="K6" s="14" t="s">
        <v>254</v>
      </c>
      <c r="L6" s="29" t="s">
        <v>558</v>
      </c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19"/>
    </row>
    <row r="7" spans="1:32" ht="18" customHeight="1">
      <c r="A7" s="24" t="s">
        <v>470</v>
      </c>
      <c r="B7" s="25" t="s">
        <v>470</v>
      </c>
      <c r="C7" s="25" t="s">
        <v>470</v>
      </c>
      <c r="D7" s="25" t="s">
        <v>470</v>
      </c>
      <c r="E7" s="25" t="s">
        <v>470</v>
      </c>
      <c r="F7" s="25">
        <v>1</v>
      </c>
      <c r="G7" s="25">
        <v>2</v>
      </c>
      <c r="H7" s="25">
        <v>3</v>
      </c>
      <c r="I7" s="25">
        <v>4</v>
      </c>
      <c r="J7" s="25">
        <v>5</v>
      </c>
      <c r="K7" s="25">
        <v>6</v>
      </c>
      <c r="L7" s="25">
        <v>7</v>
      </c>
      <c r="M7" s="25">
        <v>8</v>
      </c>
      <c r="N7" s="25">
        <v>9</v>
      </c>
      <c r="O7" s="25">
        <v>10</v>
      </c>
      <c r="P7" s="25">
        <v>11</v>
      </c>
      <c r="Q7" s="25">
        <v>12</v>
      </c>
      <c r="R7" s="25">
        <v>13</v>
      </c>
      <c r="S7" s="25">
        <v>14</v>
      </c>
      <c r="T7" s="25">
        <v>15</v>
      </c>
      <c r="U7" s="25">
        <v>16</v>
      </c>
      <c r="V7" s="25">
        <v>17</v>
      </c>
      <c r="W7" s="25">
        <v>18</v>
      </c>
      <c r="X7" s="25">
        <v>19</v>
      </c>
      <c r="Y7" s="25">
        <v>20</v>
      </c>
      <c r="Z7" s="25">
        <v>21</v>
      </c>
      <c r="AA7" s="25">
        <v>22</v>
      </c>
      <c r="AB7" s="25">
        <v>23</v>
      </c>
      <c r="AC7" s="25">
        <v>24</v>
      </c>
      <c r="AD7" s="25">
        <v>25</v>
      </c>
      <c r="AE7" s="25">
        <v>26</v>
      </c>
      <c r="AF7" s="19"/>
    </row>
    <row r="8" spans="1:31" s="60" customFormat="1" ht="21.75" customHeight="1">
      <c r="A8" s="62" t="s">
        <v>84</v>
      </c>
      <c r="B8" s="62" t="s">
        <v>577</v>
      </c>
      <c r="C8" s="62" t="s">
        <v>127</v>
      </c>
      <c r="D8" s="62" t="s">
        <v>223</v>
      </c>
      <c r="E8" s="62" t="s">
        <v>288</v>
      </c>
      <c r="F8" s="73" t="s">
        <v>399</v>
      </c>
      <c r="G8" s="73" t="s">
        <v>429</v>
      </c>
      <c r="H8" s="73" t="s">
        <v>485</v>
      </c>
      <c r="I8" s="73" t="s">
        <v>132</v>
      </c>
      <c r="J8" s="73" t="s">
        <v>89</v>
      </c>
      <c r="K8" s="73" t="s">
        <v>254</v>
      </c>
      <c r="L8" s="73" t="s">
        <v>202</v>
      </c>
      <c r="M8" s="66" t="s">
        <v>505</v>
      </c>
      <c r="N8" s="66" t="s">
        <v>90</v>
      </c>
      <c r="O8" s="66" t="s">
        <v>17</v>
      </c>
      <c r="P8" s="66" t="s">
        <v>273</v>
      </c>
      <c r="Q8" s="66" t="s">
        <v>640</v>
      </c>
      <c r="R8" s="73" t="s">
        <v>629</v>
      </c>
      <c r="S8" s="73" t="s">
        <v>666</v>
      </c>
      <c r="T8" s="73" t="s">
        <v>267</v>
      </c>
      <c r="U8" s="73" t="s">
        <v>599</v>
      </c>
      <c r="V8" s="73" t="s">
        <v>685</v>
      </c>
      <c r="W8" s="73" t="s">
        <v>315</v>
      </c>
      <c r="X8" s="73" t="s">
        <v>23</v>
      </c>
      <c r="Y8" s="73" t="s">
        <v>638</v>
      </c>
      <c r="Z8" s="73" t="s">
        <v>508</v>
      </c>
      <c r="AA8" s="73" t="s">
        <v>194</v>
      </c>
      <c r="AB8" s="73" t="s">
        <v>255</v>
      </c>
      <c r="AC8" s="73" t="s">
        <v>486</v>
      </c>
      <c r="AD8" s="66" t="s">
        <v>122</v>
      </c>
      <c r="AE8" s="67" t="s">
        <v>312</v>
      </c>
    </row>
    <row r="9" spans="1:32" ht="12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O9" s="19"/>
      <c r="Q9" s="19"/>
      <c r="R9" s="19"/>
      <c r="S9" s="19"/>
      <c r="U9" s="19"/>
      <c r="V9" s="19"/>
      <c r="W9" s="19"/>
      <c r="Z9" s="19"/>
      <c r="AA9" s="19"/>
      <c r="AB9" s="19"/>
      <c r="AC9" s="19"/>
      <c r="AD9" s="19"/>
      <c r="AE9" s="19"/>
      <c r="AF9" s="19"/>
    </row>
    <row r="10" spans="1:30" ht="12.75" customHeight="1">
      <c r="A10" s="19"/>
      <c r="B10" s="19"/>
      <c r="C10" s="19"/>
      <c r="D10" s="19"/>
      <c r="E10" s="19"/>
      <c r="F10" s="19"/>
      <c r="G10" s="19"/>
      <c r="S10" s="19"/>
      <c r="T10" s="19"/>
      <c r="U10" s="19"/>
      <c r="W10" s="19"/>
      <c r="Z10" s="19"/>
      <c r="AB10" s="19"/>
      <c r="AC10" s="19"/>
      <c r="AD10" s="19"/>
    </row>
    <row r="11" spans="2:26" ht="12.75" customHeight="1">
      <c r="B11" s="19"/>
      <c r="C11" s="19"/>
      <c r="D11" s="19"/>
      <c r="E11" s="19"/>
      <c r="F11" s="19"/>
      <c r="G11" s="19"/>
      <c r="H11" s="19"/>
      <c r="W11" s="19"/>
      <c r="X11" s="19"/>
      <c r="Y11" s="19"/>
      <c r="Z11" s="19"/>
    </row>
    <row r="12" spans="2:23" ht="12.75" customHeight="1">
      <c r="B12" s="19"/>
      <c r="C12" s="19"/>
      <c r="D12" s="19"/>
      <c r="E12" s="19"/>
      <c r="F12" s="19"/>
      <c r="G12" s="19"/>
      <c r="T12" s="19"/>
      <c r="U12" s="19"/>
      <c r="V12" s="19"/>
      <c r="W12" s="19"/>
    </row>
    <row r="13" spans="3:20" ht="12.75" customHeight="1">
      <c r="C13" s="19"/>
      <c r="D13" s="19"/>
      <c r="E13" s="19"/>
      <c r="F13" s="19"/>
      <c r="G13" s="19"/>
      <c r="S13" s="19"/>
      <c r="T13" s="19"/>
    </row>
    <row r="14" spans="3:7" ht="12.75" customHeight="1">
      <c r="C14" s="19"/>
      <c r="D14" s="19"/>
      <c r="E14" s="19"/>
      <c r="F14" s="19"/>
      <c r="G14" s="19"/>
    </row>
    <row r="15" spans="4:7" ht="12.75" customHeight="1">
      <c r="D15" s="19"/>
      <c r="E15" s="19"/>
      <c r="F15" s="19"/>
      <c r="G15" s="19"/>
    </row>
    <row r="16" spans="4:7" ht="12.75" customHeight="1">
      <c r="D16" s="19"/>
      <c r="E16" s="19"/>
      <c r="F16" s="19"/>
      <c r="G16" s="19"/>
    </row>
    <row r="17" ht="12.75" customHeight="1">
      <c r="E17" s="19"/>
    </row>
    <row r="18" ht="12.75" customHeight="1">
      <c r="F18" s="19"/>
    </row>
    <row r="19" ht="12.75" customHeight="1">
      <c r="G19" s="19"/>
    </row>
  </sheetData>
  <mergeCells count="31">
    <mergeCell ref="M4:Q4"/>
    <mergeCell ref="A2:AE2"/>
    <mergeCell ref="E4:E6"/>
    <mergeCell ref="F4:L4"/>
    <mergeCell ref="F5:F6"/>
    <mergeCell ref="G5:L5"/>
    <mergeCell ref="A4:A6"/>
    <mergeCell ref="B4:B6"/>
    <mergeCell ref="C4:C6"/>
    <mergeCell ref="D4:D6"/>
    <mergeCell ref="M5:M6"/>
    <mergeCell ref="N5:N6"/>
    <mergeCell ref="O5:O6"/>
    <mergeCell ref="P5:P6"/>
    <mergeCell ref="V5:V6"/>
    <mergeCell ref="W5:W6"/>
    <mergeCell ref="X5:X6"/>
    <mergeCell ref="Q5:Q6"/>
    <mergeCell ref="R5:R6"/>
    <mergeCell ref="S5:S6"/>
    <mergeCell ref="T5:T6"/>
    <mergeCell ref="AD4:AD6"/>
    <mergeCell ref="AE4:AE6"/>
    <mergeCell ref="R4:Z4"/>
    <mergeCell ref="Y5:Y6"/>
    <mergeCell ref="Z5:Z6"/>
    <mergeCell ref="AA4:AC4"/>
    <mergeCell ref="AA5:AA6"/>
    <mergeCell ref="AB5:AB6"/>
    <mergeCell ref="AC5:AC6"/>
    <mergeCell ref="U5:U6"/>
  </mergeCells>
  <printOptions gridLines="1"/>
  <pageMargins left="0.75" right="0.75" top="1" bottom="1" header="0.5" footer="0.5"/>
  <pageSetup fitToHeight="1" fitToWidth="1" horizontalDpi="600" verticalDpi="600" orientation="landscape" scale="54" r:id="rId1"/>
  <headerFooter alignWithMargins="0">
    <oddHeader>&amp;C&amp;A</oddHeader>
    <oddFooter>&amp;C页(&amp;P)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workbookViewId="0" topLeftCell="A2">
      <selection activeCell="A2" sqref="A2:O2"/>
    </sheetView>
  </sheetViews>
  <sheetFormatPr defaultColWidth="9.16015625" defaultRowHeight="12.75" customHeight="1"/>
  <cols>
    <col min="1" max="1" width="11.66015625" style="0" customWidth="1"/>
    <col min="2" max="2" width="11.16015625" style="0" customWidth="1"/>
    <col min="3" max="3" width="14.83203125" style="0" customWidth="1"/>
    <col min="4" max="4" width="17" style="0" customWidth="1"/>
    <col min="5" max="5" width="16" style="0" customWidth="1"/>
  </cols>
  <sheetData>
    <row r="1" ht="17.25" customHeight="1">
      <c r="Q1" s="17" t="s">
        <v>703</v>
      </c>
    </row>
    <row r="2" spans="1:17" ht="22.5" customHeight="1">
      <c r="A2" s="272" t="s">
        <v>358</v>
      </c>
      <c r="B2" s="272"/>
      <c r="C2" s="272"/>
      <c r="D2" s="272"/>
      <c r="E2" s="272"/>
      <c r="F2" s="272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</row>
    <row r="3" spans="1:3" ht="18.75" customHeight="1">
      <c r="A3" s="27" t="s">
        <v>49</v>
      </c>
      <c r="B3" s="37" t="s">
        <v>343</v>
      </c>
      <c r="C3" s="19"/>
    </row>
    <row r="4" spans="1:17" ht="21" customHeight="1">
      <c r="A4" s="277" t="s">
        <v>287</v>
      </c>
      <c r="B4" s="241" t="s">
        <v>318</v>
      </c>
      <c r="C4" s="277" t="s">
        <v>577</v>
      </c>
      <c r="D4" s="277" t="s">
        <v>684</v>
      </c>
      <c r="E4" s="277" t="s">
        <v>329</v>
      </c>
      <c r="F4" s="277" t="s">
        <v>65</v>
      </c>
      <c r="G4" s="277" t="s">
        <v>82</v>
      </c>
      <c r="H4" s="277" t="s">
        <v>725</v>
      </c>
      <c r="I4" s="277" t="s">
        <v>328</v>
      </c>
      <c r="J4" s="277" t="s">
        <v>700</v>
      </c>
      <c r="K4" s="277" t="s">
        <v>185</v>
      </c>
      <c r="L4" s="277"/>
      <c r="M4" s="277"/>
      <c r="N4" s="277"/>
      <c r="O4" s="277"/>
      <c r="P4" s="277"/>
      <c r="Q4" s="277"/>
    </row>
    <row r="5" spans="1:17" ht="69" customHeight="1">
      <c r="A5" s="277"/>
      <c r="B5" s="277"/>
      <c r="C5" s="277"/>
      <c r="D5" s="277"/>
      <c r="E5" s="277"/>
      <c r="F5" s="277"/>
      <c r="G5" s="277"/>
      <c r="H5" s="277"/>
      <c r="I5" s="277"/>
      <c r="J5" s="277"/>
      <c r="K5" s="14" t="s">
        <v>158</v>
      </c>
      <c r="L5" s="14" t="s">
        <v>95</v>
      </c>
      <c r="M5" s="14" t="s">
        <v>753</v>
      </c>
      <c r="N5" s="14" t="s">
        <v>489</v>
      </c>
      <c r="O5" s="14" t="s">
        <v>395</v>
      </c>
      <c r="P5" s="14" t="s">
        <v>246</v>
      </c>
      <c r="Q5" s="14" t="s">
        <v>247</v>
      </c>
    </row>
    <row r="6" spans="1:17" ht="18" customHeight="1">
      <c r="A6" s="33" t="s">
        <v>470</v>
      </c>
      <c r="B6" s="33" t="s">
        <v>470</v>
      </c>
      <c r="C6" s="33" t="s">
        <v>470</v>
      </c>
      <c r="D6" s="33" t="s">
        <v>470</v>
      </c>
      <c r="E6" s="34" t="s">
        <v>470</v>
      </c>
      <c r="F6" s="34" t="s">
        <v>470</v>
      </c>
      <c r="G6" s="33" t="s">
        <v>470</v>
      </c>
      <c r="H6" s="33" t="s">
        <v>470</v>
      </c>
      <c r="I6" s="34" t="s">
        <v>470</v>
      </c>
      <c r="J6" s="33" t="s">
        <v>470</v>
      </c>
      <c r="K6" s="34">
        <v>1</v>
      </c>
      <c r="L6" s="34">
        <v>2</v>
      </c>
      <c r="M6" s="34">
        <v>3</v>
      </c>
      <c r="N6" s="34">
        <v>4</v>
      </c>
      <c r="O6" s="34">
        <v>5</v>
      </c>
      <c r="P6" s="34">
        <v>6</v>
      </c>
      <c r="Q6" s="34">
        <v>7</v>
      </c>
    </row>
    <row r="7" spans="1:17" s="19" customFormat="1" ht="18" customHeight="1">
      <c r="A7" s="63" t="s">
        <v>715</v>
      </c>
      <c r="B7" s="64" t="s">
        <v>84</v>
      </c>
      <c r="C7" s="62" t="s">
        <v>577</v>
      </c>
      <c r="D7" s="62" t="s">
        <v>684</v>
      </c>
      <c r="E7" s="62" t="s">
        <v>680</v>
      </c>
      <c r="F7" s="62" t="s">
        <v>65</v>
      </c>
      <c r="G7" s="62" t="s">
        <v>82</v>
      </c>
      <c r="H7" s="62" t="s">
        <v>725</v>
      </c>
      <c r="I7" s="65" t="s">
        <v>328</v>
      </c>
      <c r="J7" s="66" t="s">
        <v>700</v>
      </c>
      <c r="K7" s="66" t="s">
        <v>158</v>
      </c>
      <c r="L7" s="66" t="s">
        <v>672</v>
      </c>
      <c r="M7" s="66" t="s">
        <v>325</v>
      </c>
      <c r="N7" s="67" t="s">
        <v>77</v>
      </c>
      <c r="O7" s="68" t="s">
        <v>398</v>
      </c>
      <c r="P7" s="66" t="s">
        <v>246</v>
      </c>
      <c r="Q7" s="67" t="s">
        <v>447</v>
      </c>
    </row>
    <row r="8" spans="1:18" ht="12.75" customHeight="1">
      <c r="A8" s="19"/>
      <c r="B8" s="19"/>
      <c r="C8" s="19"/>
      <c r="D8" s="19"/>
      <c r="F8" s="19"/>
      <c r="I8" s="19"/>
      <c r="K8" s="19"/>
      <c r="L8" s="19"/>
      <c r="M8" s="19"/>
      <c r="N8" s="19"/>
      <c r="O8" s="19"/>
      <c r="P8" s="19"/>
      <c r="R8" s="19"/>
    </row>
    <row r="9" spans="1:17" ht="12.75" customHeight="1">
      <c r="A9" s="19"/>
      <c r="B9" s="19"/>
      <c r="C9" s="19"/>
      <c r="D9" s="19"/>
      <c r="E9" s="19"/>
      <c r="I9" s="19"/>
      <c r="O9" s="19"/>
      <c r="P9" s="19"/>
      <c r="Q9" s="19"/>
    </row>
    <row r="10" spans="2:16" ht="12.75" customHeight="1">
      <c r="B10" s="19"/>
      <c r="C10" s="19"/>
      <c r="D10" s="19"/>
      <c r="P10" s="19"/>
    </row>
    <row r="11" spans="3:5" ht="12.75" customHeight="1">
      <c r="C11" s="19"/>
      <c r="D11" s="19"/>
      <c r="E11" s="19"/>
    </row>
    <row r="12" spans="3:5" ht="12.75" customHeight="1">
      <c r="C12" s="19"/>
      <c r="D12" s="19"/>
      <c r="E12" s="19"/>
    </row>
    <row r="13" spans="4:6" ht="12.75" customHeight="1">
      <c r="D13" s="19"/>
      <c r="E13" s="19"/>
      <c r="F13" s="19"/>
    </row>
    <row r="14" spans="5:7" ht="12.75" customHeight="1">
      <c r="E14" s="19"/>
      <c r="F14" s="19"/>
      <c r="G14" s="19"/>
    </row>
    <row r="15" spans="5:6" ht="12.75" customHeight="1">
      <c r="E15" s="19"/>
      <c r="F15" s="19"/>
    </row>
    <row r="19" ht="12.75" customHeight="1">
      <c r="I19" s="19"/>
    </row>
  </sheetData>
  <mergeCells count="12">
    <mergeCell ref="J4:J5"/>
    <mergeCell ref="K4:Q4"/>
    <mergeCell ref="A2:Q2"/>
    <mergeCell ref="A4:A5"/>
    <mergeCell ref="B4:B5"/>
    <mergeCell ref="C4:C5"/>
    <mergeCell ref="E4:E5"/>
    <mergeCell ref="D4:D5"/>
    <mergeCell ref="F4:F5"/>
    <mergeCell ref="G4:G5"/>
    <mergeCell ref="H4:H5"/>
    <mergeCell ref="I4:I5"/>
  </mergeCells>
  <printOptions gridLines="1"/>
  <pageMargins left="0.75" right="0.75" top="1" bottom="1" header="0.5" footer="0.5"/>
  <pageSetup fitToHeight="1" fitToWidth="1" horizontalDpi="600" verticalDpi="600" orientation="landscape" scale="82" r:id="rId1"/>
  <headerFooter alignWithMargins="0">
    <oddHeader>&amp;C&amp;A</oddHeader>
    <oddFooter>&amp;C页(&amp;P)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showGridLines="0" workbookViewId="0" topLeftCell="A1">
      <selection activeCell="A2" sqref="A2:O2"/>
    </sheetView>
  </sheetViews>
  <sheetFormatPr defaultColWidth="9.16015625" defaultRowHeight="12.75" customHeight="1"/>
  <cols>
    <col min="1" max="3" width="5.16015625" style="0" customWidth="1"/>
    <col min="4" max="4" width="14.16015625" style="0" customWidth="1"/>
    <col min="5" max="5" width="17.83203125" style="0" customWidth="1"/>
  </cols>
  <sheetData>
    <row r="1" ht="18" customHeight="1">
      <c r="W1" s="17" t="s">
        <v>572</v>
      </c>
    </row>
    <row r="2" spans="1:23" ht="30" customHeight="1">
      <c r="A2" s="272" t="s">
        <v>363</v>
      </c>
      <c r="B2" s="272"/>
      <c r="C2" s="272"/>
      <c r="D2" s="272"/>
      <c r="E2" s="272"/>
      <c r="F2" s="272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</row>
    <row r="3" spans="1:23" ht="21" customHeight="1">
      <c r="A3" s="312" t="s">
        <v>49</v>
      </c>
      <c r="B3" s="312"/>
      <c r="C3" s="312"/>
      <c r="D3" s="49" t="s">
        <v>343</v>
      </c>
      <c r="W3" s="32" t="s">
        <v>389</v>
      </c>
    </row>
    <row r="4" spans="1:23" ht="24" customHeight="1">
      <c r="A4" s="277" t="s">
        <v>362</v>
      </c>
      <c r="B4" s="277"/>
      <c r="C4" s="277"/>
      <c r="D4" s="241" t="s">
        <v>318</v>
      </c>
      <c r="E4" s="277" t="s">
        <v>594</v>
      </c>
      <c r="F4" s="277" t="s">
        <v>598</v>
      </c>
      <c r="G4" s="277" t="s">
        <v>59</v>
      </c>
      <c r="H4" s="277"/>
      <c r="I4" s="277"/>
      <c r="J4" s="277"/>
      <c r="K4" s="277" t="s">
        <v>433</v>
      </c>
      <c r="L4" s="277"/>
      <c r="M4" s="277"/>
      <c r="N4" s="277"/>
      <c r="O4" s="277"/>
      <c r="P4" s="277"/>
      <c r="Q4" s="277"/>
      <c r="R4" s="277"/>
      <c r="S4" s="277"/>
      <c r="T4" s="277" t="s">
        <v>588</v>
      </c>
      <c r="U4" s="277" t="s">
        <v>469</v>
      </c>
      <c r="V4" s="277" t="s">
        <v>86</v>
      </c>
      <c r="W4" s="277" t="s">
        <v>360</v>
      </c>
    </row>
    <row r="5" spans="1:23" ht="48.75" customHeight="1">
      <c r="A5" s="13" t="s">
        <v>296</v>
      </c>
      <c r="B5" s="13" t="s">
        <v>516</v>
      </c>
      <c r="C5" s="13" t="s">
        <v>503</v>
      </c>
      <c r="D5" s="277"/>
      <c r="E5" s="277"/>
      <c r="F5" s="277"/>
      <c r="G5" s="13" t="s">
        <v>158</v>
      </c>
      <c r="H5" s="13" t="s">
        <v>409</v>
      </c>
      <c r="I5" s="13" t="s">
        <v>85</v>
      </c>
      <c r="J5" s="13" t="s">
        <v>26</v>
      </c>
      <c r="K5" s="13" t="s">
        <v>158</v>
      </c>
      <c r="L5" s="13" t="s">
        <v>747</v>
      </c>
      <c r="M5" s="13" t="s">
        <v>182</v>
      </c>
      <c r="N5" s="13" t="s">
        <v>54</v>
      </c>
      <c r="O5" s="13" t="s">
        <v>113</v>
      </c>
      <c r="P5" s="13" t="s">
        <v>171</v>
      </c>
      <c r="Q5" s="13" t="s">
        <v>244</v>
      </c>
      <c r="R5" s="13" t="s">
        <v>22</v>
      </c>
      <c r="S5" s="13" t="s">
        <v>26</v>
      </c>
      <c r="T5" s="277"/>
      <c r="U5" s="277"/>
      <c r="V5" s="277"/>
      <c r="W5" s="277"/>
    </row>
    <row r="6" spans="1:23" ht="16.5" customHeight="1">
      <c r="A6" s="9" t="s">
        <v>470</v>
      </c>
      <c r="B6" s="9" t="s">
        <v>470</v>
      </c>
      <c r="C6" s="9" t="s">
        <v>470</v>
      </c>
      <c r="D6" s="9" t="s">
        <v>470</v>
      </c>
      <c r="E6" s="9" t="s">
        <v>470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19" customFormat="1" ht="16.5" customHeight="1">
      <c r="A7" s="57" t="s">
        <v>412</v>
      </c>
      <c r="B7" s="59" t="s">
        <v>454</v>
      </c>
      <c r="C7" s="53" t="s">
        <v>222</v>
      </c>
      <c r="D7" s="38" t="s">
        <v>84</v>
      </c>
      <c r="E7" s="38" t="s">
        <v>577</v>
      </c>
      <c r="F7" s="61" t="s">
        <v>598</v>
      </c>
      <c r="G7" s="51" t="s">
        <v>149</v>
      </c>
      <c r="H7" s="51" t="s">
        <v>500</v>
      </c>
      <c r="I7" s="51" t="s">
        <v>218</v>
      </c>
      <c r="J7" s="51" t="s">
        <v>27</v>
      </c>
      <c r="K7" s="51" t="s">
        <v>253</v>
      </c>
      <c r="L7" s="51" t="s">
        <v>511</v>
      </c>
      <c r="M7" s="51" t="s">
        <v>391</v>
      </c>
      <c r="N7" s="51" t="s">
        <v>12</v>
      </c>
      <c r="O7" s="51" t="s">
        <v>210</v>
      </c>
      <c r="P7" s="51" t="s">
        <v>78</v>
      </c>
      <c r="Q7" s="51" t="s">
        <v>538</v>
      </c>
      <c r="R7" s="51" t="s">
        <v>373</v>
      </c>
      <c r="S7" s="51" t="s">
        <v>416</v>
      </c>
      <c r="T7" s="51" t="s">
        <v>40</v>
      </c>
      <c r="U7" s="51" t="s">
        <v>628</v>
      </c>
      <c r="V7" s="51" t="s">
        <v>188</v>
      </c>
      <c r="W7" s="51" t="s">
        <v>134</v>
      </c>
    </row>
    <row r="8" spans="1:24" ht="12.7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M8" s="19"/>
      <c r="N8" s="19"/>
      <c r="O8" s="19"/>
      <c r="P8" s="19"/>
      <c r="Q8" s="19"/>
      <c r="S8" s="19"/>
      <c r="T8" s="19"/>
      <c r="U8" s="19"/>
      <c r="V8" s="19"/>
      <c r="W8" s="19"/>
      <c r="X8" s="19"/>
    </row>
    <row r="9" spans="1:24" ht="12.75" customHeight="1">
      <c r="A9" s="19"/>
      <c r="B9" s="19"/>
      <c r="C9" s="19"/>
      <c r="D9" s="19"/>
      <c r="E9" s="19"/>
      <c r="F9" s="19"/>
      <c r="G9" s="19"/>
      <c r="H9" s="19"/>
      <c r="I9" s="19"/>
      <c r="K9" s="19"/>
      <c r="M9" s="19"/>
      <c r="N9" s="19"/>
      <c r="O9" s="19"/>
      <c r="P9" s="19"/>
      <c r="Q9" s="19"/>
      <c r="S9" s="19"/>
      <c r="T9" s="19"/>
      <c r="U9" s="19"/>
      <c r="V9" s="19"/>
      <c r="W9" s="19"/>
      <c r="X9" s="19"/>
    </row>
    <row r="10" spans="1:23" ht="12.75" customHeight="1">
      <c r="A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</row>
    <row r="11" spans="4:22" ht="12.75" customHeight="1">
      <c r="D11" s="19"/>
      <c r="E11" s="19"/>
      <c r="G11" s="19"/>
      <c r="H11" s="19"/>
      <c r="I11" s="19"/>
      <c r="J11" s="19"/>
      <c r="K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4:21" ht="12.75" customHeight="1">
      <c r="D12" s="19"/>
      <c r="E12" s="19"/>
      <c r="G12" s="19"/>
      <c r="S12" s="19"/>
      <c r="T12" s="19"/>
      <c r="U12" s="19"/>
    </row>
    <row r="13" spans="5:19" ht="12.75" customHeight="1">
      <c r="E13" s="19"/>
      <c r="F13" s="19"/>
      <c r="G13" s="19"/>
      <c r="H13" s="19"/>
      <c r="R13" s="19"/>
      <c r="S13" s="19"/>
    </row>
    <row r="14" spans="5:8" ht="12.75" customHeight="1">
      <c r="E14" s="19"/>
      <c r="H14" s="19"/>
    </row>
    <row r="15" spans="5:6" ht="12.75" customHeight="1">
      <c r="E15" s="19"/>
      <c r="F15" s="19"/>
    </row>
    <row r="16" spans="6:7" ht="12.75" customHeight="1">
      <c r="F16" s="19"/>
      <c r="G16" s="19"/>
    </row>
    <row r="17" spans="6:7" ht="12.75" customHeight="1">
      <c r="F17" s="19"/>
      <c r="G17" s="19"/>
    </row>
    <row r="18" spans="6:8" ht="12.75" customHeight="1">
      <c r="F18" s="19"/>
      <c r="G18" s="19"/>
      <c r="H18" s="19"/>
    </row>
    <row r="19" ht="12.75" customHeight="1">
      <c r="G19" s="19"/>
    </row>
    <row r="20" ht="12.75" customHeight="1">
      <c r="G20" s="19"/>
    </row>
  </sheetData>
  <mergeCells count="12">
    <mergeCell ref="V4:V5"/>
    <mergeCell ref="W4:W5"/>
    <mergeCell ref="A3:C3"/>
    <mergeCell ref="A2:W2"/>
    <mergeCell ref="G4:J4"/>
    <mergeCell ref="K4:S4"/>
    <mergeCell ref="T4:T5"/>
    <mergeCell ref="U4:U5"/>
    <mergeCell ref="A4:C4"/>
    <mergeCell ref="D4:D5"/>
    <mergeCell ref="E4:E5"/>
    <mergeCell ref="F4:F5"/>
  </mergeCells>
  <printOptions gridLines="1"/>
  <pageMargins left="0.75" right="0.75" top="1" bottom="1" header="0.5" footer="0.5"/>
  <pageSetup fitToHeight="1" fitToWidth="1" horizontalDpi="600" verticalDpi="600" orientation="landscape" scale="70" r:id="rId1"/>
  <headerFooter alignWithMargins="0">
    <oddHeader>&amp;C&amp;A</oddHeader>
    <oddFooter>&amp;C页(&amp;P)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showGridLines="0" showZeros="0" tabSelected="1" workbookViewId="0" topLeftCell="A1">
      <selection activeCell="A2" sqref="A2:AB2"/>
    </sheetView>
  </sheetViews>
  <sheetFormatPr defaultColWidth="9.16015625" defaultRowHeight="12.75" customHeight="1"/>
  <cols>
    <col min="1" max="3" width="5.16015625" style="132" customWidth="1"/>
    <col min="4" max="4" width="11.33203125" style="132" customWidth="1"/>
    <col min="5" max="5" width="23" style="132" customWidth="1"/>
    <col min="6" max="15" width="10.16015625" style="132" customWidth="1"/>
    <col min="16" max="16384" width="9.16015625" style="132" customWidth="1"/>
  </cols>
  <sheetData>
    <row r="1" ht="18.75" customHeight="1">
      <c r="O1" s="134" t="s">
        <v>116</v>
      </c>
    </row>
    <row r="2" spans="1:15" s="221" customFormat="1" ht="27.75" customHeight="1">
      <c r="A2" s="272" t="s">
        <v>576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</row>
    <row r="3" spans="1:15" ht="21" customHeight="1">
      <c r="A3" s="317" t="s">
        <v>49</v>
      </c>
      <c r="B3" s="317"/>
      <c r="C3" s="317"/>
      <c r="D3" s="222" t="s">
        <v>34</v>
      </c>
      <c r="E3" s="223"/>
      <c r="F3" s="224"/>
      <c r="G3" s="224"/>
      <c r="H3" s="224"/>
      <c r="I3" s="224"/>
      <c r="J3" s="224"/>
      <c r="K3" s="224"/>
      <c r="L3" s="224"/>
      <c r="M3" s="224"/>
      <c r="N3" s="224"/>
      <c r="O3" s="225" t="s">
        <v>389</v>
      </c>
    </row>
    <row r="4" spans="1:15" ht="43.5" customHeight="1">
      <c r="A4" s="242" t="s">
        <v>362</v>
      </c>
      <c r="B4" s="242"/>
      <c r="C4" s="242"/>
      <c r="D4" s="273" t="s">
        <v>318</v>
      </c>
      <c r="E4" s="273" t="s">
        <v>782</v>
      </c>
      <c r="F4" s="273" t="s">
        <v>598</v>
      </c>
      <c r="G4" s="273" t="s">
        <v>369</v>
      </c>
      <c r="H4" s="273" t="s">
        <v>88</v>
      </c>
      <c r="I4" s="273" t="s">
        <v>699</v>
      </c>
      <c r="J4" s="273"/>
      <c r="K4" s="273"/>
      <c r="L4" s="273" t="s">
        <v>758</v>
      </c>
      <c r="M4" s="273"/>
      <c r="N4" s="276"/>
      <c r="O4" s="273"/>
    </row>
    <row r="5" spans="1:15" ht="62.25" customHeight="1">
      <c r="A5" s="139" t="s">
        <v>296</v>
      </c>
      <c r="B5" s="139" t="s">
        <v>516</v>
      </c>
      <c r="C5" s="139" t="s">
        <v>503</v>
      </c>
      <c r="D5" s="273"/>
      <c r="E5" s="273"/>
      <c r="F5" s="273"/>
      <c r="G5" s="273"/>
      <c r="H5" s="273"/>
      <c r="I5" s="141" t="s">
        <v>408</v>
      </c>
      <c r="J5" s="141" t="s">
        <v>340</v>
      </c>
      <c r="K5" s="141" t="s">
        <v>335</v>
      </c>
      <c r="L5" s="141" t="s">
        <v>408</v>
      </c>
      <c r="M5" s="226" t="s">
        <v>369</v>
      </c>
      <c r="N5" s="139" t="s">
        <v>721</v>
      </c>
      <c r="O5" s="227" t="s">
        <v>751</v>
      </c>
    </row>
    <row r="6" spans="1:15" ht="19.5" customHeight="1">
      <c r="A6" s="179" t="s">
        <v>470</v>
      </c>
      <c r="B6" s="180" t="s">
        <v>470</v>
      </c>
      <c r="C6" s="179" t="s">
        <v>470</v>
      </c>
      <c r="D6" s="179" t="s">
        <v>470</v>
      </c>
      <c r="E6" s="179" t="s">
        <v>470</v>
      </c>
      <c r="F6" s="179">
        <v>1</v>
      </c>
      <c r="G6" s="179">
        <v>2</v>
      </c>
      <c r="H6" s="180">
        <v>3</v>
      </c>
      <c r="I6" s="180">
        <v>4</v>
      </c>
      <c r="J6" s="180">
        <v>5</v>
      </c>
      <c r="K6" s="180">
        <v>6</v>
      </c>
      <c r="L6" s="180">
        <v>7</v>
      </c>
      <c r="M6" s="228">
        <v>8</v>
      </c>
      <c r="N6" s="143">
        <v>9</v>
      </c>
      <c r="O6" s="229">
        <v>10</v>
      </c>
    </row>
    <row r="7" spans="1:16" s="153" customFormat="1" ht="24.75" customHeight="1">
      <c r="A7" s="146"/>
      <c r="B7" s="146"/>
      <c r="C7" s="160"/>
      <c r="D7" s="161"/>
      <c r="E7" s="162"/>
      <c r="F7" s="230">
        <f>SUM(G7+I7)</f>
        <v>16.084</v>
      </c>
      <c r="G7" s="231">
        <v>9.084</v>
      </c>
      <c r="H7" s="232">
        <v>0</v>
      </c>
      <c r="I7" s="230">
        <v>7</v>
      </c>
      <c r="J7" s="231">
        <v>0</v>
      </c>
      <c r="K7" s="231">
        <v>7</v>
      </c>
      <c r="L7" s="232">
        <v>16.08</v>
      </c>
      <c r="M7" s="233">
        <v>9.08</v>
      </c>
      <c r="N7" s="230">
        <v>0</v>
      </c>
      <c r="O7" s="231">
        <v>7</v>
      </c>
      <c r="P7" s="234"/>
    </row>
    <row r="8" spans="1:17" ht="24.75" customHeight="1">
      <c r="A8" s="146" t="s">
        <v>736</v>
      </c>
      <c r="B8" s="146" t="s">
        <v>714</v>
      </c>
      <c r="C8" s="160" t="s">
        <v>582</v>
      </c>
      <c r="D8" s="161" t="s">
        <v>742</v>
      </c>
      <c r="E8" s="162" t="s">
        <v>34</v>
      </c>
      <c r="F8" s="230">
        <f>SUM(G8+I8)</f>
        <v>16.084</v>
      </c>
      <c r="G8" s="231">
        <v>9.084</v>
      </c>
      <c r="H8" s="232">
        <v>0</v>
      </c>
      <c r="I8" s="230">
        <v>7</v>
      </c>
      <c r="J8" s="231">
        <v>0</v>
      </c>
      <c r="K8" s="231">
        <v>7</v>
      </c>
      <c r="L8" s="232">
        <v>16.08</v>
      </c>
      <c r="M8" s="233">
        <v>9.08</v>
      </c>
      <c r="N8" s="230">
        <v>0</v>
      </c>
      <c r="O8" s="231">
        <v>7</v>
      </c>
      <c r="Q8" s="153"/>
    </row>
    <row r="9" spans="3:14" ht="12.75" customHeight="1">
      <c r="C9" s="153"/>
      <c r="D9" s="153"/>
      <c r="E9" s="153"/>
      <c r="F9" s="153"/>
      <c r="G9" s="153"/>
      <c r="H9" s="153"/>
      <c r="I9" s="153"/>
      <c r="J9" s="153"/>
      <c r="K9" s="153"/>
      <c r="N9" s="153"/>
    </row>
    <row r="10" spans="3:14" ht="12.75" customHeight="1">
      <c r="C10" s="153"/>
      <c r="E10" s="153"/>
      <c r="F10" s="153"/>
      <c r="G10" s="153"/>
      <c r="H10" s="153"/>
      <c r="J10" s="153"/>
      <c r="N10" s="153"/>
    </row>
    <row r="11" spans="1:14" ht="12.75" customHeight="1">
      <c r="A11" s="153"/>
      <c r="E11" s="153"/>
      <c r="G11" s="153"/>
      <c r="H11" s="153"/>
      <c r="N11" s="153"/>
    </row>
    <row r="12" spans="5:8" ht="12.75" customHeight="1">
      <c r="E12" s="153"/>
      <c r="G12" s="153"/>
      <c r="H12" s="153"/>
    </row>
    <row r="13" spans="5:8" ht="12.75" customHeight="1">
      <c r="E13" s="153"/>
      <c r="F13" s="153"/>
      <c r="H13" s="153"/>
    </row>
    <row r="14" spans="6:7" ht="12.75" customHeight="1">
      <c r="F14" s="153"/>
      <c r="G14" s="153"/>
    </row>
    <row r="15" ht="12.75" customHeight="1">
      <c r="G15" s="153"/>
    </row>
    <row r="16" ht="12.75" customHeight="1">
      <c r="H16" s="153"/>
    </row>
    <row r="17" ht="12.75" customHeight="1">
      <c r="K17" s="153"/>
    </row>
  </sheetData>
  <mergeCells count="10">
    <mergeCell ref="A2:O2"/>
    <mergeCell ref="A4:C4"/>
    <mergeCell ref="D4:D5"/>
    <mergeCell ref="E4:E5"/>
    <mergeCell ref="F4:F5"/>
    <mergeCell ref="G4:G5"/>
    <mergeCell ref="H4:H5"/>
    <mergeCell ref="I4:K4"/>
    <mergeCell ref="L4:O4"/>
    <mergeCell ref="A3:C3"/>
  </mergeCells>
  <printOptions horizontalCentered="1"/>
  <pageMargins left="0.393700787401575" right="0.393700787401575" top="0.984251968503937" bottom="0.866141732283465" header="0.511811023622047" footer="0.511811023622047"/>
  <pageSetup fitToHeight="1" fitToWidth="1" horizontalDpi="600" verticalDpi="6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9"/>
  <sheetViews>
    <sheetView showGridLines="0" showZeros="0" workbookViewId="0" topLeftCell="A1">
      <selection activeCell="A2" sqref="A2:O2"/>
    </sheetView>
  </sheetViews>
  <sheetFormatPr defaultColWidth="9.16015625" defaultRowHeight="12.75" customHeight="1"/>
  <cols>
    <col min="1" max="1" width="7.66015625" style="0" customWidth="1"/>
    <col min="2" max="2" width="10.66015625" style="0" customWidth="1"/>
    <col min="3" max="21" width="7.66015625" style="0" customWidth="1"/>
  </cols>
  <sheetData>
    <row r="1" spans="1:21" ht="12.75" customHeight="1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3"/>
      <c r="O1" s="132"/>
      <c r="P1" s="132"/>
      <c r="Q1" s="132"/>
      <c r="R1" s="132"/>
      <c r="S1" s="132"/>
      <c r="T1" s="132"/>
      <c r="U1" s="134" t="s">
        <v>718</v>
      </c>
    </row>
    <row r="2" spans="1:21" ht="24.75" customHeight="1">
      <c r="A2" s="272" t="s">
        <v>55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</row>
    <row r="3" spans="1:21" ht="18.75" customHeight="1">
      <c r="A3" s="135" t="s">
        <v>761</v>
      </c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8" t="s">
        <v>389</v>
      </c>
    </row>
    <row r="4" spans="1:21" ht="26.25" customHeight="1">
      <c r="A4" s="273" t="s">
        <v>762</v>
      </c>
      <c r="B4" s="275" t="s">
        <v>577</v>
      </c>
      <c r="C4" s="274" t="s">
        <v>598</v>
      </c>
      <c r="D4" s="273" t="s">
        <v>83</v>
      </c>
      <c r="E4" s="273"/>
      <c r="F4" s="273"/>
      <c r="G4" s="273"/>
      <c r="H4" s="273"/>
      <c r="I4" s="273"/>
      <c r="J4" s="273"/>
      <c r="K4" s="273"/>
      <c r="L4" s="273"/>
      <c r="M4" s="273" t="s">
        <v>455</v>
      </c>
      <c r="N4" s="273" t="s">
        <v>198</v>
      </c>
      <c r="O4" s="273" t="s">
        <v>246</v>
      </c>
      <c r="P4" s="273" t="s">
        <v>763</v>
      </c>
      <c r="Q4" s="273" t="s">
        <v>77</v>
      </c>
      <c r="R4" s="273"/>
      <c r="S4" s="273" t="s">
        <v>764</v>
      </c>
      <c r="T4" s="273" t="s">
        <v>765</v>
      </c>
      <c r="U4" s="273" t="s">
        <v>766</v>
      </c>
    </row>
    <row r="5" spans="1:21" ht="28.5" customHeight="1">
      <c r="A5" s="273"/>
      <c r="B5" s="275"/>
      <c r="C5" s="274"/>
      <c r="D5" s="273" t="s">
        <v>767</v>
      </c>
      <c r="E5" s="273" t="s">
        <v>768</v>
      </c>
      <c r="F5" s="273" t="s">
        <v>753</v>
      </c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 t="s">
        <v>769</v>
      </c>
      <c r="R5" s="273" t="s">
        <v>770</v>
      </c>
      <c r="S5" s="273"/>
      <c r="T5" s="273"/>
      <c r="U5" s="273"/>
    </row>
    <row r="6" spans="1:21" ht="65.25" customHeight="1">
      <c r="A6" s="273"/>
      <c r="B6" s="275"/>
      <c r="C6" s="274"/>
      <c r="D6" s="273"/>
      <c r="E6" s="273"/>
      <c r="F6" s="140" t="s">
        <v>158</v>
      </c>
      <c r="G6" s="140" t="s">
        <v>771</v>
      </c>
      <c r="H6" s="141" t="s">
        <v>234</v>
      </c>
      <c r="I6" s="141" t="s">
        <v>772</v>
      </c>
      <c r="J6" s="139" t="s">
        <v>583</v>
      </c>
      <c r="K6" s="141" t="s">
        <v>311</v>
      </c>
      <c r="L6" s="141" t="s">
        <v>763</v>
      </c>
      <c r="M6" s="273"/>
      <c r="N6" s="273"/>
      <c r="O6" s="273"/>
      <c r="P6" s="273"/>
      <c r="Q6" s="273"/>
      <c r="R6" s="273"/>
      <c r="S6" s="273"/>
      <c r="T6" s="273"/>
      <c r="U6" s="276"/>
    </row>
    <row r="7" spans="1:22" ht="30" customHeight="1">
      <c r="A7" s="143" t="s">
        <v>470</v>
      </c>
      <c r="B7" s="143" t="s">
        <v>470</v>
      </c>
      <c r="C7" s="143">
        <v>1</v>
      </c>
      <c r="D7" s="142">
        <v>2</v>
      </c>
      <c r="E7" s="139">
        <v>3</v>
      </c>
      <c r="F7" s="139">
        <v>4</v>
      </c>
      <c r="G7" s="139">
        <v>5</v>
      </c>
      <c r="H7" s="139">
        <v>6</v>
      </c>
      <c r="I7" s="139">
        <v>7</v>
      </c>
      <c r="J7" s="139">
        <v>8</v>
      </c>
      <c r="K7" s="139">
        <v>9</v>
      </c>
      <c r="L7" s="139">
        <v>10</v>
      </c>
      <c r="M7" s="139">
        <v>11</v>
      </c>
      <c r="N7" s="139">
        <v>12</v>
      </c>
      <c r="O7" s="139">
        <v>13</v>
      </c>
      <c r="P7" s="139">
        <v>14</v>
      </c>
      <c r="Q7" s="139">
        <v>15</v>
      </c>
      <c r="R7" s="139">
        <v>16</v>
      </c>
      <c r="S7" s="139">
        <v>17</v>
      </c>
      <c r="T7" s="144">
        <v>18</v>
      </c>
      <c r="U7" s="145">
        <v>19</v>
      </c>
      <c r="V7" s="19"/>
    </row>
    <row r="8" spans="1:21" s="19" customFormat="1" ht="21.75" customHeight="1">
      <c r="A8" s="146"/>
      <c r="B8" s="146"/>
      <c r="C8" s="147">
        <v>95.54</v>
      </c>
      <c r="D8" s="150">
        <v>95.54</v>
      </c>
      <c r="E8" s="151">
        <v>65.54</v>
      </c>
      <c r="F8" s="147">
        <v>30</v>
      </c>
      <c r="G8" s="147">
        <v>0</v>
      </c>
      <c r="H8" s="147">
        <v>0</v>
      </c>
      <c r="I8" s="147">
        <v>0</v>
      </c>
      <c r="J8" s="147">
        <v>0</v>
      </c>
      <c r="K8" s="147">
        <v>0</v>
      </c>
      <c r="L8" s="150">
        <v>30</v>
      </c>
      <c r="M8" s="151">
        <v>0</v>
      </c>
      <c r="N8" s="147">
        <v>0</v>
      </c>
      <c r="O8" s="147">
        <v>0</v>
      </c>
      <c r="P8" s="147">
        <v>0</v>
      </c>
      <c r="Q8" s="147">
        <v>0</v>
      </c>
      <c r="R8" s="147">
        <v>0</v>
      </c>
      <c r="S8" s="147">
        <v>0</v>
      </c>
      <c r="T8" s="147">
        <v>0</v>
      </c>
      <c r="U8" s="152">
        <v>0</v>
      </c>
    </row>
    <row r="9" spans="1:23" ht="30.75" customHeight="1">
      <c r="A9" s="146" t="s">
        <v>742</v>
      </c>
      <c r="B9" s="146" t="s">
        <v>34</v>
      </c>
      <c r="C9" s="147">
        <v>95.54</v>
      </c>
      <c r="D9" s="150">
        <v>95.54</v>
      </c>
      <c r="E9" s="151">
        <v>65.54</v>
      </c>
      <c r="F9" s="147">
        <v>30</v>
      </c>
      <c r="G9" s="147">
        <v>0</v>
      </c>
      <c r="H9" s="147">
        <v>0</v>
      </c>
      <c r="I9" s="147">
        <v>0</v>
      </c>
      <c r="J9" s="147">
        <v>0</v>
      </c>
      <c r="K9" s="147">
        <v>0</v>
      </c>
      <c r="L9" s="150">
        <v>30</v>
      </c>
      <c r="M9" s="151">
        <v>0</v>
      </c>
      <c r="N9" s="147">
        <v>0</v>
      </c>
      <c r="O9" s="147">
        <v>0</v>
      </c>
      <c r="P9" s="147">
        <v>0</v>
      </c>
      <c r="Q9" s="147">
        <v>0</v>
      </c>
      <c r="R9" s="147">
        <v>0</v>
      </c>
      <c r="S9" s="147">
        <v>0</v>
      </c>
      <c r="T9" s="147">
        <v>0</v>
      </c>
      <c r="U9" s="152">
        <v>0</v>
      </c>
      <c r="V9" s="19"/>
      <c r="W9" s="19"/>
    </row>
    <row r="10" spans="1:22" ht="12.75" customHeight="1">
      <c r="A10" s="132"/>
      <c r="B10" s="153"/>
      <c r="C10" s="153"/>
      <c r="D10" s="153"/>
      <c r="E10" s="153"/>
      <c r="F10" s="153"/>
      <c r="G10" s="132"/>
      <c r="H10" s="153"/>
      <c r="I10" s="153"/>
      <c r="J10" s="132"/>
      <c r="K10" s="153"/>
      <c r="L10" s="153"/>
      <c r="M10" s="132"/>
      <c r="N10" s="132"/>
      <c r="O10" s="153"/>
      <c r="P10" s="132"/>
      <c r="Q10" s="153"/>
      <c r="R10" s="132"/>
      <c r="S10" s="132"/>
      <c r="T10" s="132"/>
      <c r="U10" s="132"/>
      <c r="V10" s="19"/>
    </row>
    <row r="11" spans="1:22" ht="12.75" customHeight="1">
      <c r="A11" s="132"/>
      <c r="B11" s="132"/>
      <c r="C11" s="153"/>
      <c r="D11" s="153"/>
      <c r="E11" s="153"/>
      <c r="F11" s="153"/>
      <c r="G11" s="153"/>
      <c r="H11" s="132"/>
      <c r="I11" s="153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9"/>
    </row>
    <row r="12" spans="1:22" ht="12.75" customHeight="1">
      <c r="A12" s="132"/>
      <c r="B12" s="132"/>
      <c r="C12" s="153"/>
      <c r="D12" s="153"/>
      <c r="E12" s="153"/>
      <c r="F12" s="132"/>
      <c r="G12" s="153"/>
      <c r="H12" s="132"/>
      <c r="I12" s="153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9"/>
    </row>
    <row r="13" spans="1:21" ht="12.75" customHeight="1">
      <c r="A13" s="132"/>
      <c r="B13" s="132"/>
      <c r="C13" s="132"/>
      <c r="D13" s="132"/>
      <c r="E13" s="153"/>
      <c r="F13" s="132"/>
      <c r="G13" s="153"/>
      <c r="H13" s="153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53"/>
    </row>
    <row r="14" spans="1:21" ht="12.75" customHeight="1">
      <c r="A14" s="132"/>
      <c r="B14" s="132"/>
      <c r="C14" s="132"/>
      <c r="D14" s="132"/>
      <c r="E14" s="153"/>
      <c r="F14" s="153"/>
      <c r="G14" s="132"/>
      <c r="H14" s="153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</row>
    <row r="15" spans="1:21" ht="12.75" customHeight="1">
      <c r="A15" s="132"/>
      <c r="B15" s="132"/>
      <c r="C15" s="132"/>
      <c r="D15" s="132"/>
      <c r="E15" s="153"/>
      <c r="F15" s="153"/>
      <c r="G15" s="132"/>
      <c r="H15" s="153"/>
      <c r="I15" s="153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</row>
    <row r="16" spans="1:21" ht="12.75" customHeight="1">
      <c r="A16" s="132"/>
      <c r="B16" s="132"/>
      <c r="C16" s="132"/>
      <c r="D16" s="132"/>
      <c r="E16" s="132"/>
      <c r="F16" s="153"/>
      <c r="G16" s="153"/>
      <c r="H16" s="132"/>
      <c r="I16" s="153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</row>
    <row r="17" spans="1:21" ht="12.75" customHeight="1">
      <c r="A17" s="132"/>
      <c r="B17" s="132"/>
      <c r="C17" s="132"/>
      <c r="D17" s="132"/>
      <c r="E17" s="132"/>
      <c r="F17" s="153"/>
      <c r="G17" s="153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</row>
    <row r="18" spans="1:21" ht="12.75" customHeight="1">
      <c r="A18" s="132"/>
      <c r="B18" s="132"/>
      <c r="C18" s="132"/>
      <c r="D18" s="132"/>
      <c r="E18" s="132"/>
      <c r="F18" s="132"/>
      <c r="G18" s="153"/>
      <c r="H18" s="153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</row>
    <row r="19" spans="8:9" ht="12.75" customHeight="1">
      <c r="H19" s="19"/>
      <c r="I19" s="19"/>
    </row>
  </sheetData>
  <mergeCells count="18">
    <mergeCell ref="S4:S6"/>
    <mergeCell ref="T4:T6"/>
    <mergeCell ref="U4:U6"/>
    <mergeCell ref="O4:O6"/>
    <mergeCell ref="P4:P6"/>
    <mergeCell ref="Q5:Q6"/>
    <mergeCell ref="Q4:R4"/>
    <mergeCell ref="R5:R6"/>
    <mergeCell ref="A2:U2"/>
    <mergeCell ref="F5:L5"/>
    <mergeCell ref="C4:C6"/>
    <mergeCell ref="B4:B6"/>
    <mergeCell ref="A4:A6"/>
    <mergeCell ref="D4:L4"/>
    <mergeCell ref="D5:D6"/>
    <mergeCell ref="E5:E6"/>
    <mergeCell ref="M4:M6"/>
    <mergeCell ref="N4:N6"/>
  </mergeCells>
  <printOptions horizontalCentered="1"/>
  <pageMargins left="0.511811023622047" right="0.511811023622047" top="0.984251968503937" bottom="0.984251968503937" header="0.511811023622047" footer="0.511811023622047"/>
  <pageSetup firstPageNumber="4" useFirstPageNumber="1" horizontalDpi="600" verticalDpi="600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workbookViewId="0" topLeftCell="A1">
      <selection activeCell="A2" sqref="A2:O2"/>
    </sheetView>
  </sheetViews>
  <sheetFormatPr defaultColWidth="9.16015625" defaultRowHeight="12.75" customHeight="1"/>
  <cols>
    <col min="1" max="1" width="11.66015625" style="0" customWidth="1"/>
    <col min="2" max="2" width="14.16015625" style="0" customWidth="1"/>
    <col min="3" max="20" width="9.33203125" style="0" customWidth="1"/>
  </cols>
  <sheetData>
    <row r="1" spans="1:20" ht="12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20" t="s">
        <v>103</v>
      </c>
    </row>
    <row r="2" spans="1:20" ht="21" customHeight="1">
      <c r="A2" s="272" t="s">
        <v>513</v>
      </c>
      <c r="B2" s="272"/>
      <c r="C2" s="272"/>
      <c r="D2" s="272"/>
      <c r="E2" s="272"/>
      <c r="F2" s="272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</row>
    <row r="3" spans="1:20" ht="18" customHeight="1">
      <c r="A3" s="20" t="s">
        <v>49</v>
      </c>
      <c r="B3" s="46" t="s">
        <v>343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 t="s">
        <v>389</v>
      </c>
    </row>
    <row r="4" spans="1:20" ht="27.75" customHeight="1">
      <c r="A4" s="277" t="s">
        <v>318</v>
      </c>
      <c r="B4" s="279" t="s">
        <v>577</v>
      </c>
      <c r="C4" s="281" t="s">
        <v>259</v>
      </c>
      <c r="D4" s="282"/>
      <c r="E4" s="282"/>
      <c r="F4" s="282"/>
      <c r="G4" s="282"/>
      <c r="H4" s="282"/>
      <c r="I4" s="282"/>
      <c r="J4" s="282"/>
      <c r="K4" s="282"/>
      <c r="L4" s="282"/>
      <c r="M4" s="281" t="s">
        <v>272</v>
      </c>
      <c r="N4" s="282"/>
      <c r="O4" s="282"/>
      <c r="P4" s="283"/>
      <c r="Q4" s="282" t="s">
        <v>390</v>
      </c>
      <c r="R4" s="282"/>
      <c r="S4" s="282"/>
      <c r="T4" s="282"/>
    </row>
    <row r="5" spans="1:20" ht="29.25" customHeight="1">
      <c r="A5" s="277"/>
      <c r="B5" s="279"/>
      <c r="C5" s="279" t="s">
        <v>598</v>
      </c>
      <c r="D5" s="279" t="s">
        <v>322</v>
      </c>
      <c r="E5" s="279"/>
      <c r="F5" s="279"/>
      <c r="G5" s="279"/>
      <c r="H5" s="279"/>
      <c r="I5" s="279"/>
      <c r="J5" s="284"/>
      <c r="K5" s="280" t="s">
        <v>388</v>
      </c>
      <c r="L5" s="280" t="s">
        <v>752</v>
      </c>
      <c r="M5" s="280" t="s">
        <v>158</v>
      </c>
      <c r="N5" s="280" t="s">
        <v>322</v>
      </c>
      <c r="O5" s="280" t="s">
        <v>388</v>
      </c>
      <c r="P5" s="280" t="s">
        <v>752</v>
      </c>
      <c r="Q5" s="280" t="s">
        <v>158</v>
      </c>
      <c r="R5" s="280" t="s">
        <v>322</v>
      </c>
      <c r="S5" s="280" t="s">
        <v>388</v>
      </c>
      <c r="T5" s="277" t="s">
        <v>752</v>
      </c>
    </row>
    <row r="6" spans="1:20" ht="38.25" customHeight="1">
      <c r="A6" s="277"/>
      <c r="B6" s="279"/>
      <c r="C6" s="279"/>
      <c r="D6" s="13" t="s">
        <v>158</v>
      </c>
      <c r="E6" s="13" t="s">
        <v>108</v>
      </c>
      <c r="F6" s="13" t="s">
        <v>234</v>
      </c>
      <c r="G6" s="13" t="s">
        <v>32</v>
      </c>
      <c r="H6" s="13" t="s">
        <v>583</v>
      </c>
      <c r="I6" s="13" t="s">
        <v>311</v>
      </c>
      <c r="J6" s="15" t="s">
        <v>422</v>
      </c>
      <c r="K6" s="280"/>
      <c r="L6" s="280"/>
      <c r="M6" s="280"/>
      <c r="N6" s="280"/>
      <c r="O6" s="280"/>
      <c r="P6" s="280"/>
      <c r="Q6" s="280"/>
      <c r="R6" s="280"/>
      <c r="S6" s="280"/>
      <c r="T6" s="277"/>
    </row>
    <row r="7" spans="1:20" ht="20.25" customHeight="1">
      <c r="A7" s="18" t="s">
        <v>470</v>
      </c>
      <c r="B7" s="18" t="s">
        <v>470</v>
      </c>
      <c r="C7" s="18">
        <v>1</v>
      </c>
      <c r="D7" s="18">
        <v>2</v>
      </c>
      <c r="E7" s="18">
        <v>3</v>
      </c>
      <c r="F7" s="18">
        <v>4</v>
      </c>
      <c r="G7" s="18">
        <v>5</v>
      </c>
      <c r="H7" s="18">
        <v>6</v>
      </c>
      <c r="I7" s="18">
        <v>7</v>
      </c>
      <c r="J7" s="18">
        <v>8</v>
      </c>
      <c r="K7" s="18">
        <v>9</v>
      </c>
      <c r="L7" s="18">
        <v>10</v>
      </c>
      <c r="M7" s="18">
        <v>11</v>
      </c>
      <c r="N7" s="18">
        <v>12</v>
      </c>
      <c r="O7" s="18">
        <v>13</v>
      </c>
      <c r="P7" s="18">
        <v>14</v>
      </c>
      <c r="Q7" s="18">
        <v>15</v>
      </c>
      <c r="R7" s="18">
        <v>16</v>
      </c>
      <c r="S7" s="18">
        <v>17</v>
      </c>
      <c r="T7" s="18">
        <v>18</v>
      </c>
    </row>
    <row r="8" spans="1:20" s="19" customFormat="1" ht="21" customHeight="1">
      <c r="A8" s="42" t="s">
        <v>84</v>
      </c>
      <c r="B8" s="42" t="s">
        <v>577</v>
      </c>
      <c r="C8" s="43" t="s">
        <v>598</v>
      </c>
      <c r="D8" s="43" t="s">
        <v>158</v>
      </c>
      <c r="E8" s="43" t="s">
        <v>108</v>
      </c>
      <c r="F8" s="43" t="s">
        <v>234</v>
      </c>
      <c r="G8" s="43" t="s">
        <v>32</v>
      </c>
      <c r="H8" s="36" t="s">
        <v>583</v>
      </c>
      <c r="I8" s="45" t="s">
        <v>311</v>
      </c>
      <c r="J8" s="43" t="s">
        <v>447</v>
      </c>
      <c r="K8" s="43" t="s">
        <v>455</v>
      </c>
      <c r="L8" s="43" t="s">
        <v>752</v>
      </c>
      <c r="M8" s="43" t="s">
        <v>481</v>
      </c>
      <c r="N8" s="43" t="s">
        <v>555</v>
      </c>
      <c r="O8" s="36" t="s">
        <v>553</v>
      </c>
      <c r="P8" s="45" t="s">
        <v>123</v>
      </c>
      <c r="Q8" s="36" t="s">
        <v>435</v>
      </c>
      <c r="R8" s="44" t="s">
        <v>552</v>
      </c>
      <c r="S8" s="45" t="s">
        <v>258</v>
      </c>
      <c r="T8" s="36" t="s">
        <v>100</v>
      </c>
    </row>
    <row r="9" spans="2:20" ht="12.75" customHeight="1">
      <c r="B9" s="19"/>
      <c r="C9" s="19"/>
      <c r="D9" s="19"/>
      <c r="E9" s="19"/>
      <c r="F9" s="19"/>
      <c r="G9" s="19"/>
      <c r="H9" s="19"/>
      <c r="I9" s="19"/>
      <c r="J9" s="19"/>
      <c r="L9" s="19"/>
      <c r="M9" s="19"/>
      <c r="N9" s="19"/>
      <c r="O9" s="19"/>
      <c r="P9" s="19"/>
      <c r="Q9" s="19"/>
      <c r="R9" s="19"/>
      <c r="S9" s="19"/>
      <c r="T9" s="19"/>
    </row>
    <row r="10" spans="2:20" ht="12.75" customHeight="1">
      <c r="B10" s="19"/>
      <c r="C10" s="19"/>
      <c r="D10" s="19"/>
      <c r="F10" s="19"/>
      <c r="G10" s="19"/>
      <c r="H10" s="19"/>
      <c r="I10" s="19"/>
      <c r="J10" s="19"/>
      <c r="L10" s="19"/>
      <c r="M10" s="19"/>
      <c r="N10" s="19"/>
      <c r="O10" s="19"/>
      <c r="P10" s="19"/>
      <c r="Q10" s="19"/>
      <c r="S10" s="19"/>
      <c r="T10" s="19"/>
    </row>
    <row r="11" spans="2:19" ht="12.75" customHeight="1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S11" s="19"/>
    </row>
    <row r="12" spans="3:19" ht="12.75" customHeight="1">
      <c r="C12" s="19"/>
      <c r="D12" s="19"/>
      <c r="E12" s="19"/>
      <c r="F12" s="19"/>
      <c r="G12" s="19"/>
      <c r="J12" s="19"/>
      <c r="R12" s="19"/>
      <c r="S12" s="19"/>
    </row>
    <row r="13" spans="3:18" ht="12.75" customHeight="1">
      <c r="C13" s="19"/>
      <c r="D13" s="19"/>
      <c r="E13" s="19"/>
      <c r="F13" s="19"/>
      <c r="G13" s="19"/>
      <c r="J13" s="19"/>
      <c r="K13" s="19"/>
      <c r="R13" s="19"/>
    </row>
    <row r="14" spans="4:18" ht="12.75" customHeight="1">
      <c r="D14" s="19"/>
      <c r="E14" s="19"/>
      <c r="F14" s="19"/>
      <c r="R14" s="19"/>
    </row>
    <row r="15" spans="4:18" ht="12.75" customHeight="1">
      <c r="D15" s="19"/>
      <c r="E15" s="19"/>
      <c r="F15" s="19"/>
      <c r="G15" s="19"/>
      <c r="R15" s="19"/>
    </row>
    <row r="16" spans="5:7" ht="12.75" customHeight="1">
      <c r="E16" s="19"/>
      <c r="F16" s="19"/>
      <c r="G16" s="19"/>
    </row>
    <row r="17" spans="6:7" ht="12.75" customHeight="1">
      <c r="F17" s="19"/>
      <c r="G17" s="19"/>
    </row>
    <row r="18" spans="6:7" ht="12.75" customHeight="1">
      <c r="F18" s="19"/>
      <c r="G18" s="19"/>
    </row>
    <row r="19" ht="12.75" customHeight="1">
      <c r="G19" s="19"/>
    </row>
    <row r="20" ht="12.75" customHeight="1">
      <c r="G20" s="19"/>
    </row>
    <row r="21" ht="12.75" customHeight="1">
      <c r="G21" s="19"/>
    </row>
    <row r="22" ht="12.75" customHeight="1">
      <c r="G22" s="19"/>
    </row>
    <row r="23" ht="12.75" customHeight="1">
      <c r="G23" s="19"/>
    </row>
  </sheetData>
  <mergeCells count="18">
    <mergeCell ref="P5:P6"/>
    <mergeCell ref="Q5:Q6"/>
    <mergeCell ref="R5:R6"/>
    <mergeCell ref="S5:S6"/>
    <mergeCell ref="C5:C6"/>
    <mergeCell ref="M5:M6"/>
    <mergeCell ref="N5:N6"/>
    <mergeCell ref="O5:O6"/>
    <mergeCell ref="T5:T6"/>
    <mergeCell ref="A2:T2"/>
    <mergeCell ref="B4:B6"/>
    <mergeCell ref="A4:A6"/>
    <mergeCell ref="K5:K6"/>
    <mergeCell ref="L5:L6"/>
    <mergeCell ref="M4:P4"/>
    <mergeCell ref="C4:L4"/>
    <mergeCell ref="Q4:T4"/>
    <mergeCell ref="D5:J5"/>
  </mergeCells>
  <printOptions gridLines="1"/>
  <pageMargins left="0.75" right="0.75" top="1" bottom="1" header="0.5" footer="0.5"/>
  <pageSetup fitToHeight="1" fitToWidth="1" horizontalDpi="600" verticalDpi="600" orientation="landscape" scale="73" r:id="rId1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workbookViewId="0" topLeftCell="A1">
      <selection activeCell="A2" sqref="A2:O2"/>
    </sheetView>
  </sheetViews>
  <sheetFormatPr defaultColWidth="9.16015625" defaultRowHeight="12.75" customHeight="1"/>
  <cols>
    <col min="1" max="1" width="14.33203125" style="0" customWidth="1"/>
    <col min="2" max="2" width="16.83203125" style="0" customWidth="1"/>
    <col min="3" max="4" width="12" style="0" customWidth="1"/>
    <col min="5" max="10" width="15" style="0" customWidth="1"/>
  </cols>
  <sheetData>
    <row r="1" spans="1:10" ht="12.75" customHeight="1">
      <c r="A1" s="12"/>
      <c r="B1" s="12"/>
      <c r="C1" s="12"/>
      <c r="D1" s="12"/>
      <c r="E1" s="12"/>
      <c r="F1" s="12"/>
      <c r="G1" s="12"/>
      <c r="H1" s="12"/>
      <c r="I1" s="12"/>
      <c r="J1" s="17" t="s">
        <v>757</v>
      </c>
    </row>
    <row r="2" spans="1:10" ht="28.5" customHeight="1">
      <c r="A2" s="285" t="s">
        <v>276</v>
      </c>
      <c r="B2" s="285"/>
      <c r="C2" s="285"/>
      <c r="D2" s="285"/>
      <c r="E2" s="285"/>
      <c r="F2" s="285"/>
      <c r="G2" s="286"/>
      <c r="H2" s="286"/>
      <c r="I2" s="286"/>
      <c r="J2" s="286"/>
    </row>
    <row r="3" spans="1:10" ht="21" customHeight="1">
      <c r="A3" s="21" t="s">
        <v>49</v>
      </c>
      <c r="B3" s="287" t="s">
        <v>343</v>
      </c>
      <c r="C3" s="287"/>
      <c r="D3" s="21"/>
      <c r="E3" s="21"/>
      <c r="F3" s="21"/>
      <c r="G3" s="21"/>
      <c r="H3" s="21"/>
      <c r="I3" s="21"/>
      <c r="J3" s="21" t="s">
        <v>389</v>
      </c>
    </row>
    <row r="4" spans="1:10" ht="21" customHeight="1">
      <c r="A4" s="280" t="s">
        <v>318</v>
      </c>
      <c r="B4" s="288" t="s">
        <v>577</v>
      </c>
      <c r="C4" s="288" t="s">
        <v>473</v>
      </c>
      <c r="D4" s="280" t="s">
        <v>551</v>
      </c>
      <c r="E4" s="280" t="s">
        <v>183</v>
      </c>
      <c r="F4" s="280" t="s">
        <v>233</v>
      </c>
      <c r="G4" s="277" t="s">
        <v>523</v>
      </c>
      <c r="H4" s="277"/>
      <c r="I4" s="277"/>
      <c r="J4" s="277"/>
    </row>
    <row r="5" spans="1:10" ht="21" customHeight="1">
      <c r="A5" s="280"/>
      <c r="B5" s="280"/>
      <c r="C5" s="280"/>
      <c r="D5" s="280"/>
      <c r="E5" s="280"/>
      <c r="F5" s="277"/>
      <c r="G5" s="35" t="s">
        <v>158</v>
      </c>
      <c r="H5" s="35" t="s">
        <v>15</v>
      </c>
      <c r="I5" s="35" t="s">
        <v>717</v>
      </c>
      <c r="J5" s="35" t="s">
        <v>543</v>
      </c>
    </row>
    <row r="6" spans="1:10" ht="21" customHeight="1">
      <c r="A6" s="18" t="s">
        <v>470</v>
      </c>
      <c r="B6" s="18" t="s">
        <v>470</v>
      </c>
      <c r="C6" s="18" t="s">
        <v>470</v>
      </c>
      <c r="D6" s="18">
        <v>1</v>
      </c>
      <c r="E6" s="18">
        <v>2</v>
      </c>
      <c r="F6" s="18">
        <v>3</v>
      </c>
      <c r="G6" s="18">
        <v>4</v>
      </c>
      <c r="H6" s="18">
        <v>5</v>
      </c>
      <c r="I6" s="18">
        <v>6</v>
      </c>
      <c r="J6" s="18">
        <v>7</v>
      </c>
    </row>
    <row r="7" spans="1:10" s="19" customFormat="1" ht="21" customHeight="1">
      <c r="A7" s="72" t="s">
        <v>84</v>
      </c>
      <c r="B7" s="72" t="s">
        <v>577</v>
      </c>
      <c r="C7" s="72" t="s">
        <v>473</v>
      </c>
      <c r="D7" s="76" t="s">
        <v>551</v>
      </c>
      <c r="E7" s="76" t="s">
        <v>183</v>
      </c>
      <c r="F7" s="76" t="s">
        <v>48</v>
      </c>
      <c r="G7" s="90" t="s">
        <v>158</v>
      </c>
      <c r="H7" s="90" t="s">
        <v>15</v>
      </c>
      <c r="I7" s="91" t="s">
        <v>717</v>
      </c>
      <c r="J7" s="91" t="s">
        <v>543</v>
      </c>
    </row>
    <row r="8" spans="1:10" ht="12.75" customHeight="1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9" ht="12.75" customHeight="1">
      <c r="A9" s="19"/>
      <c r="B9" s="19"/>
      <c r="C9" s="19"/>
      <c r="D9" s="19"/>
      <c r="E9" s="19"/>
      <c r="F9" s="19"/>
      <c r="G9" s="19"/>
      <c r="H9" s="19"/>
      <c r="I9" s="19"/>
    </row>
    <row r="10" spans="1:9" ht="12.75" customHeight="1">
      <c r="A10" s="19"/>
      <c r="B10" s="19"/>
      <c r="C10" s="19"/>
      <c r="D10" s="19"/>
      <c r="E10" s="19"/>
      <c r="F10" s="19"/>
      <c r="G10" s="19"/>
      <c r="H10" s="19"/>
      <c r="I10" s="19"/>
    </row>
    <row r="11" spans="2:7" ht="12.75" customHeight="1">
      <c r="B11" s="19"/>
      <c r="D11" s="19"/>
      <c r="G11" s="19"/>
    </row>
    <row r="12" spans="3:7" ht="12.75" customHeight="1">
      <c r="C12" s="19"/>
      <c r="D12" s="19"/>
      <c r="G12" s="19"/>
    </row>
    <row r="13" ht="12.75" customHeight="1">
      <c r="H13" s="19"/>
    </row>
    <row r="14" ht="12.75" customHeight="1">
      <c r="D14" s="19"/>
    </row>
    <row r="15" ht="12.75" customHeight="1">
      <c r="H15" s="19"/>
    </row>
    <row r="18" ht="12.75" customHeight="1">
      <c r="D18" s="19"/>
    </row>
  </sheetData>
  <mergeCells count="9">
    <mergeCell ref="A2:J2"/>
    <mergeCell ref="D4:D5"/>
    <mergeCell ref="E4:E5"/>
    <mergeCell ref="F4:F5"/>
    <mergeCell ref="G4:J4"/>
    <mergeCell ref="B3:C3"/>
    <mergeCell ref="A4:A5"/>
    <mergeCell ref="B4:B5"/>
    <mergeCell ref="C4:C5"/>
  </mergeCells>
  <printOptions gridLines="1"/>
  <pageMargins left="0.75" right="0.75" top="1" bottom="1" header="0.5" footer="0.5"/>
  <pageSetup fitToHeight="1" fitToWidth="1" horizontalDpi="600" verticalDpi="600" orientation="landscape" r:id="rId1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X20"/>
  <sheetViews>
    <sheetView showGridLines="0" showZeros="0" workbookViewId="0" topLeftCell="A1">
      <selection activeCell="A2" sqref="A2:O2"/>
    </sheetView>
  </sheetViews>
  <sheetFormatPr defaultColWidth="9.16015625" defaultRowHeight="12.75" customHeight="1"/>
  <cols>
    <col min="1" max="3" width="5.83203125" style="132" customWidth="1"/>
    <col min="4" max="4" width="7" style="132" customWidth="1"/>
    <col min="5" max="5" width="12.83203125" style="132" customWidth="1"/>
    <col min="6" max="9" width="9" style="132" customWidth="1"/>
    <col min="10" max="10" width="7" style="132" customWidth="1"/>
    <col min="11" max="11" width="9" style="132" customWidth="1"/>
    <col min="12" max="12" width="7" style="132" customWidth="1"/>
    <col min="13" max="14" width="9" style="132" customWidth="1"/>
    <col min="15" max="15" width="6.83203125" style="132" customWidth="1"/>
    <col min="16" max="18" width="8.16015625" style="132" customWidth="1"/>
    <col min="19" max="20" width="6.66015625" style="132" customWidth="1"/>
    <col min="21" max="21" width="8.16015625" style="132" customWidth="1"/>
    <col min="22" max="24" width="6.66015625" style="132" customWidth="1"/>
    <col min="25" max="16384" width="9.16015625" style="148" customWidth="1"/>
  </cols>
  <sheetData>
    <row r="1" ht="12.75" customHeight="1">
      <c r="X1" s="134" t="s">
        <v>52</v>
      </c>
    </row>
    <row r="2" spans="1:24" ht="29.25" customHeight="1">
      <c r="A2" s="272" t="s">
        <v>621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</row>
    <row r="3" spans="1:24" ht="21" customHeight="1">
      <c r="A3" s="167" t="s">
        <v>761</v>
      </c>
      <c r="B3" s="155"/>
      <c r="C3" s="84"/>
      <c r="D3" s="85"/>
      <c r="E3" s="166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8" t="s">
        <v>389</v>
      </c>
    </row>
    <row r="4" spans="1:24" ht="19.5" customHeight="1">
      <c r="A4" s="256" t="s">
        <v>362</v>
      </c>
      <c r="B4" s="256"/>
      <c r="C4" s="257"/>
      <c r="D4" s="255" t="s">
        <v>318</v>
      </c>
      <c r="E4" s="255" t="s">
        <v>594</v>
      </c>
      <c r="F4" s="273" t="s">
        <v>598</v>
      </c>
      <c r="G4" s="238" t="s">
        <v>83</v>
      </c>
      <c r="H4" s="238"/>
      <c r="I4" s="238"/>
      <c r="J4" s="238"/>
      <c r="K4" s="238"/>
      <c r="L4" s="238"/>
      <c r="M4" s="238"/>
      <c r="N4" s="238"/>
      <c r="O4" s="238"/>
      <c r="P4" s="255" t="s">
        <v>138</v>
      </c>
      <c r="Q4" s="255" t="s">
        <v>395</v>
      </c>
      <c r="R4" s="255" t="s">
        <v>246</v>
      </c>
      <c r="S4" s="273" t="s">
        <v>447</v>
      </c>
      <c r="T4" s="236" t="s">
        <v>77</v>
      </c>
      <c r="U4" s="237"/>
      <c r="V4" s="255" t="s">
        <v>165</v>
      </c>
      <c r="W4" s="255" t="s">
        <v>741</v>
      </c>
      <c r="X4" s="273" t="s">
        <v>87</v>
      </c>
    </row>
    <row r="5" spans="1:24" ht="19.5" customHeight="1">
      <c r="A5" s="255" t="s">
        <v>296</v>
      </c>
      <c r="B5" s="255" t="s">
        <v>516</v>
      </c>
      <c r="C5" s="255" t="s">
        <v>503</v>
      </c>
      <c r="D5" s="255"/>
      <c r="E5" s="255"/>
      <c r="F5" s="255"/>
      <c r="G5" s="255" t="s">
        <v>620</v>
      </c>
      <c r="H5" s="273" t="s">
        <v>672</v>
      </c>
      <c r="I5" s="275" t="s">
        <v>753</v>
      </c>
      <c r="J5" s="273"/>
      <c r="K5" s="273"/>
      <c r="L5" s="273"/>
      <c r="M5" s="273"/>
      <c r="N5" s="273"/>
      <c r="O5" s="255"/>
      <c r="P5" s="255"/>
      <c r="Q5" s="255"/>
      <c r="R5" s="255"/>
      <c r="S5" s="255"/>
      <c r="T5" s="255" t="s">
        <v>636</v>
      </c>
      <c r="U5" s="255" t="s">
        <v>292</v>
      </c>
      <c r="V5" s="255"/>
      <c r="W5" s="255"/>
      <c r="X5" s="273"/>
    </row>
    <row r="6" spans="1:24" ht="69.75" customHeight="1">
      <c r="A6" s="255"/>
      <c r="B6" s="255"/>
      <c r="C6" s="255"/>
      <c r="D6" s="255"/>
      <c r="E6" s="255"/>
      <c r="F6" s="255"/>
      <c r="G6" s="255"/>
      <c r="H6" s="273"/>
      <c r="I6" s="154" t="s">
        <v>158</v>
      </c>
      <c r="J6" s="139" t="s">
        <v>108</v>
      </c>
      <c r="K6" s="139" t="s">
        <v>234</v>
      </c>
      <c r="L6" s="139" t="s">
        <v>32</v>
      </c>
      <c r="M6" s="139" t="s">
        <v>583</v>
      </c>
      <c r="N6" s="139" t="s">
        <v>311</v>
      </c>
      <c r="O6" s="144" t="s">
        <v>447</v>
      </c>
      <c r="P6" s="255"/>
      <c r="Q6" s="255"/>
      <c r="R6" s="255"/>
      <c r="S6" s="255"/>
      <c r="T6" s="255"/>
      <c r="U6" s="255"/>
      <c r="V6" s="255"/>
      <c r="W6" s="255"/>
      <c r="X6" s="276"/>
    </row>
    <row r="7" spans="1:24" ht="19.5" customHeight="1">
      <c r="A7" s="143" t="s">
        <v>470</v>
      </c>
      <c r="B7" s="143" t="s">
        <v>470</v>
      </c>
      <c r="C7" s="143" t="s">
        <v>470</v>
      </c>
      <c r="D7" s="143" t="s">
        <v>470</v>
      </c>
      <c r="E7" s="143" t="s">
        <v>470</v>
      </c>
      <c r="F7" s="143">
        <v>1</v>
      </c>
      <c r="G7" s="143">
        <v>2</v>
      </c>
      <c r="H7" s="139">
        <v>3</v>
      </c>
      <c r="I7" s="139">
        <v>4</v>
      </c>
      <c r="J7" s="139">
        <v>5</v>
      </c>
      <c r="K7" s="139">
        <v>6</v>
      </c>
      <c r="L7" s="139">
        <v>7</v>
      </c>
      <c r="M7" s="139">
        <v>8</v>
      </c>
      <c r="N7" s="139">
        <v>9</v>
      </c>
      <c r="O7" s="159">
        <v>10</v>
      </c>
      <c r="P7" s="159">
        <v>11</v>
      </c>
      <c r="Q7" s="159">
        <v>12</v>
      </c>
      <c r="R7" s="159">
        <v>13</v>
      </c>
      <c r="S7" s="159">
        <v>14</v>
      </c>
      <c r="T7" s="159">
        <v>15</v>
      </c>
      <c r="U7" s="143">
        <v>16</v>
      </c>
      <c r="V7" s="143">
        <v>17</v>
      </c>
      <c r="W7" s="156">
        <v>18</v>
      </c>
      <c r="X7" s="145">
        <v>19</v>
      </c>
    </row>
    <row r="8" spans="1:24" s="149" customFormat="1" ht="20.25" customHeight="1">
      <c r="A8" s="160"/>
      <c r="B8" s="161"/>
      <c r="C8" s="162"/>
      <c r="D8" s="146"/>
      <c r="E8" s="163"/>
      <c r="F8" s="147">
        <v>95.54</v>
      </c>
      <c r="G8" s="164">
        <v>95.54</v>
      </c>
      <c r="H8" s="151">
        <v>65.54</v>
      </c>
      <c r="I8" s="147">
        <v>30</v>
      </c>
      <c r="J8" s="147">
        <v>0</v>
      </c>
      <c r="K8" s="147">
        <v>0</v>
      </c>
      <c r="L8" s="147">
        <v>0</v>
      </c>
      <c r="M8" s="147">
        <v>0</v>
      </c>
      <c r="N8" s="147">
        <v>0</v>
      </c>
      <c r="O8" s="147">
        <v>30</v>
      </c>
      <c r="P8" s="147">
        <v>0</v>
      </c>
      <c r="Q8" s="147">
        <v>0</v>
      </c>
      <c r="R8" s="147">
        <v>0</v>
      </c>
      <c r="S8" s="147">
        <v>0</v>
      </c>
      <c r="T8" s="147">
        <v>0</v>
      </c>
      <c r="U8" s="147">
        <v>0</v>
      </c>
      <c r="V8" s="147">
        <v>0</v>
      </c>
      <c r="W8" s="147">
        <v>0</v>
      </c>
      <c r="X8" s="152">
        <v>0</v>
      </c>
    </row>
    <row r="9" spans="1:24" ht="20.25" customHeight="1">
      <c r="A9" s="160"/>
      <c r="B9" s="161"/>
      <c r="C9" s="162"/>
      <c r="D9" s="165" t="s">
        <v>742</v>
      </c>
      <c r="E9" s="163"/>
      <c r="F9" s="147">
        <v>95.54</v>
      </c>
      <c r="G9" s="164">
        <v>95.54</v>
      </c>
      <c r="H9" s="151">
        <v>65.54</v>
      </c>
      <c r="I9" s="147">
        <v>30</v>
      </c>
      <c r="J9" s="147">
        <v>0</v>
      </c>
      <c r="K9" s="147">
        <v>0</v>
      </c>
      <c r="L9" s="147">
        <v>0</v>
      </c>
      <c r="M9" s="147">
        <v>0</v>
      </c>
      <c r="N9" s="147">
        <v>0</v>
      </c>
      <c r="O9" s="147">
        <v>30</v>
      </c>
      <c r="P9" s="147">
        <v>0</v>
      </c>
      <c r="Q9" s="147">
        <v>0</v>
      </c>
      <c r="R9" s="147">
        <v>0</v>
      </c>
      <c r="S9" s="147">
        <v>0</v>
      </c>
      <c r="T9" s="147">
        <v>0</v>
      </c>
      <c r="U9" s="147">
        <v>0</v>
      </c>
      <c r="V9" s="147">
        <v>0</v>
      </c>
      <c r="W9" s="147">
        <v>0</v>
      </c>
      <c r="X9" s="152">
        <v>0</v>
      </c>
    </row>
    <row r="10" spans="1:24" ht="20.25" customHeight="1">
      <c r="A10" s="160" t="s">
        <v>736</v>
      </c>
      <c r="B10" s="161" t="s">
        <v>714</v>
      </c>
      <c r="C10" s="162" t="s">
        <v>582</v>
      </c>
      <c r="D10" s="165" t="s">
        <v>189</v>
      </c>
      <c r="E10" s="163" t="s">
        <v>635</v>
      </c>
      <c r="F10" s="147">
        <v>3.6</v>
      </c>
      <c r="G10" s="164">
        <v>3.6</v>
      </c>
      <c r="H10" s="151">
        <v>0</v>
      </c>
      <c r="I10" s="147">
        <v>3.6</v>
      </c>
      <c r="J10" s="147">
        <v>0</v>
      </c>
      <c r="K10" s="147">
        <v>0</v>
      </c>
      <c r="L10" s="147">
        <v>0</v>
      </c>
      <c r="M10" s="147">
        <v>0</v>
      </c>
      <c r="N10" s="147">
        <v>0</v>
      </c>
      <c r="O10" s="147">
        <v>3.6</v>
      </c>
      <c r="P10" s="147">
        <v>0</v>
      </c>
      <c r="Q10" s="147">
        <v>0</v>
      </c>
      <c r="R10" s="147">
        <v>0</v>
      </c>
      <c r="S10" s="147">
        <v>0</v>
      </c>
      <c r="T10" s="147">
        <v>0</v>
      </c>
      <c r="U10" s="147">
        <v>0</v>
      </c>
      <c r="V10" s="147">
        <v>0</v>
      </c>
      <c r="W10" s="147">
        <v>0</v>
      </c>
      <c r="X10" s="152">
        <v>0</v>
      </c>
    </row>
    <row r="11" spans="1:24" ht="20.25" customHeight="1">
      <c r="A11" s="160"/>
      <c r="B11" s="161" t="s">
        <v>714</v>
      </c>
      <c r="C11" s="162" t="s">
        <v>582</v>
      </c>
      <c r="D11" s="165" t="s">
        <v>189</v>
      </c>
      <c r="E11" s="163" t="s">
        <v>635</v>
      </c>
      <c r="F11" s="147">
        <v>22.32</v>
      </c>
      <c r="G11" s="164">
        <v>22.32</v>
      </c>
      <c r="H11" s="151">
        <v>22.32</v>
      </c>
      <c r="I11" s="147">
        <v>0</v>
      </c>
      <c r="J11" s="147">
        <v>0</v>
      </c>
      <c r="K11" s="147">
        <v>0</v>
      </c>
      <c r="L11" s="147">
        <v>0</v>
      </c>
      <c r="M11" s="147">
        <v>0</v>
      </c>
      <c r="N11" s="147">
        <v>0</v>
      </c>
      <c r="O11" s="147">
        <v>0</v>
      </c>
      <c r="P11" s="147">
        <v>0</v>
      </c>
      <c r="Q11" s="147">
        <v>0</v>
      </c>
      <c r="R11" s="147">
        <v>0</v>
      </c>
      <c r="S11" s="147">
        <v>0</v>
      </c>
      <c r="T11" s="147">
        <v>0</v>
      </c>
      <c r="U11" s="147">
        <v>0</v>
      </c>
      <c r="V11" s="147">
        <v>0</v>
      </c>
      <c r="W11" s="147">
        <v>0</v>
      </c>
      <c r="X11" s="152">
        <v>0</v>
      </c>
    </row>
    <row r="12" spans="1:24" ht="20.25" customHeight="1">
      <c r="A12" s="160"/>
      <c r="B12" s="161" t="s">
        <v>714</v>
      </c>
      <c r="C12" s="162" t="s">
        <v>582</v>
      </c>
      <c r="D12" s="165" t="s">
        <v>189</v>
      </c>
      <c r="E12" s="163" t="s">
        <v>635</v>
      </c>
      <c r="F12" s="147">
        <v>38.22</v>
      </c>
      <c r="G12" s="164">
        <v>38.22</v>
      </c>
      <c r="H12" s="151">
        <v>38.22</v>
      </c>
      <c r="I12" s="147">
        <v>0</v>
      </c>
      <c r="J12" s="147">
        <v>0</v>
      </c>
      <c r="K12" s="147">
        <v>0</v>
      </c>
      <c r="L12" s="147">
        <v>0</v>
      </c>
      <c r="M12" s="147">
        <v>0</v>
      </c>
      <c r="N12" s="147">
        <v>0</v>
      </c>
      <c r="O12" s="147">
        <v>0</v>
      </c>
      <c r="P12" s="147">
        <v>0</v>
      </c>
      <c r="Q12" s="147">
        <v>0</v>
      </c>
      <c r="R12" s="147">
        <v>0</v>
      </c>
      <c r="S12" s="147">
        <v>0</v>
      </c>
      <c r="T12" s="147">
        <v>0</v>
      </c>
      <c r="U12" s="147">
        <v>0</v>
      </c>
      <c r="V12" s="147">
        <v>0</v>
      </c>
      <c r="W12" s="147">
        <v>0</v>
      </c>
      <c r="X12" s="152">
        <v>0</v>
      </c>
    </row>
    <row r="13" spans="1:24" ht="20.25" customHeight="1">
      <c r="A13" s="160"/>
      <c r="B13" s="161" t="s">
        <v>714</v>
      </c>
      <c r="C13" s="162" t="s">
        <v>582</v>
      </c>
      <c r="D13" s="165" t="s">
        <v>189</v>
      </c>
      <c r="E13" s="163" t="s">
        <v>635</v>
      </c>
      <c r="F13" s="147">
        <v>31.4</v>
      </c>
      <c r="G13" s="164">
        <v>31.4</v>
      </c>
      <c r="H13" s="151">
        <v>5</v>
      </c>
      <c r="I13" s="147">
        <v>26.4</v>
      </c>
      <c r="J13" s="147">
        <v>0</v>
      </c>
      <c r="K13" s="147">
        <v>0</v>
      </c>
      <c r="L13" s="147">
        <v>0</v>
      </c>
      <c r="M13" s="147">
        <v>0</v>
      </c>
      <c r="N13" s="147">
        <v>0</v>
      </c>
      <c r="O13" s="147">
        <v>26.4</v>
      </c>
      <c r="P13" s="147">
        <v>0</v>
      </c>
      <c r="Q13" s="147">
        <v>0</v>
      </c>
      <c r="R13" s="147">
        <v>0</v>
      </c>
      <c r="S13" s="147">
        <v>0</v>
      </c>
      <c r="T13" s="147">
        <v>0</v>
      </c>
      <c r="U13" s="147">
        <v>0</v>
      </c>
      <c r="V13" s="147">
        <v>0</v>
      </c>
      <c r="W13" s="147">
        <v>0</v>
      </c>
      <c r="X13" s="152">
        <v>0</v>
      </c>
    </row>
    <row r="14" spans="1:23" ht="12.75" customHeight="1">
      <c r="A14" s="153"/>
      <c r="B14" s="153"/>
      <c r="C14" s="153"/>
      <c r="E14" s="153"/>
      <c r="F14" s="153"/>
      <c r="G14" s="153"/>
      <c r="V14" s="153"/>
      <c r="W14" s="153"/>
    </row>
    <row r="15" spans="2:7" ht="12.75" customHeight="1">
      <c r="B15" s="153"/>
      <c r="C15" s="153"/>
      <c r="D15" s="153"/>
      <c r="E15" s="153"/>
      <c r="F15" s="153"/>
      <c r="G15" s="153"/>
    </row>
    <row r="16" spans="3:8" ht="12.75" customHeight="1">
      <c r="C16" s="153"/>
      <c r="D16" s="153"/>
      <c r="F16" s="153"/>
      <c r="G16" s="153"/>
      <c r="H16" s="153"/>
    </row>
    <row r="17" spans="4:8" ht="12.75" customHeight="1">
      <c r="D17" s="153"/>
      <c r="E17" s="153"/>
      <c r="F17" s="153"/>
      <c r="G17" s="153"/>
      <c r="H17" s="153"/>
    </row>
    <row r="18" spans="5:8" ht="12.75" customHeight="1">
      <c r="E18" s="153"/>
      <c r="H18" s="153"/>
    </row>
    <row r="19" spans="5:7" ht="12.75" customHeight="1">
      <c r="E19" s="153"/>
      <c r="F19" s="153"/>
      <c r="G19" s="153"/>
    </row>
    <row r="20" spans="6:8" ht="12.75" customHeight="1">
      <c r="F20" s="153"/>
      <c r="G20" s="153"/>
      <c r="H20" s="153"/>
    </row>
  </sheetData>
  <mergeCells count="22">
    <mergeCell ref="X4:X6"/>
    <mergeCell ref="A2:X2"/>
    <mergeCell ref="I5:O5"/>
    <mergeCell ref="A5:A6"/>
    <mergeCell ref="B5:B6"/>
    <mergeCell ref="G4:O4"/>
    <mergeCell ref="C5:C6"/>
    <mergeCell ref="D4:D6"/>
    <mergeCell ref="A4:C4"/>
    <mergeCell ref="T4:U4"/>
    <mergeCell ref="P4:P6"/>
    <mergeCell ref="Q4:Q6"/>
    <mergeCell ref="R4:R6"/>
    <mergeCell ref="S4:S6"/>
    <mergeCell ref="T5:T6"/>
    <mergeCell ref="U5:U6"/>
    <mergeCell ref="E4:E6"/>
    <mergeCell ref="F4:F6"/>
    <mergeCell ref="G5:G6"/>
    <mergeCell ref="H5:H6"/>
    <mergeCell ref="V4:V6"/>
    <mergeCell ref="W4:W6"/>
  </mergeCells>
  <printOptions horizontalCentered="1"/>
  <pageMargins left="0.393700787401575" right="0.393700787401575" top="0.984251968503937" bottom="0.984251968503937" header="0.511811023622047" footer="0.511811023622047"/>
  <pageSetup firstPageNumber="5" useFirstPageNumber="1" horizontalDpi="600" verticalDpi="600" orientation="landscape" paperSize="9" scale="9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showGridLines="0" workbookViewId="0" topLeftCell="E1">
      <selection activeCell="A2" sqref="A2:O2"/>
    </sheetView>
  </sheetViews>
  <sheetFormatPr defaultColWidth="9.16015625" defaultRowHeight="12.75" customHeight="1"/>
  <cols>
    <col min="1" max="3" width="5.5" style="0" customWidth="1"/>
    <col min="4" max="4" width="12.33203125" style="0" customWidth="1"/>
    <col min="5" max="5" width="17.83203125" style="0" customWidth="1"/>
    <col min="6" max="22" width="10.66015625" style="0" customWidth="1"/>
  </cols>
  <sheetData>
    <row r="1" ht="12.75" customHeight="1">
      <c r="V1" s="17" t="s">
        <v>193</v>
      </c>
    </row>
    <row r="2" spans="1:22" ht="27" customHeight="1">
      <c r="A2" s="272" t="s">
        <v>245</v>
      </c>
      <c r="B2" s="272"/>
      <c r="C2" s="272"/>
      <c r="D2" s="272"/>
      <c r="E2" s="272"/>
      <c r="F2" s="272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</row>
    <row r="3" spans="1:22" ht="18" customHeight="1">
      <c r="A3" s="240" t="s">
        <v>49</v>
      </c>
      <c r="B3" s="240"/>
      <c r="C3" s="240"/>
      <c r="D3" s="49" t="s">
        <v>343</v>
      </c>
      <c r="E3" s="19"/>
      <c r="F3" s="19"/>
      <c r="V3" s="17" t="s">
        <v>389</v>
      </c>
    </row>
    <row r="4" spans="1:22" ht="23.25" customHeight="1">
      <c r="A4" s="277" t="s">
        <v>362</v>
      </c>
      <c r="B4" s="277"/>
      <c r="C4" s="277"/>
      <c r="D4" s="241" t="s">
        <v>318</v>
      </c>
      <c r="E4" s="277" t="s">
        <v>173</v>
      </c>
      <c r="F4" s="277" t="s">
        <v>506</v>
      </c>
      <c r="G4" s="277" t="s">
        <v>59</v>
      </c>
      <c r="H4" s="277"/>
      <c r="I4" s="277"/>
      <c r="J4" s="277"/>
      <c r="K4" s="277" t="s">
        <v>433</v>
      </c>
      <c r="L4" s="277"/>
      <c r="M4" s="277"/>
      <c r="N4" s="277"/>
      <c r="O4" s="277"/>
      <c r="P4" s="277"/>
      <c r="Q4" s="277"/>
      <c r="R4" s="280"/>
      <c r="S4" s="277" t="s">
        <v>588</v>
      </c>
      <c r="T4" s="279" t="s">
        <v>469</v>
      </c>
      <c r="U4" s="277" t="s">
        <v>86</v>
      </c>
      <c r="V4" s="277" t="s">
        <v>360</v>
      </c>
    </row>
    <row r="5" spans="1:22" ht="37.5" customHeight="1">
      <c r="A5" s="14" t="s">
        <v>296</v>
      </c>
      <c r="B5" s="14" t="s">
        <v>516</v>
      </c>
      <c r="C5" s="14" t="s">
        <v>503</v>
      </c>
      <c r="D5" s="277"/>
      <c r="E5" s="277"/>
      <c r="F5" s="277"/>
      <c r="G5" s="29" t="s">
        <v>158</v>
      </c>
      <c r="H5" s="14" t="s">
        <v>409</v>
      </c>
      <c r="I5" s="14" t="s">
        <v>85</v>
      </c>
      <c r="J5" s="14" t="s">
        <v>26</v>
      </c>
      <c r="K5" s="14" t="s">
        <v>158</v>
      </c>
      <c r="L5" s="14" t="s">
        <v>747</v>
      </c>
      <c r="M5" s="14" t="s">
        <v>182</v>
      </c>
      <c r="N5" s="14" t="s">
        <v>54</v>
      </c>
      <c r="O5" s="14" t="s">
        <v>113</v>
      </c>
      <c r="P5" s="14" t="s">
        <v>171</v>
      </c>
      <c r="Q5" s="14" t="s">
        <v>244</v>
      </c>
      <c r="R5" s="16" t="s">
        <v>22</v>
      </c>
      <c r="S5" s="277"/>
      <c r="T5" s="279"/>
      <c r="U5" s="277"/>
      <c r="V5" s="277"/>
    </row>
    <row r="6" spans="1:22" ht="23.25" customHeight="1">
      <c r="A6" s="24" t="s">
        <v>470</v>
      </c>
      <c r="B6" s="24" t="s">
        <v>470</v>
      </c>
      <c r="C6" s="24" t="s">
        <v>470</v>
      </c>
      <c r="D6" s="24" t="s">
        <v>470</v>
      </c>
      <c r="E6" s="24" t="s">
        <v>470</v>
      </c>
      <c r="F6" s="24">
        <v>1</v>
      </c>
      <c r="G6" s="24">
        <v>2</v>
      </c>
      <c r="H6" s="25">
        <v>3</v>
      </c>
      <c r="I6" s="24">
        <v>4</v>
      </c>
      <c r="J6" s="24">
        <v>5</v>
      </c>
      <c r="K6" s="24">
        <v>6</v>
      </c>
      <c r="L6" s="24">
        <v>7</v>
      </c>
      <c r="M6" s="24">
        <v>8</v>
      </c>
      <c r="N6" s="24">
        <v>9</v>
      </c>
      <c r="O6" s="25">
        <v>10</v>
      </c>
      <c r="P6" s="25">
        <v>11</v>
      </c>
      <c r="Q6" s="25">
        <v>12</v>
      </c>
      <c r="R6" s="24">
        <v>13</v>
      </c>
      <c r="S6" s="26">
        <v>14</v>
      </c>
      <c r="T6" s="25">
        <v>15</v>
      </c>
      <c r="U6" s="25">
        <v>16</v>
      </c>
      <c r="V6" s="24">
        <v>17</v>
      </c>
    </row>
    <row r="7" spans="1:23" s="19" customFormat="1" ht="23.25" customHeight="1">
      <c r="A7" s="57" t="s">
        <v>412</v>
      </c>
      <c r="B7" s="59" t="s">
        <v>454</v>
      </c>
      <c r="C7" s="53" t="s">
        <v>222</v>
      </c>
      <c r="D7" s="38" t="s">
        <v>84</v>
      </c>
      <c r="E7" s="38" t="s">
        <v>577</v>
      </c>
      <c r="F7" s="40" t="s">
        <v>598</v>
      </c>
      <c r="G7" s="40" t="s">
        <v>59</v>
      </c>
      <c r="H7" s="40" t="s">
        <v>265</v>
      </c>
      <c r="I7" s="40" t="s">
        <v>291</v>
      </c>
      <c r="J7" s="40" t="s">
        <v>76</v>
      </c>
      <c r="K7" s="40" t="s">
        <v>728</v>
      </c>
      <c r="L7" s="40" t="s">
        <v>472</v>
      </c>
      <c r="M7" s="40" t="s">
        <v>587</v>
      </c>
      <c r="N7" s="40" t="s">
        <v>727</v>
      </c>
      <c r="O7" s="40" t="s">
        <v>424</v>
      </c>
      <c r="P7" s="40" t="s">
        <v>678</v>
      </c>
      <c r="Q7" s="40" t="s">
        <v>205</v>
      </c>
      <c r="R7" s="40" t="s">
        <v>642</v>
      </c>
      <c r="S7" s="40" t="s">
        <v>25</v>
      </c>
      <c r="T7" s="40" t="s">
        <v>641</v>
      </c>
      <c r="U7" s="40" t="s">
        <v>536</v>
      </c>
      <c r="V7" s="39" t="s">
        <v>652</v>
      </c>
      <c r="W7" s="30"/>
    </row>
    <row r="8" spans="1:23" ht="12.75" customHeight="1">
      <c r="A8" s="19"/>
      <c r="B8" s="19"/>
      <c r="D8" s="19"/>
      <c r="E8" s="19"/>
      <c r="G8" s="19"/>
      <c r="H8" s="19"/>
      <c r="I8" s="19"/>
      <c r="J8" s="19"/>
      <c r="K8" s="19"/>
      <c r="L8" s="19"/>
      <c r="M8" s="19"/>
      <c r="N8" s="19"/>
      <c r="O8" s="19"/>
      <c r="P8" s="19"/>
      <c r="R8" s="19"/>
      <c r="S8" s="19"/>
      <c r="T8" s="19"/>
      <c r="U8" s="19"/>
      <c r="V8" s="19"/>
      <c r="W8" s="19"/>
    </row>
    <row r="9" spans="1:22" ht="12.75" customHeight="1">
      <c r="A9" s="19"/>
      <c r="B9" s="19"/>
      <c r="C9" s="19"/>
      <c r="D9" s="19"/>
      <c r="E9" s="19"/>
      <c r="F9" s="22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1:22" ht="12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21" ht="12.7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Q11" s="19"/>
      <c r="R11" s="19"/>
      <c r="S11" s="19"/>
      <c r="T11" s="19"/>
      <c r="U11" s="19"/>
    </row>
    <row r="12" spans="4:21" ht="12.75" customHeight="1">
      <c r="D12" s="19"/>
      <c r="E12" s="19"/>
      <c r="F12" s="19"/>
      <c r="G12" s="19"/>
      <c r="H12" s="19"/>
      <c r="K12" s="19"/>
      <c r="L12" s="19"/>
      <c r="M12" s="19"/>
      <c r="O12" s="19"/>
      <c r="P12" s="19"/>
      <c r="Q12" s="19"/>
      <c r="R12" s="19"/>
      <c r="S12" s="19"/>
      <c r="U12" s="19"/>
    </row>
    <row r="13" spans="4:18" ht="12.75" customHeight="1">
      <c r="D13" s="19"/>
      <c r="E13" s="19"/>
      <c r="F13" s="19"/>
      <c r="G13" s="19"/>
      <c r="H13" s="19"/>
      <c r="K13" s="19"/>
      <c r="Q13" s="19"/>
      <c r="R13" s="19"/>
    </row>
    <row r="14" spans="5:17" ht="12.75" customHeight="1">
      <c r="E14" s="19"/>
      <c r="F14" s="19"/>
      <c r="G14" s="19"/>
      <c r="H14" s="19"/>
      <c r="Q14" s="19"/>
    </row>
    <row r="15" spans="5:8" ht="12.75" customHeight="1">
      <c r="E15" s="19"/>
      <c r="G15" s="19"/>
      <c r="H15" s="19"/>
    </row>
    <row r="16" spans="6:7" ht="12.75" customHeight="1">
      <c r="F16" s="19"/>
      <c r="G16" s="19"/>
    </row>
    <row r="17" ht="12.75" customHeight="1">
      <c r="G17" s="19"/>
    </row>
    <row r="18" spans="7:8" ht="12.75" customHeight="1">
      <c r="G18" s="19"/>
      <c r="H18" s="19"/>
    </row>
  </sheetData>
  <mergeCells count="12">
    <mergeCell ref="F4:F5"/>
    <mergeCell ref="S4:S5"/>
    <mergeCell ref="A2:V2"/>
    <mergeCell ref="A3:C3"/>
    <mergeCell ref="A4:C4"/>
    <mergeCell ref="D4:D5"/>
    <mergeCell ref="E4:E5"/>
    <mergeCell ref="G4:J4"/>
    <mergeCell ref="K4:R4"/>
    <mergeCell ref="T4:T5"/>
    <mergeCell ref="U4:U5"/>
    <mergeCell ref="V4:V5"/>
  </mergeCells>
  <printOptions gridLines="1"/>
  <pageMargins left="0.75" right="0.75" top="1" bottom="1" header="0.5" footer="0.5"/>
  <pageSetup fitToHeight="1" fitToWidth="1" horizontalDpi="600" verticalDpi="600" orientation="landscape" scale="65" r:id="rId1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18"/>
  <sheetViews>
    <sheetView showGridLines="0" showZeros="0" workbookViewId="0" topLeftCell="A1">
      <selection activeCell="A2" sqref="A2:O2"/>
    </sheetView>
  </sheetViews>
  <sheetFormatPr defaultColWidth="9.16015625" defaultRowHeight="12.75" customHeight="1"/>
  <cols>
    <col min="1" max="4" width="7.83203125" style="132" customWidth="1"/>
    <col min="5" max="5" width="17.16015625" style="132" customWidth="1"/>
    <col min="6" max="16384" width="7.83203125" style="132" customWidth="1"/>
  </cols>
  <sheetData>
    <row r="1" ht="12.75" customHeight="1">
      <c r="V1" s="134" t="s">
        <v>535</v>
      </c>
    </row>
    <row r="2" spans="1:22" s="168" customFormat="1" ht="24.75" customHeight="1">
      <c r="A2" s="272" t="s">
        <v>609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</row>
    <row r="3" spans="1:22" ht="24" customHeight="1">
      <c r="A3" s="174" t="s">
        <v>761</v>
      </c>
      <c r="B3" s="174"/>
      <c r="C3" s="174"/>
      <c r="D3" s="169"/>
      <c r="E3" s="173"/>
      <c r="V3" s="170" t="s">
        <v>389</v>
      </c>
    </row>
    <row r="4" spans="1:22" s="171" customFormat="1" ht="25.5" customHeight="1">
      <c r="A4" s="273" t="s">
        <v>362</v>
      </c>
      <c r="B4" s="273"/>
      <c r="C4" s="273"/>
      <c r="D4" s="242" t="s">
        <v>318</v>
      </c>
      <c r="E4" s="273" t="s">
        <v>773</v>
      </c>
      <c r="F4" s="273" t="s">
        <v>506</v>
      </c>
      <c r="G4" s="273" t="s">
        <v>14</v>
      </c>
      <c r="H4" s="273"/>
      <c r="I4" s="273"/>
      <c r="J4" s="273"/>
      <c r="K4" s="273"/>
      <c r="L4" s="273"/>
      <c r="M4" s="273" t="s">
        <v>338</v>
      </c>
      <c r="N4" s="273"/>
      <c r="O4" s="273"/>
      <c r="P4" s="273"/>
      <c r="Q4" s="273"/>
      <c r="R4" s="273"/>
      <c r="S4" s="273"/>
      <c r="T4" s="273" t="s">
        <v>153</v>
      </c>
      <c r="U4" s="273"/>
      <c r="V4" s="242"/>
    </row>
    <row r="5" spans="1:22" s="171" customFormat="1" ht="32.25" customHeight="1">
      <c r="A5" s="139" t="s">
        <v>296</v>
      </c>
      <c r="B5" s="139" t="s">
        <v>516</v>
      </c>
      <c r="C5" s="139" t="s">
        <v>503</v>
      </c>
      <c r="D5" s="273"/>
      <c r="E5" s="273"/>
      <c r="F5" s="273"/>
      <c r="G5" s="139" t="s">
        <v>158</v>
      </c>
      <c r="H5" s="139" t="s">
        <v>660</v>
      </c>
      <c r="I5" s="139" t="s">
        <v>192</v>
      </c>
      <c r="J5" s="139" t="s">
        <v>345</v>
      </c>
      <c r="K5" s="139" t="s">
        <v>290</v>
      </c>
      <c r="L5" s="139" t="s">
        <v>63</v>
      </c>
      <c r="M5" s="139" t="s">
        <v>158</v>
      </c>
      <c r="N5" s="139" t="s">
        <v>334</v>
      </c>
      <c r="O5" s="139" t="s">
        <v>713</v>
      </c>
      <c r="P5" s="139" t="s">
        <v>453</v>
      </c>
      <c r="Q5" s="139" t="s">
        <v>111</v>
      </c>
      <c r="R5" s="139" t="s">
        <v>110</v>
      </c>
      <c r="S5" s="139" t="s">
        <v>170</v>
      </c>
      <c r="T5" s="139" t="s">
        <v>158</v>
      </c>
      <c r="U5" s="139" t="s">
        <v>492</v>
      </c>
      <c r="V5" s="139" t="s">
        <v>774</v>
      </c>
    </row>
    <row r="6" spans="1:22" s="171" customFormat="1" ht="25.5" customHeight="1">
      <c r="A6" s="142" t="s">
        <v>470</v>
      </c>
      <c r="B6" s="142" t="s">
        <v>470</v>
      </c>
      <c r="C6" s="142" t="s">
        <v>470</v>
      </c>
      <c r="D6" s="142" t="s">
        <v>470</v>
      </c>
      <c r="E6" s="142" t="s">
        <v>470</v>
      </c>
      <c r="F6" s="143">
        <v>1</v>
      </c>
      <c r="G6" s="142">
        <v>2</v>
      </c>
      <c r="H6" s="142">
        <v>3</v>
      </c>
      <c r="I6" s="142">
        <v>4</v>
      </c>
      <c r="J6" s="142">
        <v>5</v>
      </c>
      <c r="K6" s="142">
        <v>6</v>
      </c>
      <c r="L6" s="142">
        <v>7</v>
      </c>
      <c r="M6" s="142">
        <v>8</v>
      </c>
      <c r="N6" s="142">
        <v>9</v>
      </c>
      <c r="O6" s="142">
        <v>10</v>
      </c>
      <c r="P6" s="142">
        <v>11</v>
      </c>
      <c r="Q6" s="142">
        <v>12</v>
      </c>
      <c r="R6" s="142">
        <v>13</v>
      </c>
      <c r="S6" s="142">
        <v>14</v>
      </c>
      <c r="T6" s="142">
        <v>15</v>
      </c>
      <c r="U6" s="142">
        <v>16</v>
      </c>
      <c r="V6" s="142">
        <v>17</v>
      </c>
    </row>
    <row r="7" spans="1:22" s="172" customFormat="1" ht="25.5" customHeight="1">
      <c r="A7" s="160"/>
      <c r="B7" s="162"/>
      <c r="C7" s="146"/>
      <c r="D7" s="146"/>
      <c r="E7" s="146"/>
      <c r="F7" s="147">
        <v>19.08</v>
      </c>
      <c r="G7" s="147">
        <v>41.82</v>
      </c>
      <c r="H7" s="147">
        <v>19.08</v>
      </c>
      <c r="I7" s="147">
        <v>16.2</v>
      </c>
      <c r="J7" s="150">
        <v>0</v>
      </c>
      <c r="K7" s="151">
        <v>2.94</v>
      </c>
      <c r="L7" s="147">
        <v>3.6</v>
      </c>
      <c r="M7" s="147">
        <v>0</v>
      </c>
      <c r="N7" s="147">
        <v>0</v>
      </c>
      <c r="O7" s="147">
        <v>0</v>
      </c>
      <c r="P7" s="147">
        <v>0</v>
      </c>
      <c r="Q7" s="147">
        <v>0</v>
      </c>
      <c r="R7" s="147">
        <v>0</v>
      </c>
      <c r="S7" s="147">
        <v>0</v>
      </c>
      <c r="T7" s="147">
        <v>0</v>
      </c>
      <c r="U7" s="147">
        <v>0</v>
      </c>
      <c r="V7" s="150">
        <v>0</v>
      </c>
    </row>
    <row r="8" spans="1:23" ht="25.5" customHeight="1">
      <c r="A8" s="160" t="s">
        <v>736</v>
      </c>
      <c r="B8" s="162" t="s">
        <v>714</v>
      </c>
      <c r="C8" s="146" t="s">
        <v>582</v>
      </c>
      <c r="D8" s="146" t="s">
        <v>742</v>
      </c>
      <c r="E8" s="146" t="s">
        <v>34</v>
      </c>
      <c r="F8" s="147">
        <v>19.08</v>
      </c>
      <c r="G8" s="147">
        <v>41.82</v>
      </c>
      <c r="H8" s="147">
        <v>19.08</v>
      </c>
      <c r="I8" s="147">
        <v>16.2</v>
      </c>
      <c r="J8" s="150">
        <v>0</v>
      </c>
      <c r="K8" s="151">
        <v>2.94</v>
      </c>
      <c r="L8" s="147">
        <v>3.6</v>
      </c>
      <c r="M8" s="147">
        <v>0</v>
      </c>
      <c r="N8" s="147">
        <v>0</v>
      </c>
      <c r="O8" s="147">
        <v>0</v>
      </c>
      <c r="P8" s="147">
        <v>0</v>
      </c>
      <c r="Q8" s="147">
        <v>0</v>
      </c>
      <c r="R8" s="147">
        <v>0</v>
      </c>
      <c r="S8" s="147">
        <v>0</v>
      </c>
      <c r="T8" s="147">
        <v>0</v>
      </c>
      <c r="U8" s="147">
        <v>0</v>
      </c>
      <c r="V8" s="150">
        <v>0</v>
      </c>
      <c r="W8" s="153"/>
    </row>
    <row r="9" spans="1:22" ht="12.75" customHeight="1">
      <c r="A9" s="153"/>
      <c r="B9" s="153"/>
      <c r="D9" s="153"/>
      <c r="E9" s="153"/>
      <c r="G9" s="153"/>
      <c r="H9" s="153"/>
      <c r="J9" s="153"/>
      <c r="K9" s="153"/>
      <c r="M9" s="153"/>
      <c r="N9" s="153"/>
      <c r="P9" s="153"/>
      <c r="Q9" s="153"/>
      <c r="R9" s="153"/>
      <c r="S9" s="153"/>
      <c r="U9" s="153"/>
      <c r="V9" s="153"/>
    </row>
    <row r="10" spans="2:22" ht="12.75" customHeight="1">
      <c r="B10" s="153"/>
      <c r="D10" s="153"/>
      <c r="E10" s="153"/>
      <c r="F10" s="153"/>
      <c r="G10" s="153"/>
      <c r="H10" s="153"/>
      <c r="I10" s="153"/>
      <c r="J10" s="153"/>
      <c r="K10" s="153"/>
      <c r="M10" s="153"/>
      <c r="N10" s="153"/>
      <c r="Q10" s="153"/>
      <c r="R10" s="153"/>
      <c r="T10" s="153"/>
      <c r="U10" s="153"/>
      <c r="V10" s="153"/>
    </row>
    <row r="11" spans="3:22" ht="12.75" customHeight="1">
      <c r="C11" s="153"/>
      <c r="D11" s="153"/>
      <c r="E11" s="153"/>
      <c r="F11" s="153"/>
      <c r="G11" s="153"/>
      <c r="H11" s="153"/>
      <c r="I11" s="153"/>
      <c r="J11" s="153"/>
      <c r="K11" s="153"/>
      <c r="M11" s="153"/>
      <c r="N11" s="153"/>
      <c r="S11" s="153"/>
      <c r="T11" s="153"/>
      <c r="U11" s="153"/>
      <c r="V11" s="153"/>
    </row>
    <row r="12" spans="3:21" ht="12.75" customHeight="1">
      <c r="C12" s="153"/>
      <c r="D12" s="153"/>
      <c r="E12" s="153"/>
      <c r="F12" s="153"/>
      <c r="G12" s="153"/>
      <c r="H12" s="153"/>
      <c r="I12" s="153"/>
      <c r="J12" s="153"/>
      <c r="K12" s="153"/>
      <c r="M12" s="153"/>
      <c r="N12" s="153"/>
      <c r="Q12" s="153"/>
      <c r="R12" s="153"/>
      <c r="S12" s="153"/>
      <c r="T12" s="153"/>
      <c r="U12" s="153"/>
    </row>
    <row r="13" spans="4:17" ht="12.75" customHeight="1">
      <c r="D13" s="153"/>
      <c r="E13" s="153"/>
      <c r="F13" s="153"/>
      <c r="G13" s="153"/>
      <c r="Q13" s="153"/>
    </row>
    <row r="14" spans="4:9" ht="12.75" customHeight="1">
      <c r="D14" s="153"/>
      <c r="E14" s="153"/>
      <c r="F14" s="153"/>
      <c r="G14" s="153"/>
      <c r="I14" s="153"/>
    </row>
    <row r="15" spans="4:7" ht="12.75" customHeight="1">
      <c r="D15" s="153"/>
      <c r="E15" s="153"/>
      <c r="F15" s="153"/>
      <c r="G15" s="153"/>
    </row>
    <row r="16" spans="5:7" ht="12.75" customHeight="1">
      <c r="E16" s="153"/>
      <c r="F16" s="153"/>
      <c r="G16" s="153"/>
    </row>
    <row r="17" ht="12.75" customHeight="1">
      <c r="F17" s="153"/>
    </row>
    <row r="18" ht="12.75" customHeight="1">
      <c r="G18" s="153"/>
    </row>
  </sheetData>
  <mergeCells count="8">
    <mergeCell ref="A2:V2"/>
    <mergeCell ref="A4:C4"/>
    <mergeCell ref="D4:D5"/>
    <mergeCell ref="E4:E5"/>
    <mergeCell ref="G4:L4"/>
    <mergeCell ref="M4:S4"/>
    <mergeCell ref="T4:V4"/>
    <mergeCell ref="F4:F5"/>
  </mergeCells>
  <printOptions horizontalCentered="1"/>
  <pageMargins left="0.275590551181102" right="0.275590551181102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2016-06-02T04:29:07Z</cp:lastPrinted>
  <dcterms:modified xsi:type="dcterms:W3CDTF">2016-06-02T04:29:10Z</dcterms:modified>
  <cp:category/>
  <cp:version/>
  <cp:contentType/>
  <cp:contentStatus/>
</cp:coreProperties>
</file>