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195" windowHeight="10020" firstSheet="3" activeTab="4"/>
  </bookViews>
  <sheets>
    <sheet name="收支预算总表" sheetId="1" r:id="rId1"/>
    <sheet name="收入预算总表" sheetId="2" r:id="rId2"/>
    <sheet name="支出预算总表" sheetId="3" r:id="rId3"/>
    <sheet name="工资福利支出" sheetId="4" r:id="rId4"/>
    <sheet name="商品和服务支出" sheetId="5" r:id="rId5"/>
    <sheet name="项目支出预算汇总表" sheetId="6" r:id="rId6"/>
    <sheet name="一般公共预算分类汇总表" sheetId="7" r:id="rId7"/>
    <sheet name="财政拨款支出预算表" sheetId="8" r:id="rId8"/>
    <sheet name="政府性基金拨款支出预算表" sheetId="9" r:id="rId9"/>
    <sheet name="三公经费支出" sheetId="10" r:id="rId10"/>
    <sheet name="Sheet3" sheetId="11" r:id="rId11"/>
  </sheets>
  <definedNames/>
  <calcPr fullCalcOnLoad="1"/>
</workbook>
</file>

<file path=xl/sharedStrings.xml><?xml version="1.0" encoding="utf-8"?>
<sst xmlns="http://schemas.openxmlformats.org/spreadsheetml/2006/main" count="392" uniqueCount="275">
  <si>
    <t>收支预算总表</t>
  </si>
  <si>
    <t>项目</t>
  </si>
  <si>
    <t>项目</t>
  </si>
  <si>
    <t>本年预算</t>
  </si>
  <si>
    <t>收入</t>
  </si>
  <si>
    <t>支  出</t>
  </si>
  <si>
    <t>专项收入</t>
  </si>
  <si>
    <t>罚没收入</t>
  </si>
  <si>
    <t>国有资本经营收入</t>
  </si>
  <si>
    <t>国有资源（资产）有偿使用收入</t>
  </si>
  <si>
    <t>其他收入</t>
  </si>
  <si>
    <t>一、一般公共服务</t>
  </si>
  <si>
    <t>二、国防</t>
  </si>
  <si>
    <t>三、公共安全</t>
  </si>
  <si>
    <t>四、教育</t>
  </si>
  <si>
    <t>五、科学技术</t>
  </si>
  <si>
    <t>六、文化民传媒</t>
  </si>
  <si>
    <t>七、社会保障和就业</t>
  </si>
  <si>
    <t>八、医疗卫生</t>
  </si>
  <si>
    <t>九、节能环保</t>
  </si>
  <si>
    <t>十、城乡社区事务</t>
  </si>
  <si>
    <t>十一、农林水事务</t>
  </si>
  <si>
    <t>十二、交通运输</t>
  </si>
  <si>
    <t>十三、资源勘探电力信息等事务</t>
  </si>
  <si>
    <t>十四、商业服务业等事务</t>
  </si>
  <si>
    <t>一、基本支出</t>
  </si>
  <si>
    <t xml:space="preserve">   工资福利支出</t>
  </si>
  <si>
    <t xml:space="preserve">   商品和服务支出</t>
  </si>
  <si>
    <t xml:space="preserve">   对个人和家庭的补助</t>
  </si>
  <si>
    <t>二、项目支出</t>
  </si>
  <si>
    <t xml:space="preserve">   专项商品和服务支出</t>
  </si>
  <si>
    <t xml:space="preserve">   对企事业单位的补贴</t>
  </si>
  <si>
    <t xml:space="preserve">   基本建设支出</t>
  </si>
  <si>
    <t xml:space="preserve">   其他资本性支出</t>
  </si>
  <si>
    <t xml:space="preserve">   债务利息支出</t>
  </si>
  <si>
    <t xml:space="preserve">   其他还本支出</t>
  </si>
  <si>
    <t xml:space="preserve">   其他支出</t>
  </si>
  <si>
    <t xml:space="preserve">   对个人和家庭的补助（专项）</t>
  </si>
  <si>
    <t>三、事业单位经营服务支出</t>
  </si>
  <si>
    <t>十五、金融监管等事务支出</t>
  </si>
  <si>
    <t>十六、国土资源气象等事务</t>
  </si>
  <si>
    <t>十七、住房保障支出</t>
  </si>
  <si>
    <t>十八、粮油物资储备事务</t>
  </si>
  <si>
    <t>十九、国债还本付息支出</t>
  </si>
  <si>
    <t>二十、其他支出</t>
  </si>
  <si>
    <t>二十一、转移性支出</t>
  </si>
  <si>
    <t>本年收入合计</t>
  </si>
  <si>
    <t>收入总计</t>
  </si>
  <si>
    <t>本年支出合计</t>
  </si>
  <si>
    <t>十、上年结转</t>
  </si>
  <si>
    <t>二十一、结转下年</t>
  </si>
  <si>
    <t>支出总计</t>
  </si>
  <si>
    <t>七、结转下半年</t>
  </si>
  <si>
    <t>四、对附属单位补助支出</t>
  </si>
  <si>
    <t>五、上缴上级支出</t>
  </si>
  <si>
    <t>六、政府统筹支出</t>
  </si>
  <si>
    <t>支出总计</t>
  </si>
  <si>
    <t>预算01表</t>
  </si>
  <si>
    <t>单位名称：永兴县地方海事处                                                                                                       单位：万元</t>
  </si>
  <si>
    <t>一、一般公共预算收入</t>
  </si>
  <si>
    <t xml:space="preserve">    财政拨款</t>
  </si>
  <si>
    <t xml:space="preserve">    纳入预算管理的非税收入拨款</t>
  </si>
  <si>
    <t xml:space="preserve">      专项收入</t>
  </si>
  <si>
    <t xml:space="preserve">      行政事业性收费收入</t>
  </si>
  <si>
    <t xml:space="preserve">      国有资本经营收入</t>
  </si>
  <si>
    <t xml:space="preserve">      其他收入</t>
  </si>
  <si>
    <t>二、政府性基金收入</t>
  </si>
  <si>
    <t>三、财政专户管理的非税收入拨款</t>
  </si>
  <si>
    <t>四、带来单位经营服务收入</t>
  </si>
  <si>
    <t>五、其他收入</t>
  </si>
  <si>
    <t xml:space="preserve">      罚没收入</t>
  </si>
  <si>
    <t xml:space="preserve">      国有资源（资产）有偿使用收入</t>
  </si>
  <si>
    <t>六、上级补助收入</t>
  </si>
  <si>
    <t xml:space="preserve">    公共财政补助</t>
  </si>
  <si>
    <t xml:space="preserve">    政府性单位上缴收入</t>
  </si>
  <si>
    <t>七、附属单位上缴收入</t>
  </si>
  <si>
    <t>八、债务收入</t>
  </si>
  <si>
    <t xml:space="preserve">  一般预算结转</t>
  </si>
  <si>
    <t xml:space="preserve">  基金预算结转</t>
  </si>
  <si>
    <t xml:space="preserve">  其他结转</t>
  </si>
  <si>
    <t>预算02表</t>
  </si>
  <si>
    <t>单位代码</t>
  </si>
  <si>
    <t>总计</t>
  </si>
  <si>
    <t>一般公共预算拨款</t>
  </si>
  <si>
    <t>财政拨款</t>
  </si>
  <si>
    <t>纳入预算管理的非税收入拨款</t>
  </si>
  <si>
    <t>合计</t>
  </si>
  <si>
    <t>收入预算总表</t>
  </si>
  <si>
    <t>单位名称：永兴县地方海事处</t>
  </si>
  <si>
    <t>单位代码</t>
  </si>
  <si>
    <t>总计</t>
  </si>
  <si>
    <t>一般公共预算拨款</t>
  </si>
  <si>
    <t>政府性基金收入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</si>
  <si>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</si>
  <si>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</si>
  <si>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</si>
  <si>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</si>
  <si>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</si>
  <si>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</si>
  <si>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纳入预算管理的非税收入拨款</t>
  </si>
  <si>
    <t>公共财政补助</t>
  </si>
  <si>
    <t>政府性基金补助</t>
  </si>
  <si>
    <t>合计</t>
  </si>
  <si>
    <t>行政事业性收费收入</t>
  </si>
  <si>
    <t>罚没收入</t>
  </si>
  <si>
    <t>国有资本经营收入</t>
  </si>
  <si>
    <t>国有资源（资产）有偿使用收入</t>
  </si>
  <si>
    <t>单位：万元</t>
  </si>
  <si>
    <t>**</t>
  </si>
  <si>
    <t>永兴县地方海事处</t>
  </si>
  <si>
    <t>单位
代码</t>
  </si>
  <si>
    <t>单位
名称</t>
  </si>
  <si>
    <t>一般
公共
预算
拨款
小计</t>
  </si>
  <si>
    <t>财政
拨款</t>
  </si>
  <si>
    <t>政府性基金
补助</t>
  </si>
  <si>
    <t>公共
财政
补助</t>
  </si>
  <si>
    <t>债务
收入</t>
  </si>
  <si>
    <t>上年
结转</t>
  </si>
  <si>
    <t>罚没
收入</t>
  </si>
  <si>
    <t>专项
收入</t>
  </si>
  <si>
    <t>其他
收入</t>
  </si>
  <si>
    <t>支出预算总表</t>
  </si>
  <si>
    <t>功能科目</t>
  </si>
  <si>
    <t>类</t>
  </si>
  <si>
    <t>款</t>
  </si>
  <si>
    <t>项</t>
  </si>
  <si>
    <t>单位名称（功能科目）</t>
  </si>
  <si>
    <t>一般公共预算拨款合计</t>
  </si>
  <si>
    <t>行政事业收费收入</t>
  </si>
  <si>
    <t>政府性基金收入拨款</t>
  </si>
  <si>
    <t>纳入专户管理的非税收入拨款</t>
  </si>
  <si>
    <t>融资收入</t>
  </si>
  <si>
    <t>单位名称：永兴县地方海事处</t>
  </si>
  <si>
    <t>单位：万元</t>
  </si>
  <si>
    <t>基本支出预算明细表-工资福利支出</t>
  </si>
  <si>
    <t>工资性支出</t>
  </si>
  <si>
    <t>奖金</t>
  </si>
  <si>
    <t>其他工资福利</t>
  </si>
  <si>
    <t>社会保障缴费</t>
  </si>
  <si>
    <t>基本养老保险</t>
  </si>
  <si>
    <t>基本医疗保险</t>
  </si>
  <si>
    <t>其他社会保险</t>
  </si>
  <si>
    <t>伙食费</t>
  </si>
  <si>
    <t>伙食补助费</t>
  </si>
  <si>
    <t>生育
保险</t>
  </si>
  <si>
    <t>工伤
保险</t>
  </si>
  <si>
    <t>失业
保险</t>
  </si>
  <si>
    <t>绩效
工资</t>
  </si>
  <si>
    <t>津贴
补贴</t>
  </si>
  <si>
    <t>基本
工资</t>
  </si>
  <si>
    <t>单位
名称（功能科目）</t>
  </si>
  <si>
    <t>预算06表</t>
  </si>
  <si>
    <t>预算04表</t>
  </si>
  <si>
    <t>基本支出预算明细表-商品和服务支出</t>
  </si>
  <si>
    <t>预算07表</t>
  </si>
  <si>
    <t>功能科目</t>
  </si>
  <si>
    <t>单位
名称（功能科目）</t>
  </si>
  <si>
    <t>公务接待费</t>
  </si>
  <si>
    <t>公务用车经费</t>
  </si>
  <si>
    <t>出国（镜）费用</t>
  </si>
  <si>
    <t>其他商品服务支出</t>
  </si>
  <si>
    <t>类</t>
  </si>
  <si>
    <t>款</t>
  </si>
  <si>
    <t>项</t>
  </si>
  <si>
    <t>公务用车运行维护费</t>
  </si>
  <si>
    <t>其他交通费用</t>
  </si>
  <si>
    <t>办公费</t>
  </si>
  <si>
    <t>印刷费</t>
  </si>
  <si>
    <t>水费</t>
  </si>
  <si>
    <t>电费</t>
  </si>
  <si>
    <t>差旅费</t>
  </si>
  <si>
    <t>会议费</t>
  </si>
  <si>
    <t>培训费</t>
  </si>
  <si>
    <t>其他商品和服务支出</t>
  </si>
  <si>
    <t>永兴县地方海事处</t>
  </si>
  <si>
    <t>预算08表</t>
  </si>
  <si>
    <t>项目支出预算汇总表</t>
  </si>
  <si>
    <t>单位名称</t>
  </si>
  <si>
    <t>单位（项目）名称</t>
  </si>
  <si>
    <t>功能科目编码</t>
  </si>
  <si>
    <t>单位名称（功能科目）</t>
  </si>
  <si>
    <t>项目支出</t>
  </si>
  <si>
    <t>总计</t>
  </si>
  <si>
    <t>资金来源</t>
  </si>
  <si>
    <t>一般公共预算拨款</t>
  </si>
  <si>
    <t>一般公共预算拨款小计</t>
  </si>
  <si>
    <t>财政拨款</t>
  </si>
  <si>
    <t>纳入预算管理的非税收入拨款</t>
  </si>
  <si>
    <t>合计</t>
  </si>
  <si>
    <t>专项收入</t>
  </si>
  <si>
    <t>行政性事业收费收入</t>
  </si>
  <si>
    <t>国有资本经营收入</t>
  </si>
  <si>
    <t>国产资产（资源）有偿使用收入</t>
  </si>
  <si>
    <t>政府性基金收入</t>
  </si>
  <si>
    <t>财政专户管理的非税收入拨款</t>
  </si>
  <si>
    <t>事业单位经营服务收入</t>
  </si>
  <si>
    <t>其他收入</t>
  </si>
  <si>
    <t>上级补助收入</t>
  </si>
  <si>
    <t>公共财政补助</t>
  </si>
  <si>
    <t>政府性基金上缴收入</t>
  </si>
  <si>
    <t>附属单位上缴收入</t>
  </si>
  <si>
    <t>融资收入</t>
  </si>
  <si>
    <t>其他收入</t>
  </si>
  <si>
    <t>非税收入执收成本（上缴上级分成）</t>
  </si>
  <si>
    <t>海事管理</t>
  </si>
  <si>
    <t>单位名称：永兴县地方海事处</t>
  </si>
  <si>
    <t>单位：万元</t>
  </si>
  <si>
    <t>预算11-1表</t>
  </si>
  <si>
    <t>一般公共预算拨款支出预算分类汇总表</t>
  </si>
  <si>
    <t>基本支出</t>
  </si>
  <si>
    <t>工资福利支出</t>
  </si>
  <si>
    <t>一般商品和服务支出</t>
  </si>
  <si>
    <t>对个人和家庭的补助</t>
  </si>
  <si>
    <t>专项商品和服务支出</t>
  </si>
  <si>
    <t>对个人和家庭的补助（专项）</t>
  </si>
  <si>
    <t>基本建设支出</t>
  </si>
  <si>
    <t>其他资本性支出</t>
  </si>
  <si>
    <t>对企事业单位的补贴</t>
  </si>
  <si>
    <t>债务利息支出</t>
  </si>
  <si>
    <t>债务还本支出</t>
  </si>
  <si>
    <t>其他支出</t>
  </si>
  <si>
    <t>事业单位经营服务支出</t>
  </si>
  <si>
    <t>对附属单位补助支出</t>
  </si>
  <si>
    <t>上缴上级支出</t>
  </si>
  <si>
    <t>政府统筹支出</t>
  </si>
  <si>
    <t>项目支出</t>
  </si>
  <si>
    <t>**</t>
  </si>
  <si>
    <t>永兴县地方海事处</t>
  </si>
  <si>
    <t>单位名称
（功能科目）</t>
  </si>
  <si>
    <t>功能科目</t>
  </si>
  <si>
    <t>单位代码</t>
  </si>
  <si>
    <t>单位名称
（功能科目）</t>
  </si>
  <si>
    <t>总计</t>
  </si>
  <si>
    <t>基本支出</t>
  </si>
  <si>
    <t>项目支出</t>
  </si>
  <si>
    <t>类</t>
  </si>
  <si>
    <t>款</t>
  </si>
  <si>
    <t>项</t>
  </si>
  <si>
    <t>合计</t>
  </si>
  <si>
    <t>工资福利支出</t>
  </si>
  <si>
    <t>一般商品和服务支出</t>
  </si>
  <si>
    <t>对个人和家庭的补助</t>
  </si>
  <si>
    <t>专项商品和服务支出</t>
  </si>
  <si>
    <t>基本建设支出</t>
  </si>
  <si>
    <t>其他资本性支出</t>
  </si>
  <si>
    <t>债务利息支出</t>
  </si>
  <si>
    <t>债务还本支出</t>
  </si>
  <si>
    <t>其他支出</t>
  </si>
  <si>
    <t>事业单位经营服务支出</t>
  </si>
  <si>
    <t>对附属单位补助支出</t>
  </si>
  <si>
    <t>上缴上级支出</t>
  </si>
  <si>
    <t>政府统筹支出</t>
  </si>
  <si>
    <t>**</t>
  </si>
  <si>
    <t>永兴县地方海事处</t>
  </si>
  <si>
    <t>预算11-2表</t>
  </si>
  <si>
    <t>财政拨款支出预算表</t>
  </si>
  <si>
    <t>单位名称：永兴县地方海事处</t>
  </si>
  <si>
    <t>单位：万元</t>
  </si>
  <si>
    <t>**</t>
  </si>
  <si>
    <t>永兴县地方海事处</t>
  </si>
  <si>
    <t>政府性基金拨款支出预算表</t>
  </si>
  <si>
    <t>预算13表</t>
  </si>
  <si>
    <t>对企事业单位的补贴</t>
  </si>
  <si>
    <t>对个人和家庭的补助</t>
  </si>
  <si>
    <t>三公经费支出</t>
  </si>
  <si>
    <t>预算20表</t>
  </si>
  <si>
    <t>因公出国（境）费用</t>
  </si>
  <si>
    <t>公务用车购置及运行维护费</t>
  </si>
  <si>
    <t>小计</t>
  </si>
  <si>
    <t>购置费</t>
  </si>
  <si>
    <t>运行维护费</t>
  </si>
  <si>
    <t>因公出国（境）费</t>
  </si>
  <si>
    <t>其中：财政拨款</t>
  </si>
  <si>
    <t>单位名称
（功能科目）</t>
  </si>
  <si>
    <t>海事管理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</si>
</sst>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5"/>
      <name val="宋体"/>
      <family val="0"/>
    </font>
    <font>
      <sz val="8"/>
      <name val="宋体"/>
      <family val="0"/>
    </font>
    <font>
      <b/>
      <sz val="20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zoomScale="115" zoomScaleNormal="115" workbookViewId="0" topLeftCell="A4">
      <selection activeCell="E10" sqref="E10"/>
    </sheetView>
  </sheetViews>
  <sheetFormatPr defaultColWidth="9.00390625" defaultRowHeight="14.25"/>
  <cols>
    <col min="1" max="1" width="30.00390625" style="0" customWidth="1"/>
    <col min="2" max="2" width="10.50390625" style="5" customWidth="1"/>
    <col min="3" max="3" width="30.00390625" style="0" customWidth="1"/>
    <col min="4" max="4" width="10.50390625" style="5" customWidth="1"/>
    <col min="5" max="5" width="30.00390625" style="0" customWidth="1"/>
    <col min="6" max="6" width="10.50390625" style="5" customWidth="1"/>
  </cols>
  <sheetData>
    <row r="1" ht="14.25">
      <c r="F1" s="6" t="s">
        <v>57</v>
      </c>
    </row>
    <row r="2" spans="1:6" ht="19.5">
      <c r="A2" s="26" t="s">
        <v>0</v>
      </c>
      <c r="B2" s="26"/>
      <c r="C2" s="26"/>
      <c r="D2" s="26"/>
      <c r="E2" s="26"/>
      <c r="F2" s="26"/>
    </row>
    <row r="3" spans="1:6" ht="14.25">
      <c r="A3" s="1" t="s">
        <v>58</v>
      </c>
      <c r="B3" s="6"/>
      <c r="C3" s="1"/>
      <c r="D3" s="6"/>
      <c r="E3" s="1"/>
      <c r="F3" s="6"/>
    </row>
    <row r="4" spans="1:6" ht="14.25">
      <c r="A4" s="27" t="s">
        <v>4</v>
      </c>
      <c r="B4" s="27"/>
      <c r="C4" s="27" t="s">
        <v>5</v>
      </c>
      <c r="D4" s="27"/>
      <c r="E4" s="27"/>
      <c r="F4" s="27"/>
    </row>
    <row r="5" spans="1:6" ht="14.25">
      <c r="A5" s="2" t="s">
        <v>2</v>
      </c>
      <c r="B5" s="7" t="s">
        <v>3</v>
      </c>
      <c r="C5" s="2" t="s">
        <v>1</v>
      </c>
      <c r="D5" s="7" t="s">
        <v>3</v>
      </c>
      <c r="E5" s="2" t="s">
        <v>1</v>
      </c>
      <c r="F5" s="7" t="s">
        <v>3</v>
      </c>
    </row>
    <row r="6" spans="1:6" ht="14.25">
      <c r="A6" s="3" t="s">
        <v>59</v>
      </c>
      <c r="B6" s="9">
        <f>SUM(B7:B8)</f>
        <v>70.89</v>
      </c>
      <c r="C6" s="3" t="s">
        <v>11</v>
      </c>
      <c r="D6" s="8"/>
      <c r="E6" s="3" t="s">
        <v>25</v>
      </c>
      <c r="F6" s="8">
        <f>SUM(F7:F9)</f>
        <v>71.49000000000001</v>
      </c>
    </row>
    <row r="7" spans="1:6" ht="14.25">
      <c r="A7" s="3" t="s">
        <v>60</v>
      </c>
      <c r="B7" s="9">
        <v>69.69</v>
      </c>
      <c r="C7" s="3" t="s">
        <v>12</v>
      </c>
      <c r="D7" s="8"/>
      <c r="E7" s="3" t="s">
        <v>26</v>
      </c>
      <c r="F7" s="8">
        <v>58.1</v>
      </c>
    </row>
    <row r="8" spans="1:6" ht="14.25">
      <c r="A8" s="3" t="s">
        <v>61</v>
      </c>
      <c r="B8" s="9">
        <v>1.2</v>
      </c>
      <c r="C8" s="3" t="s">
        <v>13</v>
      </c>
      <c r="D8" s="8"/>
      <c r="E8" s="3" t="s">
        <v>27</v>
      </c>
      <c r="F8" s="8">
        <v>13.39</v>
      </c>
    </row>
    <row r="9" spans="1:6" ht="14.25">
      <c r="A9" s="3" t="s">
        <v>62</v>
      </c>
      <c r="B9" s="9"/>
      <c r="C9" s="3" t="s">
        <v>14</v>
      </c>
      <c r="D9" s="8"/>
      <c r="E9" s="3" t="s">
        <v>28</v>
      </c>
      <c r="F9" s="8"/>
    </row>
    <row r="10" spans="1:6" ht="14.25">
      <c r="A10" s="3" t="s">
        <v>63</v>
      </c>
      <c r="B10" s="9"/>
      <c r="C10" s="3" t="s">
        <v>15</v>
      </c>
      <c r="D10" s="8"/>
      <c r="E10" s="3" t="s">
        <v>29</v>
      </c>
      <c r="F10" s="8">
        <f>SUM(F11:F18)</f>
        <v>0.2</v>
      </c>
    </row>
    <row r="11" spans="1:6" ht="14.25">
      <c r="A11" s="3" t="s">
        <v>70</v>
      </c>
      <c r="B11" s="9">
        <v>1.2</v>
      </c>
      <c r="C11" s="3" t="s">
        <v>16</v>
      </c>
      <c r="D11" s="8"/>
      <c r="E11" s="3" t="s">
        <v>30</v>
      </c>
      <c r="F11" s="8">
        <v>0.2</v>
      </c>
    </row>
    <row r="12" spans="1:6" ht="14.25">
      <c r="A12" s="3" t="s">
        <v>64</v>
      </c>
      <c r="B12" s="9"/>
      <c r="C12" s="3" t="s">
        <v>17</v>
      </c>
      <c r="D12" s="8"/>
      <c r="E12" s="3" t="s">
        <v>31</v>
      </c>
      <c r="F12" s="8"/>
    </row>
    <row r="13" spans="1:6" ht="14.25">
      <c r="A13" s="3" t="s">
        <v>71</v>
      </c>
      <c r="B13" s="9"/>
      <c r="C13" s="3" t="s">
        <v>18</v>
      </c>
      <c r="D13" s="8"/>
      <c r="E13" s="3" t="s">
        <v>32</v>
      </c>
      <c r="F13" s="8"/>
    </row>
    <row r="14" spans="1:6" ht="14.25">
      <c r="A14" s="3" t="s">
        <v>65</v>
      </c>
      <c r="B14" s="9"/>
      <c r="C14" s="3" t="s">
        <v>19</v>
      </c>
      <c r="D14" s="8"/>
      <c r="E14" s="3" t="s">
        <v>33</v>
      </c>
      <c r="F14" s="8"/>
    </row>
    <row r="15" spans="1:6" ht="14.25">
      <c r="A15" s="3" t="s">
        <v>66</v>
      </c>
      <c r="B15" s="9">
        <v>0.8</v>
      </c>
      <c r="C15" s="3" t="s">
        <v>20</v>
      </c>
      <c r="D15" s="8"/>
      <c r="E15" s="3" t="s">
        <v>34</v>
      </c>
      <c r="F15" s="8"/>
    </row>
    <row r="16" spans="1:6" ht="14.25">
      <c r="A16" s="3" t="s">
        <v>67</v>
      </c>
      <c r="B16" s="9"/>
      <c r="C16" s="3" t="s">
        <v>21</v>
      </c>
      <c r="D16" s="8"/>
      <c r="E16" s="3" t="s">
        <v>35</v>
      </c>
      <c r="F16" s="8"/>
    </row>
    <row r="17" spans="1:6" ht="14.25">
      <c r="A17" s="3" t="s">
        <v>68</v>
      </c>
      <c r="B17" s="9"/>
      <c r="C17" s="3" t="s">
        <v>22</v>
      </c>
      <c r="D17" s="8">
        <v>71.69</v>
      </c>
      <c r="E17" s="3" t="s">
        <v>36</v>
      </c>
      <c r="F17" s="8"/>
    </row>
    <row r="18" spans="1:6" ht="14.25">
      <c r="A18" s="3" t="s">
        <v>69</v>
      </c>
      <c r="B18" s="9"/>
      <c r="C18" s="3" t="s">
        <v>23</v>
      </c>
      <c r="D18" s="8"/>
      <c r="E18" s="3" t="s">
        <v>37</v>
      </c>
      <c r="F18" s="8"/>
    </row>
    <row r="19" spans="1:6" ht="14.25">
      <c r="A19" s="3" t="s">
        <v>72</v>
      </c>
      <c r="B19" s="9"/>
      <c r="C19" s="3" t="s">
        <v>24</v>
      </c>
      <c r="D19" s="8"/>
      <c r="E19" s="3" t="s">
        <v>38</v>
      </c>
      <c r="F19" s="8"/>
    </row>
    <row r="20" spans="1:6" ht="14.25">
      <c r="A20" s="3" t="s">
        <v>73</v>
      </c>
      <c r="B20" s="9"/>
      <c r="C20" s="3" t="s">
        <v>39</v>
      </c>
      <c r="D20" s="8"/>
      <c r="E20" s="3" t="s">
        <v>53</v>
      </c>
      <c r="F20" s="8"/>
    </row>
    <row r="21" spans="1:6" ht="14.25">
      <c r="A21" s="3" t="s">
        <v>74</v>
      </c>
      <c r="B21" s="9"/>
      <c r="C21" s="3" t="s">
        <v>40</v>
      </c>
      <c r="D21" s="8"/>
      <c r="E21" s="3" t="s">
        <v>54</v>
      </c>
      <c r="F21" s="8"/>
    </row>
    <row r="22" spans="1:6" ht="14.25">
      <c r="A22" s="3" t="s">
        <v>75</v>
      </c>
      <c r="B22" s="9"/>
      <c r="C22" s="3" t="s">
        <v>41</v>
      </c>
      <c r="D22" s="8"/>
      <c r="E22" s="3" t="s">
        <v>55</v>
      </c>
      <c r="F22" s="8"/>
    </row>
    <row r="23" spans="1:6" ht="14.25">
      <c r="A23" s="3" t="s">
        <v>76</v>
      </c>
      <c r="B23" s="9"/>
      <c r="C23" s="3" t="s">
        <v>42</v>
      </c>
      <c r="D23" s="8"/>
      <c r="E23" s="3"/>
      <c r="F23" s="8"/>
    </row>
    <row r="24" spans="1:6" ht="14.25">
      <c r="A24" s="3"/>
      <c r="B24" s="9"/>
      <c r="C24" s="3" t="s">
        <v>43</v>
      </c>
      <c r="D24" s="8"/>
      <c r="E24" s="3"/>
      <c r="F24" s="8"/>
    </row>
    <row r="25" spans="1:6" ht="14.25">
      <c r="A25" s="3"/>
      <c r="B25" s="9"/>
      <c r="C25" s="3" t="s">
        <v>44</v>
      </c>
      <c r="D25" s="8"/>
      <c r="E25" s="3"/>
      <c r="F25" s="8"/>
    </row>
    <row r="26" spans="1:6" ht="14.25">
      <c r="A26" s="3"/>
      <c r="B26" s="9"/>
      <c r="C26" s="3" t="s">
        <v>45</v>
      </c>
      <c r="D26" s="8"/>
      <c r="E26" s="3"/>
      <c r="F26" s="8"/>
    </row>
    <row r="27" spans="1:6" ht="14.25">
      <c r="A27" s="2" t="s">
        <v>46</v>
      </c>
      <c r="B27" s="9">
        <f>SUM(B15:B26,B6)</f>
        <v>71.69</v>
      </c>
      <c r="C27" s="2" t="s">
        <v>48</v>
      </c>
      <c r="D27" s="7">
        <f>SUM(D6:D26)</f>
        <v>71.69</v>
      </c>
      <c r="E27" s="2" t="s">
        <v>48</v>
      </c>
      <c r="F27" s="8">
        <f>SUM(F19:F26,F10,F6)</f>
        <v>71.69000000000001</v>
      </c>
    </row>
    <row r="28" spans="1:6" ht="14.25">
      <c r="A28" s="3" t="s">
        <v>49</v>
      </c>
      <c r="B28" s="9"/>
      <c r="C28" s="3" t="s">
        <v>50</v>
      </c>
      <c r="D28" s="8"/>
      <c r="E28" s="3" t="s">
        <v>52</v>
      </c>
      <c r="F28" s="8"/>
    </row>
    <row r="29" spans="1:6" ht="14.25">
      <c r="A29" s="3" t="s">
        <v>77</v>
      </c>
      <c r="B29" s="9"/>
      <c r="C29" s="3"/>
      <c r="D29" s="8"/>
      <c r="E29" s="3"/>
      <c r="F29" s="8"/>
    </row>
    <row r="30" spans="1:6" ht="14.25">
      <c r="A30" s="3" t="s">
        <v>78</v>
      </c>
      <c r="B30" s="9"/>
      <c r="C30" s="3"/>
      <c r="D30" s="8"/>
      <c r="E30" s="4"/>
      <c r="F30" s="8"/>
    </row>
    <row r="31" spans="1:6" ht="14.25">
      <c r="A31" s="3" t="s">
        <v>79</v>
      </c>
      <c r="B31" s="9"/>
      <c r="C31" s="3"/>
      <c r="D31" s="8"/>
      <c r="E31" s="3"/>
      <c r="F31" s="8"/>
    </row>
    <row r="32" spans="1:6" ht="14.25">
      <c r="A32" s="2" t="s">
        <v>47</v>
      </c>
      <c r="B32" s="9">
        <f>SUM(B27)</f>
        <v>71.69</v>
      </c>
      <c r="C32" s="2" t="s">
        <v>51</v>
      </c>
      <c r="D32" s="7">
        <f>SUM(D27)</f>
        <v>71.69</v>
      </c>
      <c r="E32" s="2" t="s">
        <v>56</v>
      </c>
      <c r="F32" s="8">
        <f>SUM(F27)</f>
        <v>71.69000000000001</v>
      </c>
    </row>
    <row r="33" spans="1:6" ht="14.25">
      <c r="A33" s="1"/>
      <c r="B33" s="6"/>
      <c r="C33" s="1"/>
      <c r="D33" s="6"/>
      <c r="E33" s="1"/>
      <c r="F33" s="6"/>
    </row>
    <row r="34" spans="1:6" ht="14.25">
      <c r="A34" s="1"/>
      <c r="B34" s="6"/>
      <c r="C34" s="1"/>
      <c r="D34" s="6"/>
      <c r="E34" s="1"/>
      <c r="F34" s="6"/>
    </row>
    <row r="35" spans="1:6" ht="14.25">
      <c r="A35" s="1"/>
      <c r="B35" s="6"/>
      <c r="C35" s="1"/>
      <c r="D35" s="6"/>
      <c r="E35" s="1"/>
      <c r="F35" s="6"/>
    </row>
    <row r="36" spans="1:6" ht="14.25">
      <c r="A36" s="1"/>
      <c r="B36" s="6"/>
      <c r="C36" s="1"/>
      <c r="D36" s="6"/>
      <c r="E36" s="1"/>
      <c r="F36" s="6"/>
    </row>
    <row r="37" spans="1:6" ht="14.25">
      <c r="A37" s="1"/>
      <c r="B37" s="6"/>
      <c r="C37" s="1"/>
      <c r="D37" s="6"/>
      <c r="E37" s="1"/>
      <c r="F37" s="6"/>
    </row>
  </sheetData>
  <mergeCells count="3">
    <mergeCell ref="A2:F2"/>
    <mergeCell ref="A4:B4"/>
    <mergeCell ref="C4:F4"/>
  </mergeCells>
  <printOptions horizontalCentered="1"/>
  <pageMargins left="0.7480314960629921" right="0.7480314960629921" top="0.708661417322834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"/>
  <sheetViews>
    <sheetView zoomScale="145" zoomScaleNormal="145" workbookViewId="0" topLeftCell="C1">
      <selection activeCell="D13" sqref="D13"/>
    </sheetView>
  </sheetViews>
  <sheetFormatPr defaultColWidth="9.00390625" defaultRowHeight="14.25"/>
  <cols>
    <col min="1" max="3" width="3.875" style="11" customWidth="1"/>
    <col min="4" max="4" width="6.875" style="11" customWidth="1"/>
    <col min="5" max="5" width="11.625" style="11" customWidth="1"/>
    <col min="6" max="6" width="6.00390625" style="11" customWidth="1"/>
    <col min="7" max="16384" width="9.00390625" style="20" customWidth="1"/>
  </cols>
  <sheetData>
    <row r="1" spans="1:15" ht="14.25" customHeight="1">
      <c r="A1" s="25" t="s">
        <v>265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" customHeight="1">
      <c r="A2" s="24" t="s">
        <v>264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s="11" customFormat="1" ht="17.25" customHeight="1">
      <c r="A3" s="23" t="s">
        <v>256</v>
      </c>
      <c r="B3" s="23"/>
      <c r="C3" s="23"/>
      <c r="D3" s="23"/>
      <c r="E3" s="23"/>
      <c r="F3" s="23"/>
      <c r="N3" s="52" t="s">
        <v>107</v>
      </c>
      <c r="O3" s="52"/>
    </row>
    <row r="4" spans="1:15" ht="28.5" customHeight="1">
      <c r="A4" s="49" t="s">
        <v>155</v>
      </c>
      <c r="B4" s="49"/>
      <c r="C4" s="49"/>
      <c r="D4" s="49" t="s">
        <v>89</v>
      </c>
      <c r="E4" s="49" t="s">
        <v>273</v>
      </c>
      <c r="F4" s="49" t="s">
        <v>90</v>
      </c>
      <c r="G4" s="49" t="s">
        <v>157</v>
      </c>
      <c r="H4" s="50" t="s">
        <v>266</v>
      </c>
      <c r="I4" s="49" t="s">
        <v>267</v>
      </c>
      <c r="J4" s="49"/>
      <c r="K4" s="49"/>
      <c r="L4" s="49" t="s">
        <v>272</v>
      </c>
      <c r="M4" s="49"/>
      <c r="N4" s="49"/>
      <c r="O4" s="49"/>
    </row>
    <row r="5" spans="1:15" ht="62.25" customHeight="1">
      <c r="A5" s="21" t="s">
        <v>161</v>
      </c>
      <c r="B5" s="21" t="s">
        <v>162</v>
      </c>
      <c r="C5" s="21" t="s">
        <v>163</v>
      </c>
      <c r="D5" s="49"/>
      <c r="E5" s="49"/>
      <c r="F5" s="49"/>
      <c r="G5" s="49"/>
      <c r="H5" s="51"/>
      <c r="I5" s="21" t="s">
        <v>268</v>
      </c>
      <c r="J5" s="21" t="s">
        <v>269</v>
      </c>
      <c r="K5" s="21" t="s">
        <v>270</v>
      </c>
      <c r="L5" s="21" t="s">
        <v>268</v>
      </c>
      <c r="M5" s="21" t="s">
        <v>157</v>
      </c>
      <c r="N5" s="21" t="s">
        <v>271</v>
      </c>
      <c r="O5" s="21" t="s">
        <v>164</v>
      </c>
    </row>
    <row r="6" spans="1:15" ht="27" customHeight="1">
      <c r="A6" s="21" t="s">
        <v>108</v>
      </c>
      <c r="B6" s="21" t="s">
        <v>108</v>
      </c>
      <c r="C6" s="21" t="s">
        <v>108</v>
      </c>
      <c r="D6" s="21" t="s">
        <v>108</v>
      </c>
      <c r="E6" s="21" t="s">
        <v>108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  <c r="N6" s="21">
        <v>9</v>
      </c>
      <c r="O6" s="21">
        <v>10</v>
      </c>
    </row>
    <row r="7" spans="1:15" ht="27" customHeight="1">
      <c r="A7" s="21"/>
      <c r="B7" s="21"/>
      <c r="C7" s="21"/>
      <c r="D7" s="21"/>
      <c r="E7" s="21"/>
      <c r="F7" s="22">
        <v>6.5</v>
      </c>
      <c r="G7" s="22">
        <v>3</v>
      </c>
      <c r="H7" s="22"/>
      <c r="I7" s="22">
        <v>3.5</v>
      </c>
      <c r="J7" s="22"/>
      <c r="K7" s="22">
        <v>3.5</v>
      </c>
      <c r="L7" s="22">
        <v>5.7</v>
      </c>
      <c r="M7" s="22">
        <v>2.2</v>
      </c>
      <c r="N7" s="22"/>
      <c r="O7" s="22">
        <v>3.5</v>
      </c>
    </row>
    <row r="8" spans="1:15" ht="27" customHeight="1">
      <c r="A8" s="21">
        <v>214</v>
      </c>
      <c r="B8" s="21">
        <v>1</v>
      </c>
      <c r="C8" s="21">
        <v>31</v>
      </c>
      <c r="D8" s="21">
        <v>466</v>
      </c>
      <c r="E8" s="21" t="s">
        <v>174</v>
      </c>
      <c r="F8" s="22">
        <v>6.5</v>
      </c>
      <c r="G8" s="22">
        <v>3</v>
      </c>
      <c r="H8" s="22"/>
      <c r="I8" s="22">
        <v>3.5</v>
      </c>
      <c r="J8" s="22"/>
      <c r="K8" s="22">
        <v>3.5</v>
      </c>
      <c r="L8" s="22">
        <v>5.7</v>
      </c>
      <c r="M8" s="22">
        <v>2.2</v>
      </c>
      <c r="N8" s="22"/>
      <c r="O8" s="22">
        <v>3.5</v>
      </c>
    </row>
  </sheetData>
  <mergeCells count="12">
    <mergeCell ref="A4:C4"/>
    <mergeCell ref="D4:D5"/>
    <mergeCell ref="E4:E5"/>
    <mergeCell ref="F4:F5"/>
    <mergeCell ref="A3:F3"/>
    <mergeCell ref="A2:O2"/>
    <mergeCell ref="A1:O1"/>
    <mergeCell ref="N3:O3"/>
    <mergeCell ref="G4:G5"/>
    <mergeCell ref="I4:K4"/>
    <mergeCell ref="L4:O4"/>
    <mergeCell ref="H4:H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"/>
  <sheetViews>
    <sheetView workbookViewId="0" topLeftCell="A4">
      <selection activeCell="M14" sqref="M14"/>
    </sheetView>
  </sheetViews>
  <sheetFormatPr defaultColWidth="9.00390625" defaultRowHeight="14.25"/>
  <cols>
    <col min="1" max="21" width="5.75390625" style="11" customWidth="1"/>
  </cols>
  <sheetData>
    <row r="1" spans="1:21" ht="14.25">
      <c r="A1" s="28" t="s">
        <v>80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ht="21" customHeight="1">
      <c r="A2" s="30" t="s">
        <v>87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17.25" customHeight="1">
      <c r="A3" s="31" t="s">
        <v>88</v>
      </c>
      <c r="B3" s="31"/>
      <c r="C3" s="31"/>
      <c r="D3" s="31"/>
      <c r="E3" s="31"/>
      <c r="F3" s="31"/>
      <c r="G3" s="31"/>
      <c r="H3" s="31"/>
      <c r="I3" s="31"/>
      <c r="J3" s="31"/>
      <c r="K3" s="32" t="s">
        <v>107</v>
      </c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27" customHeight="1">
      <c r="A4" s="29" t="s">
        <v>110</v>
      </c>
      <c r="B4" s="29" t="s">
        <v>111</v>
      </c>
      <c r="C4" s="29" t="s">
        <v>90</v>
      </c>
      <c r="D4" s="29" t="s">
        <v>91</v>
      </c>
      <c r="E4" s="29"/>
      <c r="F4" s="29"/>
      <c r="G4" s="29"/>
      <c r="H4" s="29"/>
      <c r="I4" s="29"/>
      <c r="J4" s="29"/>
      <c r="K4" s="29"/>
      <c r="L4" s="29"/>
      <c r="M4" s="29" t="s">
        <v>92</v>
      </c>
      <c r="N4" s="29" t="s">
        <v>93</v>
      </c>
      <c r="O4" s="29" t="s">
        <v>94</v>
      </c>
      <c r="P4" s="29" t="s">
        <v>120</v>
      </c>
      <c r="Q4" s="29" t="s">
        <v>96</v>
      </c>
      <c r="R4" s="29"/>
      <c r="S4" s="29" t="s">
        <v>97</v>
      </c>
      <c r="T4" s="29" t="s">
        <v>116</v>
      </c>
      <c r="U4" s="29" t="s">
        <v>117</v>
      </c>
    </row>
    <row r="5" spans="1:21" ht="27" customHeight="1">
      <c r="A5" s="29"/>
      <c r="B5" s="29"/>
      <c r="C5" s="29"/>
      <c r="D5" s="29" t="s">
        <v>112</v>
      </c>
      <c r="E5" s="29" t="s">
        <v>113</v>
      </c>
      <c r="F5" s="29" t="s">
        <v>99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 t="s">
        <v>115</v>
      </c>
      <c r="R5" s="29" t="s">
        <v>114</v>
      </c>
      <c r="S5" s="29"/>
      <c r="T5" s="29"/>
      <c r="U5" s="29"/>
    </row>
    <row r="6" spans="1:21" ht="56.25">
      <c r="A6" s="29"/>
      <c r="B6" s="29"/>
      <c r="C6" s="29"/>
      <c r="D6" s="29"/>
      <c r="E6" s="29"/>
      <c r="F6" s="16" t="s">
        <v>102</v>
      </c>
      <c r="G6" s="16" t="s">
        <v>119</v>
      </c>
      <c r="H6" s="16" t="s">
        <v>103</v>
      </c>
      <c r="I6" s="16" t="s">
        <v>118</v>
      </c>
      <c r="J6" s="16" t="s">
        <v>105</v>
      </c>
      <c r="K6" s="16" t="s">
        <v>106</v>
      </c>
      <c r="L6" s="16" t="s">
        <v>95</v>
      </c>
      <c r="M6" s="29"/>
      <c r="N6" s="29"/>
      <c r="O6" s="29"/>
      <c r="P6" s="29"/>
      <c r="Q6" s="29"/>
      <c r="R6" s="29"/>
      <c r="S6" s="29"/>
      <c r="T6" s="29"/>
      <c r="U6" s="29"/>
    </row>
    <row r="7" spans="1:21" ht="25.5" customHeight="1">
      <c r="A7" s="13" t="s">
        <v>108</v>
      </c>
      <c r="B7" s="13" t="s">
        <v>108</v>
      </c>
      <c r="C7" s="13">
        <v>1</v>
      </c>
      <c r="D7" s="13">
        <v>2</v>
      </c>
      <c r="E7" s="13">
        <v>3</v>
      </c>
      <c r="F7" s="13">
        <v>4</v>
      </c>
      <c r="G7" s="13">
        <v>5</v>
      </c>
      <c r="H7" s="13">
        <v>6</v>
      </c>
      <c r="I7" s="13">
        <v>7</v>
      </c>
      <c r="J7" s="13">
        <v>8</v>
      </c>
      <c r="K7" s="13">
        <v>9</v>
      </c>
      <c r="L7" s="13">
        <v>10</v>
      </c>
      <c r="M7" s="13">
        <v>11</v>
      </c>
      <c r="N7" s="13">
        <v>12</v>
      </c>
      <c r="O7" s="13">
        <v>13</v>
      </c>
      <c r="P7" s="13">
        <v>14</v>
      </c>
      <c r="Q7" s="13">
        <v>15</v>
      </c>
      <c r="R7" s="13">
        <v>16</v>
      </c>
      <c r="S7" s="13">
        <v>17</v>
      </c>
      <c r="T7" s="13">
        <v>18</v>
      </c>
      <c r="U7" s="13">
        <v>19</v>
      </c>
    </row>
    <row r="8" spans="1:21" ht="25.5" customHeight="1">
      <c r="A8" s="13"/>
      <c r="B8" s="13"/>
      <c r="C8" s="13">
        <v>71.69</v>
      </c>
      <c r="D8" s="13">
        <v>70.89</v>
      </c>
      <c r="E8" s="13">
        <v>69.69</v>
      </c>
      <c r="F8" s="13">
        <v>1.2</v>
      </c>
      <c r="G8" s="13"/>
      <c r="H8" s="13"/>
      <c r="I8" s="13">
        <v>1.2</v>
      </c>
      <c r="J8" s="13"/>
      <c r="K8" s="13"/>
      <c r="L8" s="13"/>
      <c r="M8" s="13">
        <v>0.8</v>
      </c>
      <c r="N8" s="13"/>
      <c r="O8" s="13"/>
      <c r="P8" s="13"/>
      <c r="Q8" s="13"/>
      <c r="R8" s="13"/>
      <c r="S8" s="13"/>
      <c r="T8" s="13"/>
      <c r="U8" s="13"/>
    </row>
    <row r="9" spans="1:21" ht="45.75" customHeight="1">
      <c r="A9" s="13">
        <v>466</v>
      </c>
      <c r="B9" s="13" t="s">
        <v>109</v>
      </c>
      <c r="C9" s="13">
        <f>SUM(C8)</f>
        <v>71.69</v>
      </c>
      <c r="D9" s="13">
        <f aca="true" t="shared" si="0" ref="D9:M9">SUM(D8)</f>
        <v>70.89</v>
      </c>
      <c r="E9" s="13">
        <f t="shared" si="0"/>
        <v>69.69</v>
      </c>
      <c r="F9" s="13">
        <f t="shared" si="0"/>
        <v>1.2</v>
      </c>
      <c r="G9" s="13"/>
      <c r="H9" s="13"/>
      <c r="I9" s="13">
        <f t="shared" si="0"/>
        <v>1.2</v>
      </c>
      <c r="J9" s="13"/>
      <c r="K9" s="13"/>
      <c r="L9" s="13"/>
      <c r="M9" s="13">
        <f t="shared" si="0"/>
        <v>0.8</v>
      </c>
      <c r="N9" s="13"/>
      <c r="O9" s="13"/>
      <c r="P9" s="13"/>
      <c r="Q9" s="13"/>
      <c r="R9" s="13"/>
      <c r="S9" s="13"/>
      <c r="T9" s="13"/>
      <c r="U9" s="13"/>
    </row>
  </sheetData>
  <mergeCells count="21">
    <mergeCell ref="T4:T6"/>
    <mergeCell ref="M4:M6"/>
    <mergeCell ref="O4:O6"/>
    <mergeCell ref="N4:N6"/>
    <mergeCell ref="P4:P6"/>
    <mergeCell ref="A3:J3"/>
    <mergeCell ref="Q5:Q6"/>
    <mergeCell ref="R5:R6"/>
    <mergeCell ref="S4:S6"/>
    <mergeCell ref="K3:U3"/>
    <mergeCell ref="F5:L5"/>
    <mergeCell ref="A1:U1"/>
    <mergeCell ref="A4:A6"/>
    <mergeCell ref="B4:B6"/>
    <mergeCell ref="C4:C6"/>
    <mergeCell ref="D4:L4"/>
    <mergeCell ref="D5:D6"/>
    <mergeCell ref="E5:E6"/>
    <mergeCell ref="U4:U6"/>
    <mergeCell ref="Q4:R4"/>
    <mergeCell ref="A2:U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zoomScale="115" zoomScaleNormal="115" workbookViewId="0" topLeftCell="A1">
      <selection activeCell="K13" sqref="K13"/>
    </sheetView>
  </sheetViews>
  <sheetFormatPr defaultColWidth="9.00390625" defaultRowHeight="14.25"/>
  <cols>
    <col min="1" max="23" width="5.00390625" style="11" customWidth="1"/>
    <col min="24" max="24" width="5.00390625" style="0" customWidth="1"/>
  </cols>
  <sheetData>
    <row r="1" spans="1:24" ht="14.25">
      <c r="A1" s="28" t="s">
        <v>152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4" ht="21" customHeight="1">
      <c r="A2" s="30" t="s">
        <v>121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17.25" customHeight="1">
      <c r="A3" s="40" t="s">
        <v>88</v>
      </c>
      <c r="B3" s="40"/>
      <c r="C3" s="40"/>
      <c r="D3" s="40"/>
      <c r="E3" s="40"/>
      <c r="F3" s="40"/>
      <c r="G3" s="40"/>
      <c r="H3" s="40"/>
      <c r="I3" s="40"/>
      <c r="J3" s="40"/>
      <c r="K3" s="36" t="s">
        <v>107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spans="1:24" ht="20.25" customHeight="1">
      <c r="A4" s="37" t="s">
        <v>122</v>
      </c>
      <c r="B4" s="38"/>
      <c r="C4" s="39"/>
      <c r="D4" s="33" t="s">
        <v>81</v>
      </c>
      <c r="E4" s="33" t="s">
        <v>126</v>
      </c>
      <c r="F4" s="33" t="s">
        <v>82</v>
      </c>
      <c r="G4" s="37" t="s">
        <v>83</v>
      </c>
      <c r="H4" s="38"/>
      <c r="I4" s="38"/>
      <c r="J4" s="38"/>
      <c r="K4" s="38"/>
      <c r="L4" s="38"/>
      <c r="M4" s="38"/>
      <c r="N4" s="38"/>
      <c r="O4" s="39"/>
      <c r="P4" s="33" t="s">
        <v>129</v>
      </c>
      <c r="Q4" s="33" t="s">
        <v>130</v>
      </c>
      <c r="R4" s="33" t="s">
        <v>94</v>
      </c>
      <c r="S4" s="33" t="s">
        <v>95</v>
      </c>
      <c r="T4" s="37" t="s">
        <v>96</v>
      </c>
      <c r="U4" s="39"/>
      <c r="V4" s="33" t="s">
        <v>97</v>
      </c>
      <c r="W4" s="33" t="s">
        <v>131</v>
      </c>
      <c r="X4" s="33" t="s">
        <v>98</v>
      </c>
    </row>
    <row r="5" spans="1:24" ht="20.25" customHeight="1">
      <c r="A5" s="33" t="s">
        <v>123</v>
      </c>
      <c r="B5" s="33" t="s">
        <v>124</v>
      </c>
      <c r="C5" s="33" t="s">
        <v>125</v>
      </c>
      <c r="D5" s="34"/>
      <c r="E5" s="34"/>
      <c r="F5" s="34"/>
      <c r="G5" s="33" t="s">
        <v>127</v>
      </c>
      <c r="H5" s="33" t="s">
        <v>84</v>
      </c>
      <c r="I5" s="37" t="s">
        <v>85</v>
      </c>
      <c r="J5" s="38"/>
      <c r="K5" s="38"/>
      <c r="L5" s="38"/>
      <c r="M5" s="38"/>
      <c r="N5" s="38"/>
      <c r="O5" s="39"/>
      <c r="P5" s="34"/>
      <c r="Q5" s="34"/>
      <c r="R5" s="34"/>
      <c r="S5" s="34"/>
      <c r="T5" s="33" t="s">
        <v>100</v>
      </c>
      <c r="U5" s="33" t="s">
        <v>101</v>
      </c>
      <c r="V5" s="34"/>
      <c r="W5" s="34"/>
      <c r="X5" s="34"/>
    </row>
    <row r="6" spans="1:24" ht="52.5">
      <c r="A6" s="35"/>
      <c r="B6" s="35"/>
      <c r="C6" s="35"/>
      <c r="D6" s="35"/>
      <c r="E6" s="35"/>
      <c r="F6" s="35"/>
      <c r="G6" s="35"/>
      <c r="H6" s="35"/>
      <c r="I6" s="13" t="s">
        <v>86</v>
      </c>
      <c r="J6" s="13" t="s">
        <v>6</v>
      </c>
      <c r="K6" s="13" t="s">
        <v>128</v>
      </c>
      <c r="L6" s="13" t="s">
        <v>7</v>
      </c>
      <c r="M6" s="13" t="s">
        <v>8</v>
      </c>
      <c r="N6" s="13" t="s">
        <v>9</v>
      </c>
      <c r="O6" s="13" t="s">
        <v>10</v>
      </c>
      <c r="P6" s="35"/>
      <c r="Q6" s="35"/>
      <c r="R6" s="35"/>
      <c r="S6" s="35"/>
      <c r="T6" s="35"/>
      <c r="U6" s="35"/>
      <c r="V6" s="35"/>
      <c r="W6" s="35"/>
      <c r="X6" s="35"/>
    </row>
    <row r="7" spans="1:24" ht="22.5" customHeight="1">
      <c r="A7" s="13" t="s">
        <v>108</v>
      </c>
      <c r="B7" s="13" t="s">
        <v>108</v>
      </c>
      <c r="C7" s="13" t="s">
        <v>108</v>
      </c>
      <c r="D7" s="13" t="s">
        <v>108</v>
      </c>
      <c r="E7" s="13" t="s">
        <v>108</v>
      </c>
      <c r="F7" s="13">
        <v>1</v>
      </c>
      <c r="G7" s="13">
        <v>2</v>
      </c>
      <c r="H7" s="13">
        <v>3</v>
      </c>
      <c r="I7" s="13">
        <v>4</v>
      </c>
      <c r="J7" s="13">
        <v>5</v>
      </c>
      <c r="K7" s="13">
        <v>6</v>
      </c>
      <c r="L7" s="13">
        <v>7</v>
      </c>
      <c r="M7" s="13">
        <v>8</v>
      </c>
      <c r="N7" s="13">
        <v>9</v>
      </c>
      <c r="O7" s="13">
        <v>10</v>
      </c>
      <c r="P7" s="13">
        <v>11</v>
      </c>
      <c r="Q7" s="13">
        <v>12</v>
      </c>
      <c r="R7" s="13">
        <v>13</v>
      </c>
      <c r="S7" s="13">
        <v>14</v>
      </c>
      <c r="T7" s="13">
        <v>15</v>
      </c>
      <c r="U7" s="13">
        <v>16</v>
      </c>
      <c r="V7" s="13">
        <v>17</v>
      </c>
      <c r="W7" s="13">
        <v>18</v>
      </c>
      <c r="X7" s="13">
        <v>19</v>
      </c>
    </row>
    <row r="8" spans="1:24" ht="22.5" customHeight="1">
      <c r="A8" s="13"/>
      <c r="B8" s="13"/>
      <c r="C8" s="13"/>
      <c r="D8" s="13"/>
      <c r="E8" s="17"/>
      <c r="F8" s="17">
        <v>71.69</v>
      </c>
      <c r="G8" s="17">
        <v>70.89</v>
      </c>
      <c r="H8" s="17">
        <v>69.69</v>
      </c>
      <c r="I8" s="17">
        <v>1.2</v>
      </c>
      <c r="J8" s="17"/>
      <c r="K8" s="17"/>
      <c r="L8" s="17">
        <v>1.2</v>
      </c>
      <c r="M8" s="17"/>
      <c r="N8" s="17"/>
      <c r="O8" s="17"/>
      <c r="P8" s="17">
        <f>SUM(P9)</f>
        <v>0.8</v>
      </c>
      <c r="Q8" s="17"/>
      <c r="R8" s="17"/>
      <c r="S8" s="17"/>
      <c r="T8" s="17"/>
      <c r="U8" s="17"/>
      <c r="V8" s="17"/>
      <c r="W8" s="17"/>
      <c r="X8" s="18"/>
    </row>
    <row r="9" spans="1:24" ht="22.5" customHeight="1">
      <c r="A9" s="13"/>
      <c r="B9" s="13"/>
      <c r="C9" s="13"/>
      <c r="D9" s="13">
        <v>466</v>
      </c>
      <c r="E9" s="17"/>
      <c r="F9" s="17">
        <v>71.69</v>
      </c>
      <c r="G9" s="17">
        <v>70.89</v>
      </c>
      <c r="H9" s="17">
        <v>69.69</v>
      </c>
      <c r="I9" s="17">
        <v>1.2</v>
      </c>
      <c r="J9" s="17"/>
      <c r="K9" s="17"/>
      <c r="L9" s="17">
        <v>1.2</v>
      </c>
      <c r="M9" s="17"/>
      <c r="N9" s="17"/>
      <c r="O9" s="17"/>
      <c r="P9" s="17">
        <f>SUM(P10:P12)</f>
        <v>0.8</v>
      </c>
      <c r="Q9" s="17"/>
      <c r="R9" s="17"/>
      <c r="S9" s="17"/>
      <c r="T9" s="17"/>
      <c r="U9" s="17"/>
      <c r="V9" s="17"/>
      <c r="W9" s="17"/>
      <c r="X9" s="18"/>
    </row>
    <row r="10" spans="1:24" ht="22.5" customHeight="1">
      <c r="A10" s="13">
        <v>214</v>
      </c>
      <c r="B10" s="13">
        <v>1</v>
      </c>
      <c r="C10" s="13">
        <v>31</v>
      </c>
      <c r="D10" s="13">
        <v>466</v>
      </c>
      <c r="E10" s="17" t="s">
        <v>274</v>
      </c>
      <c r="F10" s="17">
        <v>58.1</v>
      </c>
      <c r="G10" s="17">
        <v>58.1</v>
      </c>
      <c r="H10" s="17">
        <v>58.1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8"/>
    </row>
    <row r="11" spans="1:24" ht="22.5" customHeight="1">
      <c r="A11" s="13"/>
      <c r="B11" s="13">
        <v>1</v>
      </c>
      <c r="C11" s="13">
        <v>31</v>
      </c>
      <c r="D11" s="13">
        <v>466</v>
      </c>
      <c r="E11" s="17" t="s">
        <v>274</v>
      </c>
      <c r="F11" s="17">
        <v>0.2</v>
      </c>
      <c r="G11" s="17">
        <v>0.2</v>
      </c>
      <c r="H11" s="17"/>
      <c r="I11" s="17">
        <v>0.2</v>
      </c>
      <c r="J11" s="17"/>
      <c r="K11" s="17"/>
      <c r="L11" s="17">
        <v>0.2</v>
      </c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8"/>
    </row>
    <row r="12" spans="1:24" ht="22.5" customHeight="1">
      <c r="A12" s="13"/>
      <c r="B12" s="13">
        <v>1</v>
      </c>
      <c r="C12" s="13">
        <v>31</v>
      </c>
      <c r="D12" s="13">
        <v>466</v>
      </c>
      <c r="E12" s="17" t="s">
        <v>274</v>
      </c>
      <c r="F12" s="17">
        <v>13.39</v>
      </c>
      <c r="G12" s="17">
        <v>12.59</v>
      </c>
      <c r="H12" s="17">
        <v>11.59</v>
      </c>
      <c r="I12" s="17">
        <v>1</v>
      </c>
      <c r="J12" s="17"/>
      <c r="K12" s="17"/>
      <c r="L12" s="17">
        <v>1</v>
      </c>
      <c r="M12" s="17"/>
      <c r="N12" s="17"/>
      <c r="O12" s="17"/>
      <c r="P12" s="17">
        <v>0.8</v>
      </c>
      <c r="Q12" s="17"/>
      <c r="R12" s="17"/>
      <c r="S12" s="17"/>
      <c r="T12" s="17"/>
      <c r="U12" s="17"/>
      <c r="V12" s="17"/>
      <c r="W12" s="17"/>
      <c r="X12" s="18"/>
    </row>
  </sheetData>
  <mergeCells count="25">
    <mergeCell ref="V4:V6"/>
    <mergeCell ref="W4:W6"/>
    <mergeCell ref="Q4:Q6"/>
    <mergeCell ref="R4:R6"/>
    <mergeCell ref="S4:S6"/>
    <mergeCell ref="T4:U4"/>
    <mergeCell ref="T5:T6"/>
    <mergeCell ref="U5:U6"/>
    <mergeCell ref="A5:A6"/>
    <mergeCell ref="A3:J3"/>
    <mergeCell ref="G4:O4"/>
    <mergeCell ref="P4:P6"/>
    <mergeCell ref="I5:O5"/>
    <mergeCell ref="H5:H6"/>
    <mergeCell ref="G5:G6"/>
    <mergeCell ref="X4:X6"/>
    <mergeCell ref="A1:X1"/>
    <mergeCell ref="A2:X2"/>
    <mergeCell ref="K3:X3"/>
    <mergeCell ref="A4:C4"/>
    <mergeCell ref="D4:D6"/>
    <mergeCell ref="E4:E6"/>
    <mergeCell ref="F4:F6"/>
    <mergeCell ref="C5:C6"/>
    <mergeCell ref="B5:B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8"/>
  <sheetViews>
    <sheetView zoomScale="115" zoomScaleNormal="115" workbookViewId="0" topLeftCell="A1">
      <selection activeCell="J9" sqref="J9"/>
    </sheetView>
  </sheetViews>
  <sheetFormatPr defaultColWidth="9.00390625" defaultRowHeight="14.25"/>
  <cols>
    <col min="1" max="22" width="5.50390625" style="11" customWidth="1"/>
  </cols>
  <sheetData>
    <row r="1" spans="1:22" ht="14.25">
      <c r="A1" s="28" t="s">
        <v>151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</row>
    <row r="2" spans="1:22" ht="21" customHeight="1">
      <c r="A2" s="30" t="s">
        <v>134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2" s="10" customFormat="1" ht="17.25" customHeight="1">
      <c r="A3" s="40" t="s">
        <v>88</v>
      </c>
      <c r="B3" s="40"/>
      <c r="C3" s="40"/>
      <c r="D3" s="40"/>
      <c r="E3" s="40"/>
      <c r="F3" s="40"/>
      <c r="G3" s="40"/>
      <c r="H3" s="40"/>
      <c r="I3" s="40"/>
      <c r="J3" s="40"/>
      <c r="K3" s="36" t="s">
        <v>107</v>
      </c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</row>
    <row r="4" spans="1:22" ht="21.75" customHeight="1">
      <c r="A4" s="37" t="s">
        <v>122</v>
      </c>
      <c r="B4" s="38"/>
      <c r="C4" s="39"/>
      <c r="D4" s="33" t="s">
        <v>81</v>
      </c>
      <c r="E4" s="33" t="s">
        <v>150</v>
      </c>
      <c r="F4" s="33" t="s">
        <v>82</v>
      </c>
      <c r="G4" s="37" t="s">
        <v>135</v>
      </c>
      <c r="H4" s="38"/>
      <c r="I4" s="38"/>
      <c r="J4" s="38"/>
      <c r="K4" s="38"/>
      <c r="L4" s="39"/>
      <c r="M4" s="37" t="s">
        <v>138</v>
      </c>
      <c r="N4" s="38"/>
      <c r="O4" s="38"/>
      <c r="P4" s="38"/>
      <c r="Q4" s="38"/>
      <c r="R4" s="38"/>
      <c r="S4" s="38"/>
      <c r="T4" s="38"/>
      <c r="U4" s="38"/>
      <c r="V4" s="39"/>
    </row>
    <row r="5" spans="1:22" ht="21">
      <c r="A5" s="13" t="s">
        <v>123</v>
      </c>
      <c r="B5" s="13" t="s">
        <v>124</v>
      </c>
      <c r="C5" s="13" t="s">
        <v>125</v>
      </c>
      <c r="D5" s="35"/>
      <c r="E5" s="35"/>
      <c r="F5" s="35"/>
      <c r="G5" s="13" t="s">
        <v>86</v>
      </c>
      <c r="H5" s="13" t="s">
        <v>149</v>
      </c>
      <c r="I5" s="13" t="s">
        <v>148</v>
      </c>
      <c r="J5" s="13" t="s">
        <v>147</v>
      </c>
      <c r="K5" s="13" t="s">
        <v>136</v>
      </c>
      <c r="L5" s="13" t="s">
        <v>137</v>
      </c>
      <c r="M5" s="13" t="s">
        <v>86</v>
      </c>
      <c r="N5" s="13" t="s">
        <v>139</v>
      </c>
      <c r="O5" s="13" t="s">
        <v>140</v>
      </c>
      <c r="P5" s="13" t="s">
        <v>146</v>
      </c>
      <c r="Q5" s="13" t="s">
        <v>144</v>
      </c>
      <c r="R5" s="13" t="s">
        <v>145</v>
      </c>
      <c r="S5" s="13" t="s">
        <v>141</v>
      </c>
      <c r="T5" s="13" t="s">
        <v>86</v>
      </c>
      <c r="U5" s="13" t="s">
        <v>142</v>
      </c>
      <c r="V5" s="13" t="s">
        <v>143</v>
      </c>
    </row>
    <row r="6" spans="1:22" ht="18" customHeight="1">
      <c r="A6" s="13" t="s">
        <v>108</v>
      </c>
      <c r="B6" s="13" t="s">
        <v>108</v>
      </c>
      <c r="C6" s="13" t="s">
        <v>108</v>
      </c>
      <c r="D6" s="13" t="s">
        <v>108</v>
      </c>
      <c r="E6" s="13" t="s">
        <v>108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</row>
    <row r="7" spans="1:22" ht="18" customHeight="1">
      <c r="A7" s="13"/>
      <c r="B7" s="13"/>
      <c r="C7" s="13"/>
      <c r="D7" s="13"/>
      <c r="E7" s="13"/>
      <c r="F7" s="17">
        <v>58.1</v>
      </c>
      <c r="G7" s="17">
        <f>SUM(G8)</f>
        <v>58.1</v>
      </c>
      <c r="H7" s="17">
        <f>SUM(H8)</f>
        <v>24.4</v>
      </c>
      <c r="I7" s="17">
        <f>SUM(I8)</f>
        <v>28.7</v>
      </c>
      <c r="J7" s="17"/>
      <c r="K7" s="17">
        <f>SUM(K8)</f>
        <v>5</v>
      </c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1:22" ht="31.5">
      <c r="A8" s="13">
        <v>214</v>
      </c>
      <c r="B8" s="13">
        <v>1</v>
      </c>
      <c r="C8" s="13">
        <v>31</v>
      </c>
      <c r="D8" s="13">
        <v>466</v>
      </c>
      <c r="E8" s="13" t="s">
        <v>109</v>
      </c>
      <c r="F8" s="17">
        <v>58.1</v>
      </c>
      <c r="G8" s="17">
        <v>58.1</v>
      </c>
      <c r="H8" s="17">
        <v>24.4</v>
      </c>
      <c r="I8" s="17">
        <v>28.7</v>
      </c>
      <c r="J8" s="17"/>
      <c r="K8" s="17">
        <v>5</v>
      </c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</sheetData>
  <mergeCells count="10">
    <mergeCell ref="G4:L4"/>
    <mergeCell ref="M4:V4"/>
    <mergeCell ref="K3:V3"/>
    <mergeCell ref="A1:V1"/>
    <mergeCell ref="A2:V2"/>
    <mergeCell ref="A3:J3"/>
    <mergeCell ref="F4:F5"/>
    <mergeCell ref="E4:E5"/>
    <mergeCell ref="D4:D5"/>
    <mergeCell ref="A4:C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="115" zoomScaleNormal="115" workbookViewId="0" topLeftCell="A1">
      <selection activeCell="F8" sqref="F8"/>
    </sheetView>
  </sheetViews>
  <sheetFormatPr defaultColWidth="9.00390625" defaultRowHeight="14.25"/>
  <cols>
    <col min="1" max="3" width="5.75390625" style="11" customWidth="1"/>
    <col min="4" max="18" width="6.875" style="11" customWidth="1"/>
  </cols>
  <sheetData>
    <row r="1" spans="1:18" ht="14.25">
      <c r="A1" s="28" t="s">
        <v>154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21" customHeight="1">
      <c r="A2" s="30" t="s">
        <v>153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18" s="10" customFormat="1" ht="17.25" customHeight="1">
      <c r="A3" s="41" t="s">
        <v>88</v>
      </c>
      <c r="B3" s="41"/>
      <c r="C3" s="41"/>
      <c r="D3" s="41"/>
      <c r="E3" s="41"/>
      <c r="F3" s="41"/>
      <c r="G3" s="41"/>
      <c r="H3" s="41"/>
      <c r="I3" s="41"/>
      <c r="J3" s="41"/>
      <c r="K3" s="32" t="s">
        <v>107</v>
      </c>
      <c r="L3" s="32"/>
      <c r="M3" s="32"/>
      <c r="N3" s="32"/>
      <c r="O3" s="32"/>
      <c r="P3" s="32"/>
      <c r="Q3" s="32"/>
      <c r="R3" s="32"/>
    </row>
    <row r="4" spans="1:18" ht="21.75" customHeight="1">
      <c r="A4" s="42" t="s">
        <v>155</v>
      </c>
      <c r="B4" s="43"/>
      <c r="C4" s="46"/>
      <c r="D4" s="44" t="s">
        <v>89</v>
      </c>
      <c r="E4" s="44" t="s">
        <v>156</v>
      </c>
      <c r="F4" s="44" t="s">
        <v>90</v>
      </c>
      <c r="G4" s="29" t="s">
        <v>157</v>
      </c>
      <c r="H4" s="42" t="s">
        <v>158</v>
      </c>
      <c r="I4" s="43"/>
      <c r="J4" s="29" t="s">
        <v>159</v>
      </c>
      <c r="K4" s="29" t="s">
        <v>160</v>
      </c>
      <c r="L4" s="29"/>
      <c r="M4" s="29"/>
      <c r="N4" s="29"/>
      <c r="O4" s="29"/>
      <c r="P4" s="29"/>
      <c r="Q4" s="29"/>
      <c r="R4" s="29"/>
    </row>
    <row r="5" spans="1:18" ht="33.75">
      <c r="A5" s="16" t="s">
        <v>161</v>
      </c>
      <c r="B5" s="16" t="s">
        <v>162</v>
      </c>
      <c r="C5" s="16" t="s">
        <v>163</v>
      </c>
      <c r="D5" s="45"/>
      <c r="E5" s="45"/>
      <c r="F5" s="45"/>
      <c r="G5" s="29"/>
      <c r="H5" s="15" t="s">
        <v>164</v>
      </c>
      <c r="I5" s="14" t="s">
        <v>165</v>
      </c>
      <c r="J5" s="29"/>
      <c r="K5" s="15" t="s">
        <v>166</v>
      </c>
      <c r="L5" s="16" t="s">
        <v>167</v>
      </c>
      <c r="M5" s="16" t="s">
        <v>168</v>
      </c>
      <c r="N5" s="16" t="s">
        <v>169</v>
      </c>
      <c r="O5" s="16" t="s">
        <v>170</v>
      </c>
      <c r="P5" s="16" t="s">
        <v>171</v>
      </c>
      <c r="Q5" s="16" t="s">
        <v>172</v>
      </c>
      <c r="R5" s="16" t="s">
        <v>173</v>
      </c>
    </row>
    <row r="6" spans="1:18" ht="18" customHeight="1">
      <c r="A6" s="16" t="s">
        <v>108</v>
      </c>
      <c r="B6" s="16" t="s">
        <v>108</v>
      </c>
      <c r="C6" s="16" t="s">
        <v>108</v>
      </c>
      <c r="D6" s="16" t="s">
        <v>108</v>
      </c>
      <c r="E6" s="16" t="s">
        <v>108</v>
      </c>
      <c r="F6" s="16">
        <v>1</v>
      </c>
      <c r="G6" s="16">
        <v>2</v>
      </c>
      <c r="H6" s="16">
        <v>3</v>
      </c>
      <c r="I6" s="16">
        <v>4</v>
      </c>
      <c r="J6" s="16">
        <v>5</v>
      </c>
      <c r="K6" s="16">
        <v>6</v>
      </c>
      <c r="L6" s="16">
        <v>7</v>
      </c>
      <c r="M6" s="16">
        <v>8</v>
      </c>
      <c r="N6" s="16">
        <v>9</v>
      </c>
      <c r="O6" s="16">
        <v>10</v>
      </c>
      <c r="P6" s="16">
        <v>11</v>
      </c>
      <c r="Q6" s="16">
        <v>12</v>
      </c>
      <c r="R6" s="16">
        <v>13</v>
      </c>
    </row>
    <row r="7" spans="1:18" ht="18" customHeight="1">
      <c r="A7" s="16"/>
      <c r="B7" s="16"/>
      <c r="C7" s="16"/>
      <c r="D7" s="16"/>
      <c r="E7" s="16"/>
      <c r="F7" s="19">
        <v>13.39</v>
      </c>
      <c r="G7" s="19">
        <f aca="true" t="shared" si="0" ref="G7:R7">SUM(G8)</f>
        <v>3</v>
      </c>
      <c r="H7" s="19">
        <f t="shared" si="0"/>
        <v>3.5</v>
      </c>
      <c r="I7" s="19"/>
      <c r="J7" s="19"/>
      <c r="K7" s="19">
        <f t="shared" si="0"/>
        <v>2</v>
      </c>
      <c r="L7" s="19"/>
      <c r="M7" s="19"/>
      <c r="N7" s="19">
        <f t="shared" si="0"/>
        <v>0.5</v>
      </c>
      <c r="O7" s="19">
        <f t="shared" si="0"/>
        <v>3</v>
      </c>
      <c r="P7" s="19"/>
      <c r="Q7" s="19">
        <f t="shared" si="0"/>
        <v>1</v>
      </c>
      <c r="R7" s="19">
        <v>0.39</v>
      </c>
    </row>
    <row r="8" spans="1:18" ht="22.5">
      <c r="A8" s="16">
        <v>214</v>
      </c>
      <c r="B8" s="16">
        <v>1</v>
      </c>
      <c r="C8" s="16">
        <v>31</v>
      </c>
      <c r="D8" s="16">
        <v>466</v>
      </c>
      <c r="E8" s="16" t="s">
        <v>174</v>
      </c>
      <c r="F8" s="19">
        <v>13.39</v>
      </c>
      <c r="G8" s="19">
        <v>3</v>
      </c>
      <c r="H8" s="19">
        <v>3.5</v>
      </c>
      <c r="I8" s="19"/>
      <c r="J8" s="19"/>
      <c r="K8" s="19">
        <v>2</v>
      </c>
      <c r="L8" s="19"/>
      <c r="M8" s="19"/>
      <c r="N8" s="19">
        <v>0.5</v>
      </c>
      <c r="O8" s="19">
        <v>3</v>
      </c>
      <c r="P8" s="19"/>
      <c r="Q8" s="19">
        <v>1</v>
      </c>
      <c r="R8" s="19">
        <v>0.39</v>
      </c>
    </row>
  </sheetData>
  <mergeCells count="12">
    <mergeCell ref="F4:F5"/>
    <mergeCell ref="E4:E5"/>
    <mergeCell ref="D4:D5"/>
    <mergeCell ref="A4:C4"/>
    <mergeCell ref="G4:G5"/>
    <mergeCell ref="J4:J5"/>
    <mergeCell ref="H4:I4"/>
    <mergeCell ref="K4:R4"/>
    <mergeCell ref="K3:R3"/>
    <mergeCell ref="A1:R1"/>
    <mergeCell ref="A2:R2"/>
    <mergeCell ref="A3:J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0"/>
  <sheetViews>
    <sheetView zoomScale="130" zoomScaleNormal="130" workbookViewId="0" topLeftCell="A1">
      <selection activeCell="X7" sqref="X7"/>
    </sheetView>
  </sheetViews>
  <sheetFormatPr defaultColWidth="9.00390625" defaultRowHeight="14.25"/>
  <cols>
    <col min="1" max="1" width="5.75390625" style="11" customWidth="1"/>
    <col min="2" max="2" width="7.75390625" style="11" customWidth="1"/>
    <col min="3" max="3" width="9.25390625" style="11" customWidth="1"/>
    <col min="4" max="5" width="6.875" style="11" customWidth="1"/>
    <col min="6" max="6" width="6.00390625" style="11" customWidth="1"/>
    <col min="7" max="10" width="4.50390625" style="11" customWidth="1"/>
    <col min="11" max="11" width="5.25390625" style="11" customWidth="1"/>
    <col min="12" max="12" width="4.50390625" style="11" customWidth="1"/>
    <col min="13" max="13" width="5.625" style="11" customWidth="1"/>
    <col min="14" max="14" width="6.00390625" style="11" customWidth="1"/>
    <col min="15" max="18" width="4.50390625" style="11" customWidth="1"/>
    <col min="19" max="19" width="3.625" style="11" customWidth="1"/>
    <col min="20" max="23" width="4.50390625" style="11" customWidth="1"/>
  </cols>
  <sheetData>
    <row r="1" spans="1:23" ht="14.25">
      <c r="A1" s="28" t="s">
        <v>175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1" customHeight="1">
      <c r="A2" s="30" t="s">
        <v>176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0" customFormat="1" ht="17.25" customHeight="1">
      <c r="A3" s="41" t="s">
        <v>132</v>
      </c>
      <c r="B3" s="41"/>
      <c r="C3" s="41"/>
      <c r="D3" s="41"/>
      <c r="E3" s="41"/>
      <c r="F3" s="41"/>
      <c r="G3" s="41"/>
      <c r="H3" s="41"/>
      <c r="I3" s="41"/>
      <c r="J3" s="41"/>
      <c r="K3" s="48" t="s">
        <v>133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24.75" customHeight="1">
      <c r="A4" s="47" t="s">
        <v>89</v>
      </c>
      <c r="B4" s="47" t="s">
        <v>177</v>
      </c>
      <c r="C4" s="47" t="s">
        <v>178</v>
      </c>
      <c r="D4" s="47" t="s">
        <v>179</v>
      </c>
      <c r="E4" s="47" t="s">
        <v>180</v>
      </c>
      <c r="F4" s="13" t="s">
        <v>181</v>
      </c>
      <c r="G4" s="47" t="s">
        <v>183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24.75" customHeight="1">
      <c r="A5" s="47"/>
      <c r="B5" s="47"/>
      <c r="C5" s="47"/>
      <c r="D5" s="47"/>
      <c r="E5" s="47"/>
      <c r="F5" s="47" t="s">
        <v>182</v>
      </c>
      <c r="G5" s="47" t="s">
        <v>184</v>
      </c>
      <c r="H5" s="47"/>
      <c r="I5" s="47"/>
      <c r="J5" s="47"/>
      <c r="K5" s="47"/>
      <c r="L5" s="47"/>
      <c r="M5" s="47"/>
      <c r="N5" s="47"/>
      <c r="O5" s="47"/>
      <c r="P5" s="47" t="s">
        <v>193</v>
      </c>
      <c r="Q5" s="47" t="s">
        <v>194</v>
      </c>
      <c r="R5" s="47" t="s">
        <v>195</v>
      </c>
      <c r="S5" s="47" t="s">
        <v>196</v>
      </c>
      <c r="T5" s="47" t="s">
        <v>197</v>
      </c>
      <c r="U5" s="47"/>
      <c r="V5" s="47" t="s">
        <v>200</v>
      </c>
      <c r="W5" s="47" t="s">
        <v>201</v>
      </c>
    </row>
    <row r="6" spans="1:23" ht="24.75" customHeight="1">
      <c r="A6" s="47"/>
      <c r="B6" s="47"/>
      <c r="C6" s="47"/>
      <c r="D6" s="47"/>
      <c r="E6" s="47"/>
      <c r="F6" s="47"/>
      <c r="G6" s="47" t="s">
        <v>185</v>
      </c>
      <c r="H6" s="47" t="s">
        <v>186</v>
      </c>
      <c r="I6" s="47" t="s">
        <v>187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</row>
    <row r="7" spans="1:24" ht="58.5" customHeight="1">
      <c r="A7" s="47"/>
      <c r="B7" s="47"/>
      <c r="C7" s="47"/>
      <c r="D7" s="47"/>
      <c r="E7" s="47"/>
      <c r="F7" s="47"/>
      <c r="G7" s="47"/>
      <c r="H7" s="47"/>
      <c r="I7" s="13" t="s">
        <v>188</v>
      </c>
      <c r="J7" s="13" t="s">
        <v>189</v>
      </c>
      <c r="K7" s="13" t="s">
        <v>190</v>
      </c>
      <c r="L7" s="13" t="s">
        <v>104</v>
      </c>
      <c r="M7" s="13" t="s">
        <v>191</v>
      </c>
      <c r="N7" s="13" t="s">
        <v>192</v>
      </c>
      <c r="O7" s="13" t="s">
        <v>202</v>
      </c>
      <c r="P7" s="47"/>
      <c r="Q7" s="47"/>
      <c r="R7" s="47"/>
      <c r="S7" s="47"/>
      <c r="T7" s="13" t="s">
        <v>198</v>
      </c>
      <c r="U7" s="13" t="s">
        <v>199</v>
      </c>
      <c r="V7" s="47"/>
      <c r="W7" s="47"/>
      <c r="X7" s="11"/>
    </row>
    <row r="8" spans="1:23" ht="22.5" customHeight="1">
      <c r="A8" s="12" t="s">
        <v>108</v>
      </c>
      <c r="B8" s="12" t="s">
        <v>108</v>
      </c>
      <c r="C8" s="13" t="s">
        <v>108</v>
      </c>
      <c r="D8" s="13" t="s">
        <v>108</v>
      </c>
      <c r="E8" s="13" t="s">
        <v>108</v>
      </c>
      <c r="F8" s="13">
        <v>1</v>
      </c>
      <c r="G8" s="13">
        <v>3</v>
      </c>
      <c r="H8" s="13">
        <v>4</v>
      </c>
      <c r="I8" s="13">
        <v>5</v>
      </c>
      <c r="J8" s="13">
        <v>6</v>
      </c>
      <c r="K8" s="13">
        <v>7</v>
      </c>
      <c r="L8" s="13">
        <v>8</v>
      </c>
      <c r="M8" s="13">
        <v>9</v>
      </c>
      <c r="N8" s="13">
        <v>10</v>
      </c>
      <c r="O8" s="13">
        <v>11</v>
      </c>
      <c r="P8" s="13">
        <v>12</v>
      </c>
      <c r="Q8" s="13">
        <v>13</v>
      </c>
      <c r="R8" s="13">
        <v>14</v>
      </c>
      <c r="S8" s="13">
        <v>15</v>
      </c>
      <c r="T8" s="13">
        <v>16</v>
      </c>
      <c r="U8" s="13">
        <v>17</v>
      </c>
      <c r="V8" s="13">
        <v>18</v>
      </c>
      <c r="W8" s="13">
        <v>19</v>
      </c>
    </row>
    <row r="9" spans="1:23" ht="22.5" customHeight="1">
      <c r="A9" s="12"/>
      <c r="B9" s="12"/>
      <c r="C9" s="13"/>
      <c r="D9" s="13"/>
      <c r="E9" s="13"/>
      <c r="F9" s="17">
        <v>0.2</v>
      </c>
      <c r="G9" s="17">
        <v>0.2</v>
      </c>
      <c r="H9" s="17"/>
      <c r="I9" s="17">
        <v>0.2</v>
      </c>
      <c r="J9" s="17"/>
      <c r="K9" s="17"/>
      <c r="L9" s="17">
        <v>0.2</v>
      </c>
      <c r="M9" s="17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30.75" customHeight="1">
      <c r="A10" s="12">
        <v>466</v>
      </c>
      <c r="B10" s="12" t="s">
        <v>109</v>
      </c>
      <c r="C10" s="13" t="s">
        <v>203</v>
      </c>
      <c r="D10" s="13">
        <v>2140131</v>
      </c>
      <c r="E10" s="13" t="s">
        <v>204</v>
      </c>
      <c r="F10" s="17">
        <v>0.2</v>
      </c>
      <c r="G10" s="17">
        <v>0.2</v>
      </c>
      <c r="H10" s="17"/>
      <c r="I10" s="17">
        <v>0.2</v>
      </c>
      <c r="J10" s="17"/>
      <c r="K10" s="17"/>
      <c r="L10" s="17">
        <v>0.2</v>
      </c>
      <c r="M10" s="17"/>
      <c r="N10" s="13"/>
      <c r="O10" s="13"/>
      <c r="P10" s="13"/>
      <c r="Q10" s="13"/>
      <c r="R10" s="13"/>
      <c r="S10" s="13"/>
      <c r="T10" s="13"/>
      <c r="U10" s="13"/>
      <c r="V10" s="13"/>
      <c r="W10" s="13"/>
    </row>
  </sheetData>
  <mergeCells count="22">
    <mergeCell ref="K3:W3"/>
    <mergeCell ref="A1:W1"/>
    <mergeCell ref="A2:W2"/>
    <mergeCell ref="A3:J3"/>
    <mergeCell ref="E4:E7"/>
    <mergeCell ref="F5:F7"/>
    <mergeCell ref="G4:W4"/>
    <mergeCell ref="G5:O5"/>
    <mergeCell ref="G6:G7"/>
    <mergeCell ref="H6:H7"/>
    <mergeCell ref="I6:O6"/>
    <mergeCell ref="P5:P7"/>
    <mergeCell ref="Q5:Q7"/>
    <mergeCell ref="R5:R7"/>
    <mergeCell ref="A4:A7"/>
    <mergeCell ref="B4:B7"/>
    <mergeCell ref="C4:C7"/>
    <mergeCell ref="D4:D7"/>
    <mergeCell ref="S5:S7"/>
    <mergeCell ref="T5:U6"/>
    <mergeCell ref="V5:V7"/>
    <mergeCell ref="W5:W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"/>
  <sheetViews>
    <sheetView zoomScale="145" zoomScaleNormal="145" workbookViewId="0" topLeftCell="A1">
      <selection activeCell="B7" sqref="B7"/>
    </sheetView>
  </sheetViews>
  <sheetFormatPr defaultColWidth="9.00390625" defaultRowHeight="14.25"/>
  <cols>
    <col min="1" max="3" width="3.875" style="11" customWidth="1"/>
    <col min="4" max="4" width="6.875" style="11" customWidth="1"/>
    <col min="5" max="5" width="9.375" style="11" customWidth="1"/>
    <col min="6" max="6" width="6.00390625" style="11" customWidth="1"/>
    <col min="7" max="9" width="5.25390625" style="11" customWidth="1"/>
    <col min="10" max="10" width="4.50390625" style="11" customWidth="1"/>
    <col min="11" max="11" width="5.25390625" style="11" customWidth="1"/>
    <col min="12" max="12" width="4.50390625" style="11" customWidth="1"/>
    <col min="13" max="13" width="7.125" style="11" customWidth="1"/>
    <col min="14" max="14" width="6.00390625" style="11" customWidth="1"/>
    <col min="15" max="15" width="4.50390625" style="11" customWidth="1"/>
    <col min="16" max="16" width="7.00390625" style="11" customWidth="1"/>
    <col min="17" max="18" width="4.50390625" style="11" customWidth="1"/>
    <col min="19" max="19" width="3.625" style="11" customWidth="1"/>
    <col min="20" max="20" width="5.75390625" style="11" customWidth="1"/>
    <col min="21" max="23" width="4.50390625" style="11" customWidth="1"/>
  </cols>
  <sheetData>
    <row r="1" spans="1:23" ht="14.25">
      <c r="A1" s="28" t="s">
        <v>207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1" customHeight="1">
      <c r="A2" s="30" t="s">
        <v>208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0" customFormat="1" ht="17.25" customHeight="1">
      <c r="A3" s="41" t="s">
        <v>205</v>
      </c>
      <c r="B3" s="41"/>
      <c r="C3" s="41"/>
      <c r="D3" s="41"/>
      <c r="E3" s="41"/>
      <c r="F3" s="41"/>
      <c r="G3" s="41"/>
      <c r="H3" s="41"/>
      <c r="I3" s="41"/>
      <c r="J3" s="41"/>
      <c r="K3" s="48" t="s">
        <v>206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28.5" customHeight="1">
      <c r="A4" s="47" t="s">
        <v>122</v>
      </c>
      <c r="B4" s="47"/>
      <c r="C4" s="47"/>
      <c r="D4" s="47" t="s">
        <v>81</v>
      </c>
      <c r="E4" s="47" t="s">
        <v>228</v>
      </c>
      <c r="F4" s="47" t="s">
        <v>82</v>
      </c>
      <c r="G4" s="47" t="s">
        <v>209</v>
      </c>
      <c r="H4" s="47"/>
      <c r="I4" s="47"/>
      <c r="J4" s="47"/>
      <c r="K4" s="47" t="s">
        <v>225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</row>
    <row r="5" spans="1:23" ht="62.25" customHeight="1">
      <c r="A5" s="13" t="s">
        <v>123</v>
      </c>
      <c r="B5" s="13" t="s">
        <v>124</v>
      </c>
      <c r="C5" s="13" t="s">
        <v>125</v>
      </c>
      <c r="D5" s="47"/>
      <c r="E5" s="47"/>
      <c r="F5" s="47"/>
      <c r="G5" s="13" t="s">
        <v>86</v>
      </c>
      <c r="H5" s="13" t="s">
        <v>210</v>
      </c>
      <c r="I5" s="13" t="s">
        <v>211</v>
      </c>
      <c r="J5" s="13" t="s">
        <v>212</v>
      </c>
      <c r="K5" s="13" t="s">
        <v>188</v>
      </c>
      <c r="L5" s="13" t="s">
        <v>213</v>
      </c>
      <c r="M5" s="13" t="s">
        <v>214</v>
      </c>
      <c r="N5" s="13" t="s">
        <v>215</v>
      </c>
      <c r="O5" s="13" t="s">
        <v>216</v>
      </c>
      <c r="P5" s="13" t="s">
        <v>217</v>
      </c>
      <c r="Q5" s="13" t="s">
        <v>218</v>
      </c>
      <c r="R5" s="13" t="s">
        <v>219</v>
      </c>
      <c r="S5" s="13" t="s">
        <v>220</v>
      </c>
      <c r="T5" s="13" t="s">
        <v>221</v>
      </c>
      <c r="U5" s="13" t="s">
        <v>222</v>
      </c>
      <c r="V5" s="13" t="s">
        <v>223</v>
      </c>
      <c r="W5" s="13" t="s">
        <v>224</v>
      </c>
    </row>
    <row r="6" spans="1:23" ht="27" customHeight="1">
      <c r="A6" s="13" t="s">
        <v>226</v>
      </c>
      <c r="B6" s="13" t="s">
        <v>226</v>
      </c>
      <c r="C6" s="13" t="s">
        <v>226</v>
      </c>
      <c r="D6" s="13" t="s">
        <v>226</v>
      </c>
      <c r="E6" s="13" t="s">
        <v>226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ht="27" customHeight="1">
      <c r="A7" s="13">
        <v>214</v>
      </c>
      <c r="B7" s="13">
        <v>1</v>
      </c>
      <c r="C7" s="13">
        <v>31</v>
      </c>
      <c r="D7" s="13">
        <v>466</v>
      </c>
      <c r="E7" s="13" t="s">
        <v>227</v>
      </c>
      <c r="F7" s="17">
        <v>69.69</v>
      </c>
      <c r="G7" s="17">
        <v>69.69</v>
      </c>
      <c r="H7" s="17">
        <v>58.1</v>
      </c>
      <c r="I7" s="17">
        <v>11.59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</sheetData>
  <mergeCells count="10">
    <mergeCell ref="K3:W3"/>
    <mergeCell ref="A1:W1"/>
    <mergeCell ref="A2:W2"/>
    <mergeCell ref="A3:J3"/>
    <mergeCell ref="G4:J4"/>
    <mergeCell ref="K4:W4"/>
    <mergeCell ref="A4:C4"/>
    <mergeCell ref="D4:D5"/>
    <mergeCell ref="E4:E5"/>
    <mergeCell ref="F4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8"/>
  <sheetViews>
    <sheetView zoomScale="145" zoomScaleNormal="145" workbookViewId="0" topLeftCell="A1">
      <selection activeCell="M5" sqref="M5"/>
    </sheetView>
  </sheetViews>
  <sheetFormatPr defaultColWidth="9.00390625" defaultRowHeight="14.25"/>
  <cols>
    <col min="1" max="3" width="3.875" style="11" customWidth="1"/>
    <col min="4" max="4" width="6.875" style="11" customWidth="1"/>
    <col min="5" max="5" width="9.375" style="11" customWidth="1"/>
    <col min="6" max="6" width="6.00390625" style="11" customWidth="1"/>
    <col min="7" max="9" width="5.25390625" style="11" customWidth="1"/>
    <col min="10" max="10" width="4.50390625" style="11" customWidth="1"/>
    <col min="11" max="11" width="5.25390625" style="11" customWidth="1"/>
    <col min="12" max="12" width="4.50390625" style="11" customWidth="1"/>
    <col min="13" max="13" width="7.125" style="11" customWidth="1"/>
    <col min="14" max="14" width="6.00390625" style="11" customWidth="1"/>
    <col min="15" max="15" width="4.50390625" style="11" customWidth="1"/>
    <col min="16" max="16" width="4.375" style="11" customWidth="1"/>
    <col min="17" max="18" width="4.50390625" style="11" customWidth="1"/>
    <col min="19" max="19" width="4.875" style="11" customWidth="1"/>
    <col min="20" max="20" width="5.75390625" style="11" customWidth="1"/>
    <col min="21" max="23" width="4.50390625" style="11" customWidth="1"/>
  </cols>
  <sheetData>
    <row r="1" spans="1:23" ht="14.25">
      <c r="A1" s="28" t="s">
        <v>254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1" customHeight="1">
      <c r="A2" s="30" t="s">
        <v>255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0" customFormat="1" ht="17.25" customHeight="1">
      <c r="A3" s="41" t="s">
        <v>132</v>
      </c>
      <c r="B3" s="41"/>
      <c r="C3" s="41"/>
      <c r="D3" s="41"/>
      <c r="E3" s="41"/>
      <c r="F3" s="41"/>
      <c r="G3" s="41"/>
      <c r="H3" s="41"/>
      <c r="I3" s="41"/>
      <c r="J3" s="41"/>
      <c r="K3" s="48" t="s">
        <v>133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28.5" customHeight="1">
      <c r="A4" s="47" t="s">
        <v>229</v>
      </c>
      <c r="B4" s="47"/>
      <c r="C4" s="47"/>
      <c r="D4" s="47" t="s">
        <v>230</v>
      </c>
      <c r="E4" s="47" t="s">
        <v>231</v>
      </c>
      <c r="F4" s="47" t="s">
        <v>232</v>
      </c>
      <c r="G4" s="47" t="s">
        <v>233</v>
      </c>
      <c r="H4" s="47"/>
      <c r="I4" s="47"/>
      <c r="J4" s="47"/>
      <c r="K4" s="47" t="s">
        <v>234</v>
      </c>
      <c r="L4" s="47"/>
      <c r="M4" s="47"/>
      <c r="N4" s="47"/>
      <c r="O4" s="47"/>
      <c r="P4" s="47"/>
      <c r="Q4" s="47"/>
      <c r="R4" s="47"/>
      <c r="S4" s="47"/>
      <c r="T4" s="47" t="s">
        <v>248</v>
      </c>
      <c r="U4" s="47" t="s">
        <v>249</v>
      </c>
      <c r="V4" s="47" t="s">
        <v>250</v>
      </c>
      <c r="W4" s="47" t="s">
        <v>251</v>
      </c>
    </row>
    <row r="5" spans="1:23" ht="62.25" customHeight="1">
      <c r="A5" s="13" t="s">
        <v>235</v>
      </c>
      <c r="B5" s="13" t="s">
        <v>236</v>
      </c>
      <c r="C5" s="13" t="s">
        <v>237</v>
      </c>
      <c r="D5" s="47"/>
      <c r="E5" s="47"/>
      <c r="F5" s="47"/>
      <c r="G5" s="13" t="s">
        <v>238</v>
      </c>
      <c r="H5" s="13" t="s">
        <v>239</v>
      </c>
      <c r="I5" s="13" t="s">
        <v>240</v>
      </c>
      <c r="J5" s="13" t="s">
        <v>241</v>
      </c>
      <c r="K5" s="13" t="s">
        <v>238</v>
      </c>
      <c r="L5" s="13" t="s">
        <v>242</v>
      </c>
      <c r="M5" s="13" t="s">
        <v>262</v>
      </c>
      <c r="N5" s="13" t="s">
        <v>243</v>
      </c>
      <c r="O5" s="13" t="s">
        <v>244</v>
      </c>
      <c r="P5" s="13" t="s">
        <v>245</v>
      </c>
      <c r="Q5" s="13" t="s">
        <v>246</v>
      </c>
      <c r="R5" s="13" t="s">
        <v>247</v>
      </c>
      <c r="S5" s="13" t="s">
        <v>263</v>
      </c>
      <c r="T5" s="47"/>
      <c r="U5" s="47"/>
      <c r="V5" s="47"/>
      <c r="W5" s="47"/>
    </row>
    <row r="6" spans="1:23" ht="27" customHeight="1">
      <c r="A6" s="13" t="s">
        <v>252</v>
      </c>
      <c r="B6" s="13" t="s">
        <v>252</v>
      </c>
      <c r="C6" s="13" t="s">
        <v>252</v>
      </c>
      <c r="D6" s="13" t="s">
        <v>252</v>
      </c>
      <c r="E6" s="13" t="s">
        <v>252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ht="27" customHeight="1">
      <c r="A7" s="13"/>
      <c r="B7" s="13"/>
      <c r="C7" s="13"/>
      <c r="D7" s="13"/>
      <c r="E7" s="13"/>
      <c r="F7" s="17">
        <v>69.69</v>
      </c>
      <c r="G7" s="17">
        <v>69.69</v>
      </c>
      <c r="H7" s="17">
        <v>58.1</v>
      </c>
      <c r="I7" s="17">
        <v>11.59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7" customHeight="1">
      <c r="A8" s="13">
        <v>214</v>
      </c>
      <c r="B8" s="13">
        <v>1</v>
      </c>
      <c r="C8" s="13">
        <v>31</v>
      </c>
      <c r="D8" s="13">
        <v>466</v>
      </c>
      <c r="E8" s="13" t="s">
        <v>253</v>
      </c>
      <c r="F8" s="17">
        <v>69.69</v>
      </c>
      <c r="G8" s="17">
        <v>69.69</v>
      </c>
      <c r="H8" s="17">
        <v>58.1</v>
      </c>
      <c r="I8" s="17">
        <v>11.59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</sheetData>
  <mergeCells count="14">
    <mergeCell ref="K4:S4"/>
    <mergeCell ref="G4:J4"/>
    <mergeCell ref="A4:C4"/>
    <mergeCell ref="D4:D5"/>
    <mergeCell ref="E4:E5"/>
    <mergeCell ref="F4:F5"/>
    <mergeCell ref="K3:W3"/>
    <mergeCell ref="A1:W1"/>
    <mergeCell ref="A2:W2"/>
    <mergeCell ref="A3:J3"/>
    <mergeCell ref="T4:T5"/>
    <mergeCell ref="U4:U5"/>
    <mergeCell ref="V4:V5"/>
    <mergeCell ref="W4:W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8"/>
  <sheetViews>
    <sheetView zoomScale="145" zoomScaleNormal="145" workbookViewId="0" topLeftCell="C1">
      <selection activeCell="L14" sqref="L14"/>
    </sheetView>
  </sheetViews>
  <sheetFormatPr defaultColWidth="9.00390625" defaultRowHeight="14.25"/>
  <cols>
    <col min="1" max="3" width="3.875" style="11" customWidth="1"/>
    <col min="4" max="4" width="6.875" style="11" customWidth="1"/>
    <col min="5" max="5" width="9.375" style="11" customWidth="1"/>
    <col min="6" max="6" width="6.00390625" style="11" customWidth="1"/>
    <col min="7" max="9" width="5.25390625" style="11" customWidth="1"/>
    <col min="10" max="10" width="4.50390625" style="11" customWidth="1"/>
    <col min="11" max="11" width="5.25390625" style="11" customWidth="1"/>
    <col min="12" max="12" width="4.50390625" style="11" customWidth="1"/>
    <col min="13" max="13" width="7.125" style="11" customWidth="1"/>
    <col min="14" max="14" width="6.00390625" style="11" customWidth="1"/>
    <col min="15" max="15" width="4.50390625" style="11" customWidth="1"/>
    <col min="16" max="16" width="5.125" style="11" customWidth="1"/>
    <col min="17" max="19" width="4.50390625" style="11" customWidth="1"/>
    <col min="20" max="20" width="5.75390625" style="11" customWidth="1"/>
    <col min="21" max="23" width="4.50390625" style="11" customWidth="1"/>
  </cols>
  <sheetData>
    <row r="1" spans="1:23" ht="14.25">
      <c r="A1" s="28" t="s">
        <v>261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3" ht="21" customHeight="1">
      <c r="A2" s="30" t="s">
        <v>260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</row>
    <row r="3" spans="1:23" s="10" customFormat="1" ht="17.25" customHeight="1">
      <c r="A3" s="41" t="s">
        <v>256</v>
      </c>
      <c r="B3" s="41"/>
      <c r="C3" s="41"/>
      <c r="D3" s="41"/>
      <c r="E3" s="41"/>
      <c r="F3" s="41"/>
      <c r="G3" s="41"/>
      <c r="H3" s="41"/>
      <c r="I3" s="41"/>
      <c r="J3" s="41"/>
      <c r="K3" s="48" t="s">
        <v>257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</row>
    <row r="4" spans="1:23" ht="28.5" customHeight="1">
      <c r="A4" s="47" t="s">
        <v>229</v>
      </c>
      <c r="B4" s="47"/>
      <c r="C4" s="47"/>
      <c r="D4" s="47" t="s">
        <v>230</v>
      </c>
      <c r="E4" s="47" t="s">
        <v>231</v>
      </c>
      <c r="F4" s="47" t="s">
        <v>232</v>
      </c>
      <c r="G4" s="47" t="s">
        <v>233</v>
      </c>
      <c r="H4" s="47"/>
      <c r="I4" s="47"/>
      <c r="J4" s="47"/>
      <c r="K4" s="47" t="s">
        <v>234</v>
      </c>
      <c r="L4" s="47"/>
      <c r="M4" s="47"/>
      <c r="N4" s="47"/>
      <c r="O4" s="47"/>
      <c r="P4" s="47"/>
      <c r="Q4" s="47"/>
      <c r="R4" s="47"/>
      <c r="S4" s="47"/>
      <c r="T4" s="47" t="s">
        <v>248</v>
      </c>
      <c r="U4" s="47" t="s">
        <v>249</v>
      </c>
      <c r="V4" s="47" t="s">
        <v>250</v>
      </c>
      <c r="W4" s="47" t="s">
        <v>251</v>
      </c>
    </row>
    <row r="5" spans="1:23" ht="62.25" customHeight="1">
      <c r="A5" s="13" t="s">
        <v>235</v>
      </c>
      <c r="B5" s="13" t="s">
        <v>236</v>
      </c>
      <c r="C5" s="13" t="s">
        <v>237</v>
      </c>
      <c r="D5" s="47"/>
      <c r="E5" s="47"/>
      <c r="F5" s="47"/>
      <c r="G5" s="13" t="s">
        <v>238</v>
      </c>
      <c r="H5" s="13" t="s">
        <v>239</v>
      </c>
      <c r="I5" s="13" t="s">
        <v>240</v>
      </c>
      <c r="J5" s="13" t="s">
        <v>241</v>
      </c>
      <c r="K5" s="13" t="s">
        <v>238</v>
      </c>
      <c r="L5" s="13" t="s">
        <v>242</v>
      </c>
      <c r="M5" s="13" t="s">
        <v>262</v>
      </c>
      <c r="N5" s="13" t="s">
        <v>243</v>
      </c>
      <c r="O5" s="13" t="s">
        <v>244</v>
      </c>
      <c r="P5" s="13" t="s">
        <v>245</v>
      </c>
      <c r="Q5" s="13" t="s">
        <v>246</v>
      </c>
      <c r="R5" s="13" t="s">
        <v>247</v>
      </c>
      <c r="S5" s="13" t="s">
        <v>263</v>
      </c>
      <c r="T5" s="47"/>
      <c r="U5" s="47"/>
      <c r="V5" s="47"/>
      <c r="W5" s="47"/>
    </row>
    <row r="6" spans="1:23" ht="27" customHeight="1">
      <c r="A6" s="13" t="s">
        <v>258</v>
      </c>
      <c r="B6" s="13" t="s">
        <v>258</v>
      </c>
      <c r="C6" s="13" t="s">
        <v>258</v>
      </c>
      <c r="D6" s="13" t="s">
        <v>258</v>
      </c>
      <c r="E6" s="13" t="s">
        <v>258</v>
      </c>
      <c r="F6" s="13">
        <v>1</v>
      </c>
      <c r="G6" s="13">
        <v>2</v>
      </c>
      <c r="H6" s="13">
        <v>3</v>
      </c>
      <c r="I6" s="13">
        <v>4</v>
      </c>
      <c r="J6" s="13">
        <v>5</v>
      </c>
      <c r="K6" s="13">
        <v>6</v>
      </c>
      <c r="L6" s="13">
        <v>7</v>
      </c>
      <c r="M6" s="13">
        <v>8</v>
      </c>
      <c r="N6" s="13">
        <v>9</v>
      </c>
      <c r="O6" s="13">
        <v>10</v>
      </c>
      <c r="P6" s="13">
        <v>11</v>
      </c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ht="27" customHeight="1">
      <c r="A7" s="13"/>
      <c r="B7" s="13"/>
      <c r="C7" s="13"/>
      <c r="D7" s="13"/>
      <c r="E7" s="13"/>
      <c r="F7" s="17">
        <v>0.8</v>
      </c>
      <c r="G7" s="17">
        <v>0.8</v>
      </c>
      <c r="H7" s="17"/>
      <c r="I7" s="17">
        <v>0.8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</row>
    <row r="8" spans="1:23" ht="27" customHeight="1">
      <c r="A8" s="13">
        <v>214</v>
      </c>
      <c r="B8" s="13">
        <v>1</v>
      </c>
      <c r="C8" s="13">
        <v>31</v>
      </c>
      <c r="D8" s="13">
        <v>466</v>
      </c>
      <c r="E8" s="13" t="s">
        <v>259</v>
      </c>
      <c r="F8" s="17">
        <v>0.8</v>
      </c>
      <c r="G8" s="17">
        <v>0.8</v>
      </c>
      <c r="H8" s="17"/>
      <c r="I8" s="17">
        <v>0.8</v>
      </c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</row>
  </sheetData>
  <mergeCells count="14">
    <mergeCell ref="K3:W3"/>
    <mergeCell ref="A1:W1"/>
    <mergeCell ref="A2:W2"/>
    <mergeCell ref="A3:J3"/>
    <mergeCell ref="W4:W5"/>
    <mergeCell ref="G4:J4"/>
    <mergeCell ref="A4:C4"/>
    <mergeCell ref="D4:D5"/>
    <mergeCell ref="E4:E5"/>
    <mergeCell ref="F4:F5"/>
    <mergeCell ref="K4:S4"/>
    <mergeCell ref="T4:T5"/>
    <mergeCell ref="U4:U5"/>
    <mergeCell ref="V4:V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微软用户</cp:lastModifiedBy>
  <cp:lastPrinted>2016-06-13T00:12:15Z</cp:lastPrinted>
  <dcterms:created xsi:type="dcterms:W3CDTF">2013-12-13T08:07:14Z</dcterms:created>
  <dcterms:modified xsi:type="dcterms:W3CDTF">2016-06-14T00:59:33Z</dcterms:modified>
  <cp:category/>
  <cp:version/>
  <cp:contentType/>
  <cp:contentStatus/>
</cp:coreProperties>
</file>