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7" activeTab="9"/>
  </bookViews>
  <sheets>
    <sheet name="一般公共预算财政拨款基本支出决算表 (2)" sheetId="1" r:id="rId1"/>
    <sheet name="收入支出决算总表" sheetId="2" r:id="rId2"/>
    <sheet name="收入决算表" sheetId="3" r:id="rId3"/>
    <sheet name=" 支出决算表" sheetId="4" r:id="rId4"/>
    <sheet name=" 财政拨款收入支出决算总表" sheetId="5" r:id="rId5"/>
    <sheet name=" 一般公共预算财政拨款收入支出决算表" sheetId="6" r:id="rId6"/>
    <sheet name="一般公共预算财政拨款基本支出决算表" sheetId="7" r:id="rId7"/>
    <sheet name="一般公共预算财政拨款“三公”经费支出决算表" sheetId="8" r:id="rId8"/>
    <sheet name="政府性基金预算财政拨款收入支出决算表" sheetId="9" r:id="rId9"/>
    <sheet name="一般公共预算财政拨款基本支出决算表（按经济科目分类）" sheetId="10" r:id="rId10"/>
  </sheets>
  <definedNames/>
  <calcPr fullCalcOnLoad="1"/>
</workbook>
</file>

<file path=xl/sharedStrings.xml><?xml version="1.0" encoding="utf-8"?>
<sst xmlns="http://schemas.openxmlformats.org/spreadsheetml/2006/main" count="796" uniqueCount="285">
  <si>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</si>
  <si>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</si>
  <si>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</si>
  <si>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</si>
  <si>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</si>
  <si>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</si>
  <si>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</si>
  <si>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</si>
  <si>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</si>
  <si>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</si>
  <si>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</si>
  <si>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</si>
  <si>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</si>
  <si>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</si>
  <si>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</si>
  <si>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</si>
  <si>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</si>
  <si>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</si>
  <si>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</si>
  <si>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</si>
  <si>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</si>
  <si>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</si>
  <si>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</si>
  <si>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</si>
  <si>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</si>
  <si>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</si>
  <si>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</si>
  <si>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</si>
  <si>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</si>
  <si>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</si>
  <si>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</si>
  <si>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</si>
  <si>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</si>
  <si>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</si>
  <si>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</si>
  <si>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</si>
  <si>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</si>
  <si>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</si>
  <si>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</si>
  <si>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</si>
  <si>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</si>
  <si>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</si>
  <si>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</si>
  <si>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</si>
  <si>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</si>
  <si>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</si>
  <si>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</si>
  <si>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</si>
  <si>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</si>
  <si>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</si>
  <si>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</si>
  <si>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</si>
  <si>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</si>
  <si>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</si>
  <si>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</si>
  <si>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</si>
  <si>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</si>
  <si>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</si>
  <si>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</si>
  <si>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</si>
  <si>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</si>
  <si>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</si>
  <si>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</si>
  <si>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</si>
  <si>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</si>
  <si>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</si>
  <si>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</si>
  <si>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</si>
  <si>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</si>
  <si>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</si>
  <si>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</si>
  <si>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</si>
  <si>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</si>
  <si>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</si>
  <si>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</si>
  <si>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</si>
  <si>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</si>
  <si>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</si>
  <si>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</si>
  <si>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</si>
  <si>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</si>
  <si>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</si>
  <si>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</si>
  <si>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</si>
  <si>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</si>
  <si>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</si>
  <si>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</si>
  <si>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</si>
  <si>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</si>
  <si>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</si>
  <si>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</si>
  <si>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</si>
  <si>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</si>
  <si>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</si>
  <si>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</si>
  <si>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</si>
  <si>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</si>
  <si>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</si>
  <si>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</si>
  <si>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</si>
  <si>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</si>
  <si>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</si>
  <si>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</si>
  <si>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</si>
  <si>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</si>
  <si>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</si>
  <si>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</si>
  <si>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</si>
  <si>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</si>
  <si>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</si>
  <si>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</si>
  <si>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</si>
  <si>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</si>
  <si>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</si>
  <si>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</si>
  <si>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</si>
  <si>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</si>
  <si>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</si>
  <si>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</si>
  <si>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</si>
  <si>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</si>
  <si>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</si>
  <si>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</si>
  <si>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</si>
  <si>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</si>
  <si>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</si>
  <si>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</si>
  <si>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</si>
  <si>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</si>
  <si>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</si>
  <si>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</si>
  <si>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</si>
  <si>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</si>
  <si>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</si>
  <si>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</si>
  <si>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</si>
  <si>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</si>
  <si>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</si>
  <si>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</si>
  <si>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</si>
  <si>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</si>
  <si>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</si>
  <si>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</si>
  <si>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</si>
  <si>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</si>
  <si>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</si>
  <si>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</si>
  <si>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</si>
  <si>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</si>
  <si>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</si>
  <si>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</si>
  <si>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</si>
  <si>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</si>
  <si>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</si>
  <si>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</si>
  <si>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</si>
  <si>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</si>
  <si>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</si>
  <si>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</si>
  <si>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</si>
  <si>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</si>
  <si>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</si>
  <si>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</si>
  <si>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</si>
  <si>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</si>
  <si>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</si>
  <si>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</si>
  <si>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</si>
  <si>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</si>
  <si>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</si>
  <si>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</si>
  <si>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</si>
  <si>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</si>
  <si>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</si>
  <si>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</si>
  <si>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</si>
  <si>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</si>
  <si>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</si>
  <si>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</si>
  <si>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</si>
  <si>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</si>
  <si>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</si>
  <si>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</si>
  <si>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</si>
  <si>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</si>
  <si>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</si>
  <si>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</si>
  <si>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</si>
  <si>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</si>
  <si>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</si>
  <si>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</si>
  <si>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</si>
  <si>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</si>
  <si>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编制单位：县重点办</t>
  </si>
  <si>
    <t xml:space="preserve">  其他政府办公厅（室）及相关机构事务支出</t>
  </si>
  <si>
    <t xml:space="preserve">  其他一般公共服务支出</t>
  </si>
  <si>
    <t>一般公共预算财政拨款基本支出决算表（按经济科目分类）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</si>
  <si>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</si>
  <si>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</si>
  <si>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</si>
  <si>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</si>
  <si>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</si>
  <si>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</si>
  <si>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</si>
  <si>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</si>
  <si>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</si>
  <si>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</si>
  <si>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</si>
  <si>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</si>
  <si>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</si>
  <si>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</si>
  <si>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</si>
  <si>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</si>
  <si>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</si>
  <si>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</si>
  <si>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</si>
  <si>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</si>
  <si>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</si>
  <si>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</si>
  <si>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</si>
  <si>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</si>
  <si>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</si>
  <si>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</si>
  <si>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</si>
  <si>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</si>
  <si>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</si>
  <si>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</si>
  <si>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</si>
  <si>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</si>
  <si>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</si>
  <si>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</si>
  <si>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</si>
  <si>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</si>
  <si>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</si>
  <si>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</si>
  <si>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</si>
  <si>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</si>
  <si>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</si>
  <si>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</si>
  <si>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</si>
  <si>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</si>
  <si>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</si>
  <si>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</si>
  <si>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</si>
  <si>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</si>
  <si>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</si>
  <si>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</si>
  <si>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</si>
  <si>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</si>
  <si>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</si>
  <si>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</si>
  <si>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</si>
  <si>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</si>
  <si>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</si>
  <si>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</si>
  <si>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</si>
  <si>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</si>
  <si>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</si>
  <si>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</si>
  <si>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</si>
  <si>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</si>
  <si>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</si>
  <si>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</si>
  <si>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</si>
  <si>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</si>
  <si>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</si>
  <si>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</si>
  <si>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</si>
  <si>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</si>
  <si>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</si>
  <si>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</si>
  <si>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</si>
  <si>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</si>
  <si>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</si>
  <si>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</si>
  <si>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</si>
  <si>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</si>
  <si>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</si>
  <si>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</si>
  <si>
    <t>公开06-1表</t>
  </si>
  <si>
    <t>本表保留壹位小数</t>
  </si>
  <si>
    <t>本行自动汇总，金额等于已公开表格06表</t>
  </si>
  <si>
    <t>工资福利支出</t>
  </si>
  <si>
    <t>本行自动汇总</t>
  </si>
  <si>
    <t>商品和服务支出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</si>
</sst>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shrinkToFit="1"/>
    </xf>
    <xf numFmtId="0" fontId="30" fillId="0" borderId="44" xfId="40" applyFont="1" applyBorder="1" applyAlignment="1">
      <alignment horizontal="left" vertical="center" wrapText="1"/>
      <protection/>
    </xf>
    <xf numFmtId="0" fontId="30" fillId="0" borderId="44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40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workbookViewId="0" topLeftCell="A1">
      <selection activeCell="A1" sqref="A1:H9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89" bestFit="1" customWidth="1"/>
  </cols>
  <sheetData>
    <row r="1" spans="1:7" ht="21.75">
      <c r="A1" s="107" t="s">
        <v>278</v>
      </c>
      <c r="B1" s="107"/>
      <c r="C1" s="107"/>
      <c r="D1" s="107"/>
      <c r="E1" s="107"/>
      <c r="F1" s="107"/>
      <c r="G1" s="107"/>
    </row>
    <row r="2" ht="15">
      <c r="G2" s="9" t="s">
        <v>279</v>
      </c>
    </row>
    <row r="3" spans="1:8" s="10" customFormat="1" ht="15.75" thickBot="1">
      <c r="A3" s="11" t="s">
        <v>2</v>
      </c>
      <c r="E3" s="13" t="s">
        <v>158</v>
      </c>
      <c r="G3" s="13" t="s">
        <v>3</v>
      </c>
      <c r="H3" s="90"/>
    </row>
    <row r="4" spans="1:7" ht="15" customHeight="1">
      <c r="A4" s="108" t="s">
        <v>7</v>
      </c>
      <c r="B4" s="109"/>
      <c r="C4" s="109" t="s">
        <v>5</v>
      </c>
      <c r="D4" s="109" t="s">
        <v>5</v>
      </c>
      <c r="E4" s="116" t="s">
        <v>45</v>
      </c>
      <c r="F4" s="118" t="s">
        <v>162</v>
      </c>
      <c r="G4" s="118" t="s">
        <v>163</v>
      </c>
    </row>
    <row r="5" spans="1:7" ht="15" customHeight="1">
      <c r="A5" s="119" t="s">
        <v>198</v>
      </c>
      <c r="B5" s="114"/>
      <c r="C5" s="114"/>
      <c r="D5" s="114" t="s">
        <v>68</v>
      </c>
      <c r="E5" s="117"/>
      <c r="F5" s="117"/>
      <c r="G5" s="117"/>
    </row>
    <row r="6" spans="1:7" ht="13.5" customHeight="1">
      <c r="A6" s="119"/>
      <c r="B6" s="114" t="s">
        <v>5</v>
      </c>
      <c r="C6" s="114" t="s">
        <v>5</v>
      </c>
      <c r="D6" s="114" t="s">
        <v>5</v>
      </c>
      <c r="E6" s="117"/>
      <c r="F6" s="117"/>
      <c r="G6" s="117"/>
    </row>
    <row r="7" spans="1:7" ht="30.75" customHeight="1">
      <c r="A7" s="120"/>
      <c r="B7" s="115" t="s">
        <v>5</v>
      </c>
      <c r="C7" s="115" t="s">
        <v>5</v>
      </c>
      <c r="D7" s="115" t="s">
        <v>5</v>
      </c>
      <c r="E7" s="113"/>
      <c r="F7" s="113"/>
      <c r="G7" s="113"/>
    </row>
    <row r="8" spans="1:8" ht="15" customHeight="1">
      <c r="A8" s="110" t="s">
        <v>11</v>
      </c>
      <c r="B8" s="110"/>
      <c r="C8" s="110"/>
      <c r="D8" s="110"/>
      <c r="E8" s="4">
        <v>1</v>
      </c>
      <c r="F8" s="4">
        <v>2</v>
      </c>
      <c r="G8" s="4">
        <v>3</v>
      </c>
      <c r="H8" s="91" t="s">
        <v>280</v>
      </c>
    </row>
    <row r="9" spans="1:8" ht="15" customHeight="1">
      <c r="A9" s="111" t="s">
        <v>78</v>
      </c>
      <c r="B9" s="112"/>
      <c r="C9" s="112"/>
      <c r="D9" s="113"/>
      <c r="E9" s="5">
        <f>E10+E19+E47+E62+E67+E70+E86</f>
        <v>0</v>
      </c>
      <c r="F9" s="5">
        <f>F10+F19+F47+F62+F67+F70+F86</f>
        <v>0</v>
      </c>
      <c r="G9" s="5">
        <f>G10+G19+G47+G62+G67+G70+G86</f>
        <v>0</v>
      </c>
      <c r="H9" s="91" t="s">
        <v>281</v>
      </c>
    </row>
    <row r="10" spans="1:8" ht="15" customHeight="1">
      <c r="A10" s="121">
        <v>301</v>
      </c>
      <c r="B10" s="122"/>
      <c r="C10" s="122"/>
      <c r="D10" s="92" t="s">
        <v>282</v>
      </c>
      <c r="E10" s="5">
        <f>SUM(E11:E18)</f>
        <v>0</v>
      </c>
      <c r="F10" s="5">
        <f>SUM(F11:F18)</f>
        <v>0</v>
      </c>
      <c r="G10" s="5">
        <f>SUM(G11:G18)</f>
        <v>0</v>
      </c>
      <c r="H10" s="91" t="s">
        <v>283</v>
      </c>
    </row>
    <row r="11" spans="1:7" ht="15" customHeight="1">
      <c r="A11" s="123">
        <v>30101</v>
      </c>
      <c r="B11" s="124"/>
      <c r="C11" s="125"/>
      <c r="D11" s="93" t="s">
        <v>203</v>
      </c>
      <c r="E11" s="94"/>
      <c r="F11" s="95"/>
      <c r="G11" s="5"/>
    </row>
    <row r="12" spans="1:7" ht="15" customHeight="1">
      <c r="A12" s="123">
        <v>30102</v>
      </c>
      <c r="B12" s="124"/>
      <c r="C12" s="125"/>
      <c r="D12" s="93" t="s">
        <v>204</v>
      </c>
      <c r="E12" s="94"/>
      <c r="F12" s="95"/>
      <c r="G12" s="5"/>
    </row>
    <row r="13" spans="1:7" ht="15" customHeight="1">
      <c r="A13" s="123">
        <v>30103</v>
      </c>
      <c r="B13" s="124"/>
      <c r="C13" s="125"/>
      <c r="D13" s="93" t="s">
        <v>205</v>
      </c>
      <c r="E13" s="94"/>
      <c r="F13" s="95"/>
      <c r="G13" s="5"/>
    </row>
    <row r="14" spans="1:7" ht="15" customHeight="1">
      <c r="A14" s="123">
        <v>30104</v>
      </c>
      <c r="B14" s="124"/>
      <c r="C14" s="125"/>
      <c r="D14" s="93" t="s">
        <v>206</v>
      </c>
      <c r="E14" s="94"/>
      <c r="F14" s="95"/>
      <c r="G14" s="5"/>
    </row>
    <row r="15" spans="1:7" ht="15" customHeight="1">
      <c r="A15" s="123">
        <v>30105</v>
      </c>
      <c r="B15" s="124"/>
      <c r="C15" s="125"/>
      <c r="D15" s="93" t="s">
        <v>207</v>
      </c>
      <c r="E15" s="94"/>
      <c r="F15" s="95"/>
      <c r="G15" s="5"/>
    </row>
    <row r="16" spans="1:7" ht="15" customHeight="1">
      <c r="A16" s="123">
        <v>30106</v>
      </c>
      <c r="B16" s="124"/>
      <c r="C16" s="125"/>
      <c r="D16" s="93" t="s">
        <v>208</v>
      </c>
      <c r="E16" s="94"/>
      <c r="F16" s="95"/>
      <c r="G16" s="5"/>
    </row>
    <row r="17" spans="1:7" ht="15" customHeight="1">
      <c r="A17" s="123">
        <v>30107</v>
      </c>
      <c r="B17" s="124"/>
      <c r="C17" s="125"/>
      <c r="D17" s="93" t="s">
        <v>209</v>
      </c>
      <c r="E17" s="94"/>
      <c r="F17" s="95"/>
      <c r="G17" s="5"/>
    </row>
    <row r="18" spans="1:7" ht="15" customHeight="1">
      <c r="A18" s="123">
        <v>30199</v>
      </c>
      <c r="B18" s="124"/>
      <c r="C18" s="125"/>
      <c r="D18" s="93" t="s">
        <v>210</v>
      </c>
      <c r="E18" s="94"/>
      <c r="F18" s="95"/>
      <c r="G18" s="5"/>
    </row>
    <row r="19" spans="1:8" ht="15" customHeight="1">
      <c r="A19" s="121">
        <v>302</v>
      </c>
      <c r="B19" s="122"/>
      <c r="C19" s="128"/>
      <c r="D19" s="96" t="s">
        <v>284</v>
      </c>
      <c r="E19" s="95">
        <f>SUM(E20:E46)</f>
        <v>0</v>
      </c>
      <c r="F19" s="95">
        <f>SUM(F20:F46)</f>
        <v>0</v>
      </c>
      <c r="G19" s="95">
        <f>SUM(G20:G46)</f>
        <v>0</v>
      </c>
      <c r="H19" s="91" t="s">
        <v>283</v>
      </c>
    </row>
    <row r="20" spans="1:7" ht="15" customHeight="1">
      <c r="A20" s="126">
        <v>30201</v>
      </c>
      <c r="B20" s="127"/>
      <c r="C20" s="127"/>
      <c r="D20" s="93" t="s">
        <v>212</v>
      </c>
      <c r="E20" s="94"/>
      <c r="F20" s="97"/>
      <c r="G20" s="98"/>
    </row>
    <row r="21" spans="1:7" ht="15" customHeight="1">
      <c r="A21" s="126">
        <v>30202</v>
      </c>
      <c r="B21" s="127"/>
      <c r="C21" s="127"/>
      <c r="D21" s="93" t="s">
        <v>213</v>
      </c>
      <c r="E21" s="94"/>
      <c r="F21" s="97"/>
      <c r="G21" s="98"/>
    </row>
    <row r="22" spans="1:7" ht="15" customHeight="1">
      <c r="A22" s="126">
        <v>30203</v>
      </c>
      <c r="B22" s="127"/>
      <c r="C22" s="127"/>
      <c r="D22" s="93" t="s">
        <v>214</v>
      </c>
      <c r="E22" s="94"/>
      <c r="F22" s="97"/>
      <c r="G22" s="98"/>
    </row>
    <row r="23" spans="1:7" ht="15" customHeight="1">
      <c r="A23" s="126">
        <v>30204</v>
      </c>
      <c r="B23" s="127"/>
      <c r="C23" s="127"/>
      <c r="D23" s="93" t="s">
        <v>215</v>
      </c>
      <c r="E23" s="94"/>
      <c r="F23" s="97"/>
      <c r="G23" s="98"/>
    </row>
    <row r="24" spans="1:7" ht="15" customHeight="1">
      <c r="A24" s="126">
        <v>30205</v>
      </c>
      <c r="B24" s="127"/>
      <c r="C24" s="127"/>
      <c r="D24" s="93" t="s">
        <v>216</v>
      </c>
      <c r="E24" s="94"/>
      <c r="F24" s="97"/>
      <c r="G24" s="98"/>
    </row>
    <row r="25" spans="1:7" ht="15" customHeight="1">
      <c r="A25" s="126">
        <v>30206</v>
      </c>
      <c r="B25" s="127"/>
      <c r="C25" s="127"/>
      <c r="D25" s="93" t="s">
        <v>217</v>
      </c>
      <c r="E25" s="94"/>
      <c r="F25" s="97"/>
      <c r="G25" s="98"/>
    </row>
    <row r="26" spans="1:7" ht="15" customHeight="1">
      <c r="A26" s="126">
        <v>30207</v>
      </c>
      <c r="B26" s="127"/>
      <c r="C26" s="127"/>
      <c r="D26" s="93" t="s">
        <v>218</v>
      </c>
      <c r="E26" s="94"/>
      <c r="F26" s="97"/>
      <c r="G26" s="98"/>
    </row>
    <row r="27" spans="1:7" ht="15" customHeight="1">
      <c r="A27" s="126">
        <v>30208</v>
      </c>
      <c r="B27" s="127"/>
      <c r="C27" s="127"/>
      <c r="D27" s="93" t="s">
        <v>219</v>
      </c>
      <c r="E27" s="94"/>
      <c r="F27" s="97"/>
      <c r="G27" s="98"/>
    </row>
    <row r="28" spans="1:7" ht="15" customHeight="1">
      <c r="A28" s="126">
        <v>30209</v>
      </c>
      <c r="B28" s="127"/>
      <c r="C28" s="127"/>
      <c r="D28" s="93" t="s">
        <v>220</v>
      </c>
      <c r="E28" s="94"/>
      <c r="F28" s="97"/>
      <c r="G28" s="98"/>
    </row>
    <row r="29" spans="1:7" ht="15" customHeight="1">
      <c r="A29" s="126">
        <v>30211</v>
      </c>
      <c r="B29" s="127"/>
      <c r="C29" s="127"/>
      <c r="D29" s="93" t="s">
        <v>221</v>
      </c>
      <c r="E29" s="94"/>
      <c r="F29" s="97"/>
      <c r="G29" s="98"/>
    </row>
    <row r="30" spans="1:7" ht="15" customHeight="1">
      <c r="A30" s="126">
        <v>30212</v>
      </c>
      <c r="B30" s="127"/>
      <c r="C30" s="127"/>
      <c r="D30" s="93" t="s">
        <v>222</v>
      </c>
      <c r="E30" s="94"/>
      <c r="F30" s="97"/>
      <c r="G30" s="98"/>
    </row>
    <row r="31" spans="1:7" ht="15" customHeight="1">
      <c r="A31" s="126">
        <v>30213</v>
      </c>
      <c r="B31" s="127"/>
      <c r="C31" s="127"/>
      <c r="D31" s="93" t="s">
        <v>223</v>
      </c>
      <c r="E31" s="94"/>
      <c r="F31" s="97"/>
      <c r="G31" s="98"/>
    </row>
    <row r="32" spans="1:7" ht="15" customHeight="1">
      <c r="A32" s="126">
        <v>30214</v>
      </c>
      <c r="B32" s="127"/>
      <c r="C32" s="127"/>
      <c r="D32" s="93" t="s">
        <v>224</v>
      </c>
      <c r="E32" s="94"/>
      <c r="F32" s="97"/>
      <c r="G32" s="98"/>
    </row>
    <row r="33" spans="1:7" ht="15" customHeight="1">
      <c r="A33" s="126">
        <v>30215</v>
      </c>
      <c r="B33" s="127"/>
      <c r="C33" s="127"/>
      <c r="D33" s="93" t="s">
        <v>225</v>
      </c>
      <c r="E33" s="94"/>
      <c r="F33" s="97"/>
      <c r="G33" s="98"/>
    </row>
    <row r="34" spans="1:7" ht="15" customHeight="1">
      <c r="A34" s="126">
        <v>30216</v>
      </c>
      <c r="B34" s="127"/>
      <c r="C34" s="127"/>
      <c r="D34" s="93" t="s">
        <v>226</v>
      </c>
      <c r="E34" s="94"/>
      <c r="F34" s="97"/>
      <c r="G34" s="98"/>
    </row>
    <row r="35" spans="1:7" ht="15" customHeight="1">
      <c r="A35" s="126">
        <v>30217</v>
      </c>
      <c r="B35" s="127"/>
      <c r="C35" s="127"/>
      <c r="D35" s="93" t="s">
        <v>227</v>
      </c>
      <c r="E35" s="94"/>
      <c r="F35" s="97"/>
      <c r="G35" s="98"/>
    </row>
    <row r="36" spans="1:7" ht="15" customHeight="1">
      <c r="A36" s="126">
        <v>30218</v>
      </c>
      <c r="B36" s="127"/>
      <c r="C36" s="127"/>
      <c r="D36" s="93" t="s">
        <v>228</v>
      </c>
      <c r="E36" s="94"/>
      <c r="F36" s="97"/>
      <c r="G36" s="98"/>
    </row>
    <row r="37" spans="1:7" ht="15" customHeight="1">
      <c r="A37" s="126">
        <v>30224</v>
      </c>
      <c r="B37" s="127"/>
      <c r="C37" s="127"/>
      <c r="D37" s="93" t="s">
        <v>229</v>
      </c>
      <c r="E37" s="94"/>
      <c r="F37" s="97"/>
      <c r="G37" s="98"/>
    </row>
    <row r="38" spans="1:7" ht="15" customHeight="1">
      <c r="A38" s="126">
        <v>30225</v>
      </c>
      <c r="B38" s="127"/>
      <c r="C38" s="127"/>
      <c r="D38" s="93" t="s">
        <v>230</v>
      </c>
      <c r="E38" s="94"/>
      <c r="F38" s="97"/>
      <c r="G38" s="98"/>
    </row>
    <row r="39" spans="1:7" ht="15" customHeight="1">
      <c r="A39" s="126">
        <v>30226</v>
      </c>
      <c r="B39" s="127"/>
      <c r="C39" s="127"/>
      <c r="D39" s="93" t="s">
        <v>231</v>
      </c>
      <c r="E39" s="94"/>
      <c r="F39" s="97"/>
      <c r="G39" s="98"/>
    </row>
    <row r="40" spans="1:7" ht="15" customHeight="1">
      <c r="A40" s="126">
        <v>30227</v>
      </c>
      <c r="B40" s="127"/>
      <c r="C40" s="127"/>
      <c r="D40" s="93" t="s">
        <v>232</v>
      </c>
      <c r="E40" s="94"/>
      <c r="F40" s="97"/>
      <c r="G40" s="98"/>
    </row>
    <row r="41" spans="1:7" ht="15" customHeight="1">
      <c r="A41" s="126">
        <v>30228</v>
      </c>
      <c r="B41" s="127"/>
      <c r="C41" s="127"/>
      <c r="D41" s="93" t="s">
        <v>233</v>
      </c>
      <c r="E41" s="94"/>
      <c r="F41" s="97"/>
      <c r="G41" s="98"/>
    </row>
    <row r="42" spans="1:7" ht="15" customHeight="1">
      <c r="A42" s="126">
        <v>30229</v>
      </c>
      <c r="B42" s="127"/>
      <c r="C42" s="127"/>
      <c r="D42" s="93" t="s">
        <v>234</v>
      </c>
      <c r="E42" s="94"/>
      <c r="F42" s="97"/>
      <c r="G42" s="98"/>
    </row>
    <row r="43" spans="1:7" ht="15" customHeight="1">
      <c r="A43" s="126">
        <v>30231</v>
      </c>
      <c r="B43" s="127"/>
      <c r="C43" s="127"/>
      <c r="D43" s="93" t="s">
        <v>235</v>
      </c>
      <c r="E43" s="94"/>
      <c r="F43" s="97"/>
      <c r="G43" s="98"/>
    </row>
    <row r="44" spans="1:7" ht="15" customHeight="1">
      <c r="A44" s="126">
        <v>30239</v>
      </c>
      <c r="B44" s="127"/>
      <c r="C44" s="127"/>
      <c r="D44" s="93" t="s">
        <v>236</v>
      </c>
      <c r="E44" s="94"/>
      <c r="F44" s="97"/>
      <c r="G44" s="98"/>
    </row>
    <row r="45" spans="1:7" ht="15" customHeight="1">
      <c r="A45" s="126">
        <v>30240</v>
      </c>
      <c r="B45" s="127"/>
      <c r="C45" s="127"/>
      <c r="D45" s="93" t="s">
        <v>237</v>
      </c>
      <c r="E45" s="94"/>
      <c r="F45" s="97"/>
      <c r="G45" s="98"/>
    </row>
    <row r="46" spans="1:7" ht="15" customHeight="1">
      <c r="A46" s="126">
        <v>30299</v>
      </c>
      <c r="B46" s="127"/>
      <c r="C46" s="127"/>
      <c r="D46" s="93" t="s">
        <v>238</v>
      </c>
      <c r="E46" s="94"/>
      <c r="F46" s="97"/>
      <c r="G46" s="98"/>
    </row>
    <row r="47" spans="1:8" ht="15" customHeight="1">
      <c r="A47" s="132">
        <v>303</v>
      </c>
      <c r="B47" s="133"/>
      <c r="C47" s="133"/>
      <c r="D47" s="96"/>
      <c r="E47" s="97">
        <f>SUM(E48:E61)</f>
        <v>0</v>
      </c>
      <c r="F47" s="97">
        <f>SUM(F48:F61)</f>
        <v>0</v>
      </c>
      <c r="G47" s="97">
        <f>SUM(G48:G61)</f>
        <v>0</v>
      </c>
      <c r="H47" s="91" t="s">
        <v>283</v>
      </c>
    </row>
    <row r="48" spans="1:7" ht="15" customHeight="1">
      <c r="A48" s="134">
        <v>30301</v>
      </c>
      <c r="B48" s="135"/>
      <c r="C48" s="135"/>
      <c r="D48" s="93" t="s">
        <v>239</v>
      </c>
      <c r="E48" s="94"/>
      <c r="F48" s="97"/>
      <c r="G48" s="98"/>
    </row>
    <row r="49" spans="1:7" ht="15" customHeight="1">
      <c r="A49" s="134">
        <v>30302</v>
      </c>
      <c r="B49" s="135"/>
      <c r="C49" s="135"/>
      <c r="D49" s="93" t="s">
        <v>240</v>
      </c>
      <c r="E49" s="94"/>
      <c r="F49" s="97"/>
      <c r="G49" s="98"/>
    </row>
    <row r="50" spans="1:7" ht="15" customHeight="1">
      <c r="A50" s="134">
        <v>30303</v>
      </c>
      <c r="B50" s="135"/>
      <c r="C50" s="135"/>
      <c r="D50" s="93" t="s">
        <v>241</v>
      </c>
      <c r="E50" s="94"/>
      <c r="F50" s="97"/>
      <c r="G50" s="98"/>
    </row>
    <row r="51" spans="1:7" ht="15" customHeight="1">
      <c r="A51" s="134">
        <v>30304</v>
      </c>
      <c r="B51" s="135"/>
      <c r="C51" s="135"/>
      <c r="D51" s="93" t="s">
        <v>242</v>
      </c>
      <c r="E51" s="94"/>
      <c r="F51" s="97"/>
      <c r="G51" s="98"/>
    </row>
    <row r="52" spans="1:7" ht="15" customHeight="1">
      <c r="A52" s="134">
        <v>30305</v>
      </c>
      <c r="B52" s="135"/>
      <c r="C52" s="135"/>
      <c r="D52" s="93" t="s">
        <v>243</v>
      </c>
      <c r="E52" s="94"/>
      <c r="F52" s="97"/>
      <c r="G52" s="98"/>
    </row>
    <row r="53" spans="1:7" ht="15" customHeight="1">
      <c r="A53" s="134">
        <v>30306</v>
      </c>
      <c r="B53" s="135"/>
      <c r="C53" s="135"/>
      <c r="D53" s="93" t="s">
        <v>244</v>
      </c>
      <c r="E53" s="94"/>
      <c r="F53" s="97"/>
      <c r="G53" s="98"/>
    </row>
    <row r="54" spans="1:7" ht="15" customHeight="1">
      <c r="A54" s="134">
        <v>30307</v>
      </c>
      <c r="B54" s="135"/>
      <c r="C54" s="135"/>
      <c r="D54" s="93" t="s">
        <v>245</v>
      </c>
      <c r="E54" s="94"/>
      <c r="F54" s="97"/>
      <c r="G54" s="98"/>
    </row>
    <row r="55" spans="1:7" ht="15" customHeight="1">
      <c r="A55" s="134">
        <v>30308</v>
      </c>
      <c r="B55" s="135"/>
      <c r="C55" s="135"/>
      <c r="D55" s="93" t="s">
        <v>246</v>
      </c>
      <c r="E55" s="94"/>
      <c r="F55" s="97"/>
      <c r="G55" s="98"/>
    </row>
    <row r="56" spans="1:7" ht="15" customHeight="1">
      <c r="A56" s="134">
        <v>30309</v>
      </c>
      <c r="B56" s="135"/>
      <c r="C56" s="135"/>
      <c r="D56" s="93" t="s">
        <v>247</v>
      </c>
      <c r="E56" s="94"/>
      <c r="F56" s="97"/>
      <c r="G56" s="98"/>
    </row>
    <row r="57" spans="1:7" ht="15" customHeight="1">
      <c r="A57" s="134">
        <v>30310</v>
      </c>
      <c r="B57" s="135"/>
      <c r="C57" s="135"/>
      <c r="D57" s="93" t="s">
        <v>248</v>
      </c>
      <c r="E57" s="94"/>
      <c r="F57" s="97"/>
      <c r="G57" s="98"/>
    </row>
    <row r="58" spans="1:7" ht="15" customHeight="1">
      <c r="A58" s="134">
        <v>30311</v>
      </c>
      <c r="B58" s="135"/>
      <c r="C58" s="135"/>
      <c r="D58" s="93" t="s">
        <v>249</v>
      </c>
      <c r="E58" s="94"/>
      <c r="F58" s="97"/>
      <c r="G58" s="98"/>
    </row>
    <row r="59" spans="1:7" ht="15" customHeight="1">
      <c r="A59" s="134">
        <v>30312</v>
      </c>
      <c r="B59" s="135"/>
      <c r="C59" s="135"/>
      <c r="D59" s="93" t="s">
        <v>250</v>
      </c>
      <c r="E59" s="94"/>
      <c r="F59" s="97"/>
      <c r="G59" s="98"/>
    </row>
    <row r="60" spans="1:7" ht="15" customHeight="1">
      <c r="A60" s="134">
        <v>30313</v>
      </c>
      <c r="B60" s="135"/>
      <c r="C60" s="135"/>
      <c r="D60" s="93" t="s">
        <v>251</v>
      </c>
      <c r="E60" s="94"/>
      <c r="F60" s="97"/>
      <c r="G60" s="98"/>
    </row>
    <row r="61" spans="1:7" ht="15" customHeight="1">
      <c r="A61" s="134">
        <v>30399</v>
      </c>
      <c r="B61" s="135"/>
      <c r="C61" s="135"/>
      <c r="D61" s="93" t="s">
        <v>252</v>
      </c>
      <c r="E61" s="94"/>
      <c r="F61" s="97"/>
      <c r="G61" s="98"/>
    </row>
    <row r="62" spans="1:8" ht="15" customHeight="1">
      <c r="A62" s="132">
        <v>304</v>
      </c>
      <c r="B62" s="133"/>
      <c r="C62" s="133"/>
      <c r="D62" s="96"/>
      <c r="E62" s="97">
        <f>SUM(E63:E66)</f>
        <v>0</v>
      </c>
      <c r="F62" s="97">
        <f>SUM(F63:F66)</f>
        <v>0</v>
      </c>
      <c r="G62" s="97">
        <f>SUM(G63:G66)</f>
        <v>0</v>
      </c>
      <c r="H62" s="91" t="s">
        <v>283</v>
      </c>
    </row>
    <row r="63" spans="1:7" ht="15" customHeight="1">
      <c r="A63" s="134">
        <v>30401</v>
      </c>
      <c r="B63" s="135"/>
      <c r="C63" s="135"/>
      <c r="D63" s="93" t="s">
        <v>253</v>
      </c>
      <c r="E63" s="94"/>
      <c r="F63" s="97"/>
      <c r="G63" s="98"/>
    </row>
    <row r="64" spans="1:7" ht="15" customHeight="1">
      <c r="A64" s="134">
        <v>30402</v>
      </c>
      <c r="B64" s="135"/>
      <c r="C64" s="135"/>
      <c r="D64" s="93" t="s">
        <v>254</v>
      </c>
      <c r="E64" s="94"/>
      <c r="F64" s="97"/>
      <c r="G64" s="98"/>
    </row>
    <row r="65" spans="1:7" ht="15" customHeight="1">
      <c r="A65" s="134">
        <v>30403</v>
      </c>
      <c r="B65" s="135"/>
      <c r="C65" s="135"/>
      <c r="D65" s="93" t="s">
        <v>255</v>
      </c>
      <c r="E65" s="94"/>
      <c r="F65" s="97"/>
      <c r="G65" s="98"/>
    </row>
    <row r="66" spans="1:7" ht="15" customHeight="1">
      <c r="A66" s="134">
        <v>30499</v>
      </c>
      <c r="B66" s="135"/>
      <c r="C66" s="135"/>
      <c r="D66" s="93" t="s">
        <v>256</v>
      </c>
      <c r="E66" s="94"/>
      <c r="F66" s="97"/>
      <c r="G66" s="98"/>
    </row>
    <row r="67" spans="1:8" ht="15" customHeight="1">
      <c r="A67" s="132">
        <v>307</v>
      </c>
      <c r="B67" s="133"/>
      <c r="C67" s="133"/>
      <c r="D67" s="96"/>
      <c r="E67" s="97">
        <f>SUM(E68:E69)</f>
        <v>0</v>
      </c>
      <c r="F67" s="97">
        <f>SUM(F68:F69)</f>
        <v>0</v>
      </c>
      <c r="G67" s="97">
        <f>SUM(G68:G69)</f>
        <v>0</v>
      </c>
      <c r="H67" s="91" t="s">
        <v>283</v>
      </c>
    </row>
    <row r="68" spans="1:7" ht="15" customHeight="1">
      <c r="A68" s="134">
        <v>30701</v>
      </c>
      <c r="B68" s="135"/>
      <c r="C68" s="135"/>
      <c r="D68" s="93" t="s">
        <v>257</v>
      </c>
      <c r="E68" s="94"/>
      <c r="F68" s="97"/>
      <c r="G68" s="98"/>
    </row>
    <row r="69" spans="1:7" ht="15" customHeight="1">
      <c r="A69" s="134">
        <v>30707</v>
      </c>
      <c r="B69" s="135"/>
      <c r="C69" s="135"/>
      <c r="D69" s="93" t="s">
        <v>258</v>
      </c>
      <c r="E69" s="94"/>
      <c r="F69" s="97"/>
      <c r="G69" s="98"/>
    </row>
    <row r="70" spans="1:8" ht="15" customHeight="1">
      <c r="A70" s="132">
        <v>310</v>
      </c>
      <c r="B70" s="133"/>
      <c r="C70" s="133"/>
      <c r="D70" s="96"/>
      <c r="E70" s="97">
        <f>SUM(E71:E85)</f>
        <v>0</v>
      </c>
      <c r="F70" s="97">
        <f>SUM(F71:F85)</f>
        <v>0</v>
      </c>
      <c r="G70" s="97">
        <f>SUM(G71:G85)</f>
        <v>0</v>
      </c>
      <c r="H70" s="91" t="s">
        <v>283</v>
      </c>
    </row>
    <row r="71" spans="1:7" ht="15" customHeight="1">
      <c r="A71" s="134">
        <v>31001</v>
      </c>
      <c r="B71" s="135"/>
      <c r="C71" s="135"/>
      <c r="D71" s="93" t="s">
        <v>259</v>
      </c>
      <c r="E71" s="94"/>
      <c r="F71" s="97"/>
      <c r="G71" s="98"/>
    </row>
    <row r="72" spans="1:7" ht="15" customHeight="1">
      <c r="A72" s="134">
        <v>31002</v>
      </c>
      <c r="B72" s="135"/>
      <c r="C72" s="135"/>
      <c r="D72" s="93" t="s">
        <v>260</v>
      </c>
      <c r="E72" s="94"/>
      <c r="F72" s="97"/>
      <c r="G72" s="98"/>
    </row>
    <row r="73" spans="1:7" ht="15" customHeight="1">
      <c r="A73" s="134">
        <v>31003</v>
      </c>
      <c r="B73" s="135"/>
      <c r="C73" s="135"/>
      <c r="D73" s="93" t="s">
        <v>261</v>
      </c>
      <c r="E73" s="94"/>
      <c r="F73" s="97"/>
      <c r="G73" s="98"/>
    </row>
    <row r="74" spans="1:7" ht="15" customHeight="1">
      <c r="A74" s="134">
        <v>31005</v>
      </c>
      <c r="B74" s="135"/>
      <c r="C74" s="135"/>
      <c r="D74" s="93" t="s">
        <v>262</v>
      </c>
      <c r="E74" s="94"/>
      <c r="F74" s="97"/>
      <c r="G74" s="98"/>
    </row>
    <row r="75" spans="1:7" ht="15" customHeight="1">
      <c r="A75" s="134">
        <v>31006</v>
      </c>
      <c r="B75" s="135"/>
      <c r="C75" s="135"/>
      <c r="D75" s="93" t="s">
        <v>263</v>
      </c>
      <c r="E75" s="94"/>
      <c r="F75" s="97"/>
      <c r="G75" s="98"/>
    </row>
    <row r="76" spans="1:7" ht="15" customHeight="1">
      <c r="A76" s="134">
        <v>31007</v>
      </c>
      <c r="B76" s="135"/>
      <c r="C76" s="135"/>
      <c r="D76" s="93" t="s">
        <v>264</v>
      </c>
      <c r="E76" s="94"/>
      <c r="F76" s="97"/>
      <c r="G76" s="98"/>
    </row>
    <row r="77" spans="1:7" ht="15" customHeight="1">
      <c r="A77" s="134">
        <v>31008</v>
      </c>
      <c r="B77" s="135"/>
      <c r="C77" s="135"/>
      <c r="D77" s="93" t="s">
        <v>265</v>
      </c>
      <c r="E77" s="94"/>
      <c r="F77" s="97"/>
      <c r="G77" s="98"/>
    </row>
    <row r="78" spans="1:7" ht="15" customHeight="1">
      <c r="A78" s="134">
        <v>31009</v>
      </c>
      <c r="B78" s="135"/>
      <c r="C78" s="135"/>
      <c r="D78" s="93" t="s">
        <v>266</v>
      </c>
      <c r="E78" s="94"/>
      <c r="F78" s="97"/>
      <c r="G78" s="98"/>
    </row>
    <row r="79" spans="1:7" ht="15" customHeight="1">
      <c r="A79" s="134">
        <v>31010</v>
      </c>
      <c r="B79" s="135"/>
      <c r="C79" s="135"/>
      <c r="D79" s="93" t="s">
        <v>267</v>
      </c>
      <c r="E79" s="94"/>
      <c r="F79" s="97"/>
      <c r="G79" s="98"/>
    </row>
    <row r="80" spans="1:7" ht="15" customHeight="1">
      <c r="A80" s="134">
        <v>31011</v>
      </c>
      <c r="B80" s="135"/>
      <c r="C80" s="135"/>
      <c r="D80" s="93" t="s">
        <v>268</v>
      </c>
      <c r="E80" s="94"/>
      <c r="F80" s="97"/>
      <c r="G80" s="98"/>
    </row>
    <row r="81" spans="1:7" ht="15" customHeight="1">
      <c r="A81" s="134">
        <v>31012</v>
      </c>
      <c r="B81" s="135"/>
      <c r="C81" s="135"/>
      <c r="D81" s="93" t="s">
        <v>269</v>
      </c>
      <c r="E81" s="94"/>
      <c r="F81" s="97"/>
      <c r="G81" s="98"/>
    </row>
    <row r="82" spans="1:7" ht="15" customHeight="1">
      <c r="A82" s="134">
        <v>31013</v>
      </c>
      <c r="B82" s="135"/>
      <c r="C82" s="135"/>
      <c r="D82" s="93" t="s">
        <v>270</v>
      </c>
      <c r="E82" s="94"/>
      <c r="F82" s="97"/>
      <c r="G82" s="98"/>
    </row>
    <row r="83" spans="1:7" ht="15" customHeight="1">
      <c r="A83" s="134">
        <v>31019</v>
      </c>
      <c r="B83" s="135"/>
      <c r="C83" s="135"/>
      <c r="D83" s="93" t="s">
        <v>271</v>
      </c>
      <c r="E83" s="94"/>
      <c r="F83" s="97"/>
      <c r="G83" s="98"/>
    </row>
    <row r="84" spans="1:7" ht="15" customHeight="1">
      <c r="A84" s="134">
        <v>31020</v>
      </c>
      <c r="B84" s="135"/>
      <c r="C84" s="135"/>
      <c r="D84" s="93" t="s">
        <v>272</v>
      </c>
      <c r="E84" s="94"/>
      <c r="F84" s="97"/>
      <c r="G84" s="98"/>
    </row>
    <row r="85" spans="1:7" ht="15" customHeight="1">
      <c r="A85" s="134">
        <v>31099</v>
      </c>
      <c r="B85" s="135"/>
      <c r="C85" s="135"/>
      <c r="D85" s="93" t="s">
        <v>273</v>
      </c>
      <c r="E85" s="94"/>
      <c r="F85" s="97"/>
      <c r="G85" s="98"/>
    </row>
    <row r="86" spans="1:8" ht="15" customHeight="1">
      <c r="A86" s="132">
        <v>399</v>
      </c>
      <c r="B86" s="133"/>
      <c r="C86" s="133"/>
      <c r="D86" s="96"/>
      <c r="E86" s="97">
        <f>SUM(E87:E89)</f>
        <v>0</v>
      </c>
      <c r="F86" s="97">
        <f>SUM(F87:F89)</f>
        <v>0</v>
      </c>
      <c r="G86" s="97">
        <f>SUM(G87:G89)</f>
        <v>0</v>
      </c>
      <c r="H86" s="91" t="s">
        <v>283</v>
      </c>
    </row>
    <row r="87" spans="1:7" ht="15" customHeight="1">
      <c r="A87" s="134">
        <v>39906</v>
      </c>
      <c r="B87" s="135"/>
      <c r="C87" s="135"/>
      <c r="D87" s="93" t="s">
        <v>274</v>
      </c>
      <c r="E87" s="94"/>
      <c r="F87" s="97"/>
      <c r="G87" s="98"/>
    </row>
    <row r="88" spans="1:7" ht="15" customHeight="1">
      <c r="A88" s="134">
        <v>39907</v>
      </c>
      <c r="B88" s="135"/>
      <c r="C88" s="135"/>
      <c r="D88" s="93" t="s">
        <v>275</v>
      </c>
      <c r="E88" s="94"/>
      <c r="F88" s="97"/>
      <c r="G88" s="98"/>
    </row>
    <row r="89" spans="1:7" ht="15" customHeight="1" thickBot="1">
      <c r="A89" s="134">
        <v>39999</v>
      </c>
      <c r="B89" s="135"/>
      <c r="C89" s="135"/>
      <c r="D89" s="93" t="s">
        <v>276</v>
      </c>
      <c r="E89" s="94"/>
      <c r="F89" s="99"/>
      <c r="G89" s="94"/>
    </row>
    <row r="90" spans="1:6" ht="15">
      <c r="A90" s="129" t="s">
        <v>277</v>
      </c>
      <c r="B90" s="130"/>
      <c r="C90" s="130"/>
      <c r="D90" s="131"/>
      <c r="E90" s="131"/>
      <c r="F90" s="130"/>
    </row>
  </sheetData>
  <sheetProtection/>
  <mergeCells count="90">
    <mergeCell ref="A88:C88"/>
    <mergeCell ref="A89:C89"/>
    <mergeCell ref="A84:C84"/>
    <mergeCell ref="A85:C85"/>
    <mergeCell ref="A86:C86"/>
    <mergeCell ref="A87:C87"/>
    <mergeCell ref="A77:C77"/>
    <mergeCell ref="A81:C81"/>
    <mergeCell ref="A82:C82"/>
    <mergeCell ref="A83:C83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58:C58"/>
    <mergeCell ref="A59:C59"/>
    <mergeCell ref="A79:C79"/>
    <mergeCell ref="A80:C80"/>
    <mergeCell ref="A60:C60"/>
    <mergeCell ref="A61:C61"/>
    <mergeCell ref="A62:C62"/>
    <mergeCell ref="A78:C78"/>
    <mergeCell ref="A63:C63"/>
    <mergeCell ref="A64:C64"/>
    <mergeCell ref="A55:C55"/>
    <mergeCell ref="A54:C54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3:C33"/>
    <mergeCell ref="A34:C34"/>
    <mergeCell ref="A35:C35"/>
    <mergeCell ref="A37:C37"/>
    <mergeCell ref="A36:C36"/>
    <mergeCell ref="A30:C30"/>
    <mergeCell ref="A31:C31"/>
    <mergeCell ref="A24:C24"/>
    <mergeCell ref="A25:C25"/>
    <mergeCell ref="A26:C26"/>
    <mergeCell ref="A27:C27"/>
    <mergeCell ref="A32:C32"/>
    <mergeCell ref="A18:C18"/>
    <mergeCell ref="A19:C19"/>
    <mergeCell ref="A90:F90"/>
    <mergeCell ref="A20:C20"/>
    <mergeCell ref="A21:C21"/>
    <mergeCell ref="A22:C22"/>
    <mergeCell ref="A23:C23"/>
    <mergeCell ref="A28:C28"/>
    <mergeCell ref="A29:C29"/>
    <mergeCell ref="A14:C14"/>
    <mergeCell ref="A15:C15"/>
    <mergeCell ref="A16:C16"/>
    <mergeCell ref="A17:C17"/>
    <mergeCell ref="A10:C10"/>
    <mergeCell ref="A11:C11"/>
    <mergeCell ref="A12:C12"/>
    <mergeCell ref="A13:C13"/>
    <mergeCell ref="A1:G1"/>
    <mergeCell ref="A4:D4"/>
    <mergeCell ref="A8:D8"/>
    <mergeCell ref="A9:D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E71" sqref="E71:E7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spans="1:8" ht="21.75">
      <c r="A1" s="107" t="s">
        <v>196</v>
      </c>
      <c r="B1" s="107"/>
      <c r="C1" s="107"/>
      <c r="D1" s="107"/>
      <c r="E1" s="107"/>
      <c r="F1" s="107"/>
      <c r="G1" s="107"/>
      <c r="H1" s="89"/>
    </row>
    <row r="2" spans="7:8" ht="15">
      <c r="G2" s="9" t="s">
        <v>197</v>
      </c>
      <c r="H2" s="89"/>
    </row>
    <row r="3" spans="1:8" ht="15.75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  <c r="H3" s="90"/>
    </row>
    <row r="4" spans="1:8" ht="14.25">
      <c r="A4" s="108" t="s">
        <v>7</v>
      </c>
      <c r="B4" s="109"/>
      <c r="C4" s="109" t="s">
        <v>5</v>
      </c>
      <c r="D4" s="109" t="s">
        <v>5</v>
      </c>
      <c r="E4" s="116" t="s">
        <v>45</v>
      </c>
      <c r="F4" s="118" t="s">
        <v>162</v>
      </c>
      <c r="G4" s="118" t="s">
        <v>163</v>
      </c>
      <c r="H4" s="89"/>
    </row>
    <row r="5" spans="1:8" ht="12.75">
      <c r="A5" s="119" t="s">
        <v>198</v>
      </c>
      <c r="B5" s="114"/>
      <c r="C5" s="114"/>
      <c r="D5" s="114" t="s">
        <v>68</v>
      </c>
      <c r="E5" s="117"/>
      <c r="F5" s="117"/>
      <c r="G5" s="117"/>
      <c r="H5" s="89"/>
    </row>
    <row r="6" spans="1:8" ht="12.75">
      <c r="A6" s="119"/>
      <c r="B6" s="114" t="s">
        <v>5</v>
      </c>
      <c r="C6" s="114" t="s">
        <v>5</v>
      </c>
      <c r="D6" s="114" t="s">
        <v>5</v>
      </c>
      <c r="E6" s="117"/>
      <c r="F6" s="117"/>
      <c r="G6" s="117"/>
      <c r="H6" s="89"/>
    </row>
    <row r="7" spans="1:8" ht="12.75">
      <c r="A7" s="120"/>
      <c r="B7" s="115" t="s">
        <v>5</v>
      </c>
      <c r="C7" s="115" t="s">
        <v>5</v>
      </c>
      <c r="D7" s="115" t="s">
        <v>5</v>
      </c>
      <c r="E7" s="113"/>
      <c r="F7" s="113"/>
      <c r="G7" s="113"/>
      <c r="H7" s="89"/>
    </row>
    <row r="8" spans="1:8" ht="14.25">
      <c r="A8" s="110" t="s">
        <v>11</v>
      </c>
      <c r="B8" s="110"/>
      <c r="C8" s="110"/>
      <c r="D8" s="110"/>
      <c r="E8" s="4">
        <v>1</v>
      </c>
      <c r="F8" s="4">
        <v>2</v>
      </c>
      <c r="G8" s="4">
        <v>3</v>
      </c>
      <c r="H8" s="91" t="s">
        <v>199</v>
      </c>
    </row>
    <row r="9" spans="1:8" ht="14.25">
      <c r="A9" s="111" t="s">
        <v>78</v>
      </c>
      <c r="B9" s="112"/>
      <c r="C9" s="112"/>
      <c r="D9" s="113"/>
      <c r="E9" s="5">
        <f>E10+E19+E47+E62+E67+E70+E86</f>
        <v>38.49999999999999</v>
      </c>
      <c r="F9" s="5">
        <f>F10+F19+F47+F62+F67+F70+F86</f>
        <v>23.399999999999995</v>
      </c>
      <c r="G9" s="5">
        <f>G10+G19+G47+G62+G67+G70+G86</f>
        <v>15.1</v>
      </c>
      <c r="H9" s="91" t="s">
        <v>200</v>
      </c>
    </row>
    <row r="10" spans="1:8" ht="14.25">
      <c r="A10" s="121">
        <v>301</v>
      </c>
      <c r="B10" s="122"/>
      <c r="C10" s="122"/>
      <c r="D10" s="92" t="s">
        <v>201</v>
      </c>
      <c r="E10" s="5">
        <f>SUM(E11:E18)</f>
        <v>22.999999999999996</v>
      </c>
      <c r="F10" s="5">
        <f>SUM(F11:F18)</f>
        <v>22.999999999999996</v>
      </c>
      <c r="G10" s="5">
        <f>SUM(G11:G18)</f>
        <v>0</v>
      </c>
      <c r="H10" s="91" t="s">
        <v>202</v>
      </c>
    </row>
    <row r="11" spans="1:8" ht="14.25">
      <c r="A11" s="123">
        <v>30101</v>
      </c>
      <c r="B11" s="124"/>
      <c r="C11" s="125"/>
      <c r="D11" s="93" t="s">
        <v>203</v>
      </c>
      <c r="E11" s="95">
        <v>6.8</v>
      </c>
      <c r="F11" s="95">
        <v>6.8</v>
      </c>
      <c r="G11" s="5"/>
      <c r="H11" s="89"/>
    </row>
    <row r="12" spans="1:8" ht="14.25">
      <c r="A12" s="123">
        <v>30102</v>
      </c>
      <c r="B12" s="124"/>
      <c r="C12" s="125"/>
      <c r="D12" s="93" t="s">
        <v>204</v>
      </c>
      <c r="E12" s="95">
        <v>9.1</v>
      </c>
      <c r="F12" s="95">
        <v>9.1</v>
      </c>
      <c r="G12" s="5"/>
      <c r="H12" s="89"/>
    </row>
    <row r="13" spans="1:8" ht="14.25">
      <c r="A13" s="123">
        <v>30103</v>
      </c>
      <c r="B13" s="124"/>
      <c r="C13" s="125"/>
      <c r="D13" s="93" t="s">
        <v>205</v>
      </c>
      <c r="E13" s="95">
        <v>3.4</v>
      </c>
      <c r="F13" s="95">
        <v>3.4</v>
      </c>
      <c r="G13" s="5"/>
      <c r="H13" s="89"/>
    </row>
    <row r="14" spans="1:8" ht="14.25">
      <c r="A14" s="123">
        <v>30104</v>
      </c>
      <c r="B14" s="124"/>
      <c r="C14" s="125"/>
      <c r="D14" s="93" t="s">
        <v>206</v>
      </c>
      <c r="E14" s="95">
        <v>1.3</v>
      </c>
      <c r="F14" s="95">
        <v>1.3</v>
      </c>
      <c r="G14" s="5"/>
      <c r="H14" s="89"/>
    </row>
    <row r="15" spans="1:8" ht="14.25">
      <c r="A15" s="123">
        <v>30105</v>
      </c>
      <c r="B15" s="124"/>
      <c r="C15" s="125"/>
      <c r="D15" s="93" t="s">
        <v>207</v>
      </c>
      <c r="E15" s="95"/>
      <c r="F15" s="95"/>
      <c r="G15" s="5"/>
      <c r="H15" s="89"/>
    </row>
    <row r="16" spans="1:8" ht="14.25">
      <c r="A16" s="123">
        <v>30106</v>
      </c>
      <c r="B16" s="124"/>
      <c r="C16" s="125"/>
      <c r="D16" s="93" t="s">
        <v>208</v>
      </c>
      <c r="E16" s="95"/>
      <c r="F16" s="95"/>
      <c r="G16" s="5"/>
      <c r="H16" s="89"/>
    </row>
    <row r="17" spans="1:8" ht="14.25">
      <c r="A17" s="123">
        <v>30107</v>
      </c>
      <c r="B17" s="124"/>
      <c r="C17" s="125"/>
      <c r="D17" s="93" t="s">
        <v>209</v>
      </c>
      <c r="E17" s="95"/>
      <c r="F17" s="95"/>
      <c r="G17" s="5"/>
      <c r="H17" s="89"/>
    </row>
    <row r="18" spans="1:8" ht="14.25">
      <c r="A18" s="123">
        <v>30199</v>
      </c>
      <c r="B18" s="124"/>
      <c r="C18" s="125"/>
      <c r="D18" s="93" t="s">
        <v>210</v>
      </c>
      <c r="E18" s="95">
        <v>2.4</v>
      </c>
      <c r="F18" s="95">
        <v>2.4</v>
      </c>
      <c r="G18" s="5"/>
      <c r="H18" s="89"/>
    </row>
    <row r="19" spans="1:8" ht="14.25">
      <c r="A19" s="121">
        <v>302</v>
      </c>
      <c r="B19" s="122"/>
      <c r="C19" s="128"/>
      <c r="D19" s="96" t="s">
        <v>211</v>
      </c>
      <c r="E19" s="95">
        <f>SUM(E20:E46)</f>
        <v>13.7</v>
      </c>
      <c r="F19" s="95">
        <f>SUM(F20:F46)</f>
        <v>0</v>
      </c>
      <c r="G19" s="95">
        <f>SUM(G20:G46)</f>
        <v>13.7</v>
      </c>
      <c r="H19" s="91" t="s">
        <v>202</v>
      </c>
    </row>
    <row r="20" spans="1:8" ht="14.25">
      <c r="A20" s="126">
        <v>30201</v>
      </c>
      <c r="B20" s="127"/>
      <c r="C20" s="127"/>
      <c r="D20" s="93" t="s">
        <v>212</v>
      </c>
      <c r="E20" s="98">
        <v>3.8</v>
      </c>
      <c r="F20" s="97"/>
      <c r="G20" s="98">
        <v>3.8</v>
      </c>
      <c r="H20" s="89"/>
    </row>
    <row r="21" spans="1:8" ht="14.25">
      <c r="A21" s="126">
        <v>30202</v>
      </c>
      <c r="B21" s="127"/>
      <c r="C21" s="127"/>
      <c r="D21" s="93" t="s">
        <v>213</v>
      </c>
      <c r="E21" s="98">
        <v>1.5</v>
      </c>
      <c r="F21" s="97"/>
      <c r="G21" s="98">
        <v>1.5</v>
      </c>
      <c r="H21" s="89"/>
    </row>
    <row r="22" spans="1:8" ht="14.25">
      <c r="A22" s="126">
        <v>30203</v>
      </c>
      <c r="B22" s="127"/>
      <c r="C22" s="127"/>
      <c r="D22" s="93" t="s">
        <v>214</v>
      </c>
      <c r="E22" s="98"/>
      <c r="F22" s="97"/>
      <c r="G22" s="98"/>
      <c r="H22" s="89"/>
    </row>
    <row r="23" spans="1:8" ht="14.25">
      <c r="A23" s="126">
        <v>30204</v>
      </c>
      <c r="B23" s="127"/>
      <c r="C23" s="127"/>
      <c r="D23" s="93" t="s">
        <v>215</v>
      </c>
      <c r="E23" s="98"/>
      <c r="F23" s="97"/>
      <c r="G23" s="98"/>
      <c r="H23" s="89"/>
    </row>
    <row r="24" spans="1:8" ht="14.25">
      <c r="A24" s="126">
        <v>30205</v>
      </c>
      <c r="B24" s="127"/>
      <c r="C24" s="127"/>
      <c r="D24" s="93" t="s">
        <v>216</v>
      </c>
      <c r="E24" s="98"/>
      <c r="F24" s="97"/>
      <c r="G24" s="98"/>
      <c r="H24" s="89"/>
    </row>
    <row r="25" spans="1:8" ht="14.25">
      <c r="A25" s="126">
        <v>30206</v>
      </c>
      <c r="B25" s="127"/>
      <c r="C25" s="127"/>
      <c r="D25" s="93" t="s">
        <v>217</v>
      </c>
      <c r="E25" s="98"/>
      <c r="F25" s="97"/>
      <c r="G25" s="98"/>
      <c r="H25" s="89"/>
    </row>
    <row r="26" spans="1:8" ht="14.25">
      <c r="A26" s="126">
        <v>30207</v>
      </c>
      <c r="B26" s="127"/>
      <c r="C26" s="127"/>
      <c r="D26" s="93" t="s">
        <v>218</v>
      </c>
      <c r="E26" s="98">
        <v>1.3</v>
      </c>
      <c r="F26" s="97"/>
      <c r="G26" s="98">
        <v>1.3</v>
      </c>
      <c r="H26" s="89"/>
    </row>
    <row r="27" spans="1:8" ht="14.25">
      <c r="A27" s="126">
        <v>30208</v>
      </c>
      <c r="B27" s="127"/>
      <c r="C27" s="127"/>
      <c r="D27" s="93" t="s">
        <v>219</v>
      </c>
      <c r="E27" s="98"/>
      <c r="F27" s="97"/>
      <c r="G27" s="98"/>
      <c r="H27" s="89"/>
    </row>
    <row r="28" spans="1:8" ht="14.25">
      <c r="A28" s="126">
        <v>30209</v>
      </c>
      <c r="B28" s="127"/>
      <c r="C28" s="127"/>
      <c r="D28" s="93" t="s">
        <v>220</v>
      </c>
      <c r="E28" s="98">
        <v>0.3</v>
      </c>
      <c r="F28" s="97"/>
      <c r="G28" s="98">
        <v>0.3</v>
      </c>
      <c r="H28" s="89"/>
    </row>
    <row r="29" spans="1:8" ht="14.25">
      <c r="A29" s="126">
        <v>30211</v>
      </c>
      <c r="B29" s="127"/>
      <c r="C29" s="127"/>
      <c r="D29" s="93" t="s">
        <v>221</v>
      </c>
      <c r="E29" s="98">
        <v>1</v>
      </c>
      <c r="F29" s="97"/>
      <c r="G29" s="98">
        <v>1</v>
      </c>
      <c r="H29" s="89"/>
    </row>
    <row r="30" spans="1:8" ht="14.25">
      <c r="A30" s="126">
        <v>30212</v>
      </c>
      <c r="B30" s="127"/>
      <c r="C30" s="127"/>
      <c r="D30" s="93" t="s">
        <v>222</v>
      </c>
      <c r="E30" s="98"/>
      <c r="F30" s="97"/>
      <c r="G30" s="98"/>
      <c r="H30" s="89"/>
    </row>
    <row r="31" spans="1:8" ht="14.25">
      <c r="A31" s="126">
        <v>30213</v>
      </c>
      <c r="B31" s="127"/>
      <c r="C31" s="127"/>
      <c r="D31" s="93" t="s">
        <v>223</v>
      </c>
      <c r="E31" s="98">
        <v>0.1</v>
      </c>
      <c r="F31" s="97"/>
      <c r="G31" s="98">
        <v>0.1</v>
      </c>
      <c r="H31" s="89"/>
    </row>
    <row r="32" spans="1:8" ht="14.25">
      <c r="A32" s="126">
        <v>30214</v>
      </c>
      <c r="B32" s="127"/>
      <c r="C32" s="127"/>
      <c r="D32" s="93" t="s">
        <v>224</v>
      </c>
      <c r="E32" s="98"/>
      <c r="F32" s="97"/>
      <c r="G32" s="98"/>
      <c r="H32" s="89"/>
    </row>
    <row r="33" spans="1:8" ht="14.25">
      <c r="A33" s="126">
        <v>30215</v>
      </c>
      <c r="B33" s="127"/>
      <c r="C33" s="127"/>
      <c r="D33" s="93" t="s">
        <v>225</v>
      </c>
      <c r="E33" s="98"/>
      <c r="F33" s="97"/>
      <c r="G33" s="98"/>
      <c r="H33" s="89"/>
    </row>
    <row r="34" spans="1:8" ht="14.25">
      <c r="A34" s="126">
        <v>30216</v>
      </c>
      <c r="B34" s="127"/>
      <c r="C34" s="127"/>
      <c r="D34" s="93" t="s">
        <v>226</v>
      </c>
      <c r="E34" s="98"/>
      <c r="F34" s="97"/>
      <c r="G34" s="98"/>
      <c r="H34" s="89"/>
    </row>
    <row r="35" spans="1:8" ht="14.25">
      <c r="A35" s="126">
        <v>30217</v>
      </c>
      <c r="B35" s="127"/>
      <c r="C35" s="127"/>
      <c r="D35" s="93" t="s">
        <v>227</v>
      </c>
      <c r="E35" s="98">
        <v>1.9</v>
      </c>
      <c r="F35" s="97"/>
      <c r="G35" s="98">
        <v>1.9</v>
      </c>
      <c r="H35" s="89"/>
    </row>
    <row r="36" spans="1:8" ht="14.25">
      <c r="A36" s="126">
        <v>30218</v>
      </c>
      <c r="B36" s="127"/>
      <c r="C36" s="127"/>
      <c r="D36" s="93" t="s">
        <v>228</v>
      </c>
      <c r="E36" s="98"/>
      <c r="F36" s="97"/>
      <c r="G36" s="98"/>
      <c r="H36" s="89"/>
    </row>
    <row r="37" spans="1:8" ht="14.25">
      <c r="A37" s="126">
        <v>30224</v>
      </c>
      <c r="B37" s="127"/>
      <c r="C37" s="127"/>
      <c r="D37" s="93" t="s">
        <v>229</v>
      </c>
      <c r="E37" s="98"/>
      <c r="F37" s="97"/>
      <c r="G37" s="98"/>
      <c r="H37" s="89"/>
    </row>
    <row r="38" spans="1:8" ht="14.25">
      <c r="A38" s="126">
        <v>30225</v>
      </c>
      <c r="B38" s="127"/>
      <c r="C38" s="127"/>
      <c r="D38" s="93" t="s">
        <v>230</v>
      </c>
      <c r="E38" s="98"/>
      <c r="F38" s="97"/>
      <c r="G38" s="98"/>
      <c r="H38" s="89"/>
    </row>
    <row r="39" spans="1:8" ht="14.25">
      <c r="A39" s="126">
        <v>30226</v>
      </c>
      <c r="B39" s="127"/>
      <c r="C39" s="127"/>
      <c r="D39" s="93" t="s">
        <v>231</v>
      </c>
      <c r="E39" s="98"/>
      <c r="F39" s="97"/>
      <c r="G39" s="98"/>
      <c r="H39" s="89"/>
    </row>
    <row r="40" spans="1:8" ht="14.25">
      <c r="A40" s="126">
        <v>30227</v>
      </c>
      <c r="B40" s="127"/>
      <c r="C40" s="127"/>
      <c r="D40" s="93" t="s">
        <v>232</v>
      </c>
      <c r="E40" s="98"/>
      <c r="F40" s="97"/>
      <c r="G40" s="98"/>
      <c r="H40" s="89"/>
    </row>
    <row r="41" spans="1:8" ht="14.25">
      <c r="A41" s="126">
        <v>30228</v>
      </c>
      <c r="B41" s="127"/>
      <c r="C41" s="127"/>
      <c r="D41" s="93" t="s">
        <v>233</v>
      </c>
      <c r="E41" s="98"/>
      <c r="F41" s="97"/>
      <c r="G41" s="98"/>
      <c r="H41" s="89"/>
    </row>
    <row r="42" spans="1:8" ht="14.25">
      <c r="A42" s="126">
        <v>30229</v>
      </c>
      <c r="B42" s="127"/>
      <c r="C42" s="127"/>
      <c r="D42" s="93" t="s">
        <v>234</v>
      </c>
      <c r="E42" s="98"/>
      <c r="F42" s="97"/>
      <c r="G42" s="98"/>
      <c r="H42" s="89"/>
    </row>
    <row r="43" spans="1:8" ht="14.25">
      <c r="A43" s="126">
        <v>30231</v>
      </c>
      <c r="B43" s="127"/>
      <c r="C43" s="127"/>
      <c r="D43" s="93" t="s">
        <v>235</v>
      </c>
      <c r="E43" s="98">
        <v>3.5</v>
      </c>
      <c r="F43" s="97"/>
      <c r="G43" s="98">
        <v>3.5</v>
      </c>
      <c r="H43" s="89"/>
    </row>
    <row r="44" spans="1:8" ht="14.25">
      <c r="A44" s="126">
        <v>30239</v>
      </c>
      <c r="B44" s="127"/>
      <c r="C44" s="127"/>
      <c r="D44" s="93" t="s">
        <v>236</v>
      </c>
      <c r="E44" s="98"/>
      <c r="F44" s="97"/>
      <c r="G44" s="98"/>
      <c r="H44" s="89"/>
    </row>
    <row r="45" spans="1:8" ht="14.25">
      <c r="A45" s="126">
        <v>30240</v>
      </c>
      <c r="B45" s="127"/>
      <c r="C45" s="127"/>
      <c r="D45" s="93" t="s">
        <v>237</v>
      </c>
      <c r="E45" s="98"/>
      <c r="F45" s="97"/>
      <c r="G45" s="98"/>
      <c r="H45" s="89"/>
    </row>
    <row r="46" spans="1:8" ht="14.25">
      <c r="A46" s="126">
        <v>30299</v>
      </c>
      <c r="B46" s="127"/>
      <c r="C46" s="127"/>
      <c r="D46" s="93" t="s">
        <v>238</v>
      </c>
      <c r="E46" s="98">
        <v>0.3</v>
      </c>
      <c r="F46" s="97"/>
      <c r="G46" s="98">
        <v>0.3</v>
      </c>
      <c r="H46" s="89"/>
    </row>
    <row r="47" spans="1:8" ht="14.25">
      <c r="A47" s="132">
        <v>303</v>
      </c>
      <c r="B47" s="133"/>
      <c r="C47" s="133"/>
      <c r="D47" s="96"/>
      <c r="E47" s="97">
        <f>SUM(E48:E61)</f>
        <v>0.4</v>
      </c>
      <c r="F47" s="97">
        <f>SUM(F48:F61)</f>
        <v>0.4</v>
      </c>
      <c r="G47" s="97">
        <f>SUM(G48:G61)</f>
        <v>0</v>
      </c>
      <c r="H47" s="91" t="s">
        <v>202</v>
      </c>
    </row>
    <row r="48" spans="1:8" ht="14.25">
      <c r="A48" s="134">
        <v>30301</v>
      </c>
      <c r="B48" s="135"/>
      <c r="C48" s="135"/>
      <c r="D48" s="93" t="s">
        <v>239</v>
      </c>
      <c r="E48" s="97"/>
      <c r="F48" s="97"/>
      <c r="G48" s="98"/>
      <c r="H48" s="89"/>
    </row>
    <row r="49" spans="1:8" ht="14.25">
      <c r="A49" s="134">
        <v>30302</v>
      </c>
      <c r="B49" s="135"/>
      <c r="C49" s="135"/>
      <c r="D49" s="93" t="s">
        <v>240</v>
      </c>
      <c r="E49" s="97"/>
      <c r="F49" s="97"/>
      <c r="G49" s="98"/>
      <c r="H49" s="89"/>
    </row>
    <row r="50" spans="1:8" ht="14.25">
      <c r="A50" s="134">
        <v>30303</v>
      </c>
      <c r="B50" s="135"/>
      <c r="C50" s="135"/>
      <c r="D50" s="93" t="s">
        <v>241</v>
      </c>
      <c r="E50" s="97"/>
      <c r="F50" s="97"/>
      <c r="G50" s="98"/>
      <c r="H50" s="89"/>
    </row>
    <row r="51" spans="1:8" ht="14.25">
      <c r="A51" s="134">
        <v>30304</v>
      </c>
      <c r="B51" s="135"/>
      <c r="C51" s="135"/>
      <c r="D51" s="93" t="s">
        <v>242</v>
      </c>
      <c r="E51" s="97"/>
      <c r="F51" s="97"/>
      <c r="G51" s="98"/>
      <c r="H51" s="89"/>
    </row>
    <row r="52" spans="1:8" ht="14.25">
      <c r="A52" s="134">
        <v>30305</v>
      </c>
      <c r="B52" s="135"/>
      <c r="C52" s="135"/>
      <c r="D52" s="93" t="s">
        <v>243</v>
      </c>
      <c r="E52" s="97">
        <v>0.1</v>
      </c>
      <c r="F52" s="97">
        <v>0.1</v>
      </c>
      <c r="G52" s="98"/>
      <c r="H52" s="89"/>
    </row>
    <row r="53" spans="1:8" ht="14.25">
      <c r="A53" s="134">
        <v>30306</v>
      </c>
      <c r="B53" s="135"/>
      <c r="C53" s="135"/>
      <c r="D53" s="93" t="s">
        <v>244</v>
      </c>
      <c r="E53" s="97"/>
      <c r="F53" s="97"/>
      <c r="G53" s="98"/>
      <c r="H53" s="89"/>
    </row>
    <row r="54" spans="1:8" ht="14.25">
      <c r="A54" s="134">
        <v>30307</v>
      </c>
      <c r="B54" s="135"/>
      <c r="C54" s="135"/>
      <c r="D54" s="93" t="s">
        <v>245</v>
      </c>
      <c r="E54" s="97">
        <v>0.3</v>
      </c>
      <c r="F54" s="97">
        <v>0.3</v>
      </c>
      <c r="G54" s="98"/>
      <c r="H54" s="89"/>
    </row>
    <row r="55" spans="1:8" ht="14.25">
      <c r="A55" s="134">
        <v>30308</v>
      </c>
      <c r="B55" s="135"/>
      <c r="C55" s="135"/>
      <c r="D55" s="93" t="s">
        <v>246</v>
      </c>
      <c r="E55" s="97"/>
      <c r="F55" s="97"/>
      <c r="G55" s="98"/>
      <c r="H55" s="89"/>
    </row>
    <row r="56" spans="1:8" ht="14.25">
      <c r="A56" s="134">
        <v>30309</v>
      </c>
      <c r="B56" s="135"/>
      <c r="C56" s="135"/>
      <c r="D56" s="93" t="s">
        <v>247</v>
      </c>
      <c r="E56" s="97"/>
      <c r="F56" s="97"/>
      <c r="G56" s="98"/>
      <c r="H56" s="89"/>
    </row>
    <row r="57" spans="1:8" ht="14.25">
      <c r="A57" s="134">
        <v>30310</v>
      </c>
      <c r="B57" s="135"/>
      <c r="C57" s="135"/>
      <c r="D57" s="93" t="s">
        <v>248</v>
      </c>
      <c r="E57" s="97"/>
      <c r="F57" s="97"/>
      <c r="G57" s="98"/>
      <c r="H57" s="89"/>
    </row>
    <row r="58" spans="1:8" ht="14.25">
      <c r="A58" s="134">
        <v>30311</v>
      </c>
      <c r="B58" s="135"/>
      <c r="C58" s="135"/>
      <c r="D58" s="93" t="s">
        <v>249</v>
      </c>
      <c r="E58" s="97"/>
      <c r="F58" s="97"/>
      <c r="G58" s="98"/>
      <c r="H58" s="89"/>
    </row>
    <row r="59" spans="1:8" ht="14.25">
      <c r="A59" s="134">
        <v>30312</v>
      </c>
      <c r="B59" s="135"/>
      <c r="C59" s="135"/>
      <c r="D59" s="93" t="s">
        <v>250</v>
      </c>
      <c r="E59" s="97"/>
      <c r="F59" s="97"/>
      <c r="G59" s="98"/>
      <c r="H59" s="89"/>
    </row>
    <row r="60" spans="1:8" ht="14.25">
      <c r="A60" s="134">
        <v>30313</v>
      </c>
      <c r="B60" s="135"/>
      <c r="C60" s="135"/>
      <c r="D60" s="93" t="s">
        <v>251</v>
      </c>
      <c r="E60" s="97"/>
      <c r="F60" s="97"/>
      <c r="G60" s="98"/>
      <c r="H60" s="89"/>
    </row>
    <row r="61" spans="1:8" ht="14.25">
      <c r="A61" s="134">
        <v>30399</v>
      </c>
      <c r="B61" s="135"/>
      <c r="C61" s="135"/>
      <c r="D61" s="93" t="s">
        <v>252</v>
      </c>
      <c r="E61" s="97"/>
      <c r="F61" s="97"/>
      <c r="G61" s="98"/>
      <c r="H61" s="89"/>
    </row>
    <row r="62" spans="1:8" ht="14.25">
      <c r="A62" s="132">
        <v>304</v>
      </c>
      <c r="B62" s="133"/>
      <c r="C62" s="133"/>
      <c r="D62" s="96"/>
      <c r="E62" s="97">
        <f>SUM(E63:E66)</f>
        <v>0</v>
      </c>
      <c r="F62" s="97">
        <f>SUM(F63:F66)</f>
        <v>0</v>
      </c>
      <c r="G62" s="97">
        <f>SUM(G63:G66)</f>
        <v>0</v>
      </c>
      <c r="H62" s="91" t="s">
        <v>202</v>
      </c>
    </row>
    <row r="63" spans="1:8" ht="14.25">
      <c r="A63" s="134">
        <v>30401</v>
      </c>
      <c r="B63" s="135"/>
      <c r="C63" s="135"/>
      <c r="D63" s="93" t="s">
        <v>253</v>
      </c>
      <c r="E63" s="94"/>
      <c r="F63" s="97"/>
      <c r="G63" s="98"/>
      <c r="H63" s="89"/>
    </row>
    <row r="64" spans="1:8" ht="14.25">
      <c r="A64" s="134">
        <v>30402</v>
      </c>
      <c r="B64" s="135"/>
      <c r="C64" s="135"/>
      <c r="D64" s="93" t="s">
        <v>254</v>
      </c>
      <c r="E64" s="94"/>
      <c r="F64" s="97"/>
      <c r="G64" s="98"/>
      <c r="H64" s="89"/>
    </row>
    <row r="65" spans="1:8" ht="14.25">
      <c r="A65" s="134">
        <v>30403</v>
      </c>
      <c r="B65" s="135"/>
      <c r="C65" s="135"/>
      <c r="D65" s="93" t="s">
        <v>255</v>
      </c>
      <c r="E65" s="94"/>
      <c r="F65" s="97"/>
      <c r="G65" s="98"/>
      <c r="H65" s="89"/>
    </row>
    <row r="66" spans="1:8" ht="14.25">
      <c r="A66" s="134">
        <v>30499</v>
      </c>
      <c r="B66" s="135"/>
      <c r="C66" s="135"/>
      <c r="D66" s="93" t="s">
        <v>256</v>
      </c>
      <c r="E66" s="94"/>
      <c r="F66" s="97"/>
      <c r="G66" s="98"/>
      <c r="H66" s="89"/>
    </row>
    <row r="67" spans="1:8" ht="14.25">
      <c r="A67" s="132">
        <v>307</v>
      </c>
      <c r="B67" s="133"/>
      <c r="C67" s="133"/>
      <c r="D67" s="96"/>
      <c r="E67" s="97">
        <f>SUM(E68:E69)</f>
        <v>0</v>
      </c>
      <c r="F67" s="97">
        <f>SUM(F68:F69)</f>
        <v>0</v>
      </c>
      <c r="G67" s="97">
        <f>SUM(G68:G69)</f>
        <v>0</v>
      </c>
      <c r="H67" s="91" t="s">
        <v>202</v>
      </c>
    </row>
    <row r="68" spans="1:8" ht="14.25">
      <c r="A68" s="134">
        <v>30701</v>
      </c>
      <c r="B68" s="135"/>
      <c r="C68" s="135"/>
      <c r="D68" s="93" t="s">
        <v>257</v>
      </c>
      <c r="E68" s="94"/>
      <c r="F68" s="97"/>
      <c r="G68" s="98"/>
      <c r="H68" s="89"/>
    </row>
    <row r="69" spans="1:8" ht="14.25">
      <c r="A69" s="134">
        <v>30707</v>
      </c>
      <c r="B69" s="135"/>
      <c r="C69" s="135"/>
      <c r="D69" s="93" t="s">
        <v>258</v>
      </c>
      <c r="E69" s="94"/>
      <c r="F69" s="97"/>
      <c r="G69" s="98"/>
      <c r="H69" s="89"/>
    </row>
    <row r="70" spans="1:8" ht="14.25">
      <c r="A70" s="132">
        <v>310</v>
      </c>
      <c r="B70" s="133"/>
      <c r="C70" s="133"/>
      <c r="D70" s="96"/>
      <c r="E70" s="97">
        <f>SUM(E71:E85)</f>
        <v>1.4</v>
      </c>
      <c r="F70" s="97">
        <f>SUM(F71:F85)</f>
        <v>0</v>
      </c>
      <c r="G70" s="97">
        <f>SUM(G71:G85)</f>
        <v>1.4</v>
      </c>
      <c r="H70" s="91" t="s">
        <v>202</v>
      </c>
    </row>
    <row r="71" spans="1:8" ht="14.25">
      <c r="A71" s="134">
        <v>31001</v>
      </c>
      <c r="B71" s="135"/>
      <c r="C71" s="135"/>
      <c r="D71" s="93" t="s">
        <v>259</v>
      </c>
      <c r="E71" s="98"/>
      <c r="F71" s="97"/>
      <c r="G71" s="98"/>
      <c r="H71" s="89"/>
    </row>
    <row r="72" spans="1:8" ht="14.25">
      <c r="A72" s="134">
        <v>31002</v>
      </c>
      <c r="B72" s="135"/>
      <c r="C72" s="135"/>
      <c r="D72" s="93" t="s">
        <v>260</v>
      </c>
      <c r="E72" s="98">
        <v>1.4</v>
      </c>
      <c r="F72" s="97"/>
      <c r="G72" s="98">
        <v>1.4</v>
      </c>
      <c r="H72" s="89"/>
    </row>
    <row r="73" spans="1:8" ht="14.25">
      <c r="A73" s="134">
        <v>31003</v>
      </c>
      <c r="B73" s="135"/>
      <c r="C73" s="135"/>
      <c r="D73" s="93" t="s">
        <v>261</v>
      </c>
      <c r="E73" s="98"/>
      <c r="F73" s="97"/>
      <c r="G73" s="98"/>
      <c r="H73" s="89"/>
    </row>
    <row r="74" spans="1:8" ht="14.25">
      <c r="A74" s="134">
        <v>31005</v>
      </c>
      <c r="B74" s="135"/>
      <c r="C74" s="135"/>
      <c r="D74" s="93" t="s">
        <v>262</v>
      </c>
      <c r="E74" s="98"/>
      <c r="F74" s="97"/>
      <c r="G74" s="98"/>
      <c r="H74" s="89"/>
    </row>
    <row r="75" spans="1:8" ht="14.25">
      <c r="A75" s="134">
        <v>31006</v>
      </c>
      <c r="B75" s="135"/>
      <c r="C75" s="135"/>
      <c r="D75" s="93" t="s">
        <v>263</v>
      </c>
      <c r="E75" s="94"/>
      <c r="F75" s="97"/>
      <c r="G75" s="98"/>
      <c r="H75" s="89"/>
    </row>
    <row r="76" spans="1:8" ht="14.25">
      <c r="A76" s="134">
        <v>31007</v>
      </c>
      <c r="B76" s="135"/>
      <c r="C76" s="135"/>
      <c r="D76" s="93" t="s">
        <v>264</v>
      </c>
      <c r="E76" s="94"/>
      <c r="F76" s="97"/>
      <c r="G76" s="98"/>
      <c r="H76" s="89"/>
    </row>
    <row r="77" spans="1:8" ht="14.25">
      <c r="A77" s="134">
        <v>31008</v>
      </c>
      <c r="B77" s="135"/>
      <c r="C77" s="135"/>
      <c r="D77" s="93" t="s">
        <v>265</v>
      </c>
      <c r="E77" s="94"/>
      <c r="F77" s="97"/>
      <c r="G77" s="98"/>
      <c r="H77" s="89"/>
    </row>
    <row r="78" spans="1:8" ht="14.25">
      <c r="A78" s="134">
        <v>31009</v>
      </c>
      <c r="B78" s="135"/>
      <c r="C78" s="135"/>
      <c r="D78" s="93" t="s">
        <v>266</v>
      </c>
      <c r="E78" s="94"/>
      <c r="F78" s="97"/>
      <c r="G78" s="98"/>
      <c r="H78" s="89"/>
    </row>
    <row r="79" spans="1:8" ht="14.25">
      <c r="A79" s="134">
        <v>31010</v>
      </c>
      <c r="B79" s="135"/>
      <c r="C79" s="135"/>
      <c r="D79" s="93" t="s">
        <v>267</v>
      </c>
      <c r="E79" s="94"/>
      <c r="F79" s="97"/>
      <c r="G79" s="98"/>
      <c r="H79" s="89"/>
    </row>
    <row r="80" spans="1:8" ht="14.25">
      <c r="A80" s="134">
        <v>31011</v>
      </c>
      <c r="B80" s="135"/>
      <c r="C80" s="135"/>
      <c r="D80" s="93" t="s">
        <v>268</v>
      </c>
      <c r="E80" s="94"/>
      <c r="F80" s="97"/>
      <c r="G80" s="98"/>
      <c r="H80" s="89"/>
    </row>
    <row r="81" spans="1:8" ht="14.25">
      <c r="A81" s="134">
        <v>31012</v>
      </c>
      <c r="B81" s="135"/>
      <c r="C81" s="135"/>
      <c r="D81" s="93" t="s">
        <v>269</v>
      </c>
      <c r="E81" s="94"/>
      <c r="F81" s="97"/>
      <c r="G81" s="98"/>
      <c r="H81" s="89"/>
    </row>
    <row r="82" spans="1:8" ht="14.25">
      <c r="A82" s="134">
        <v>31013</v>
      </c>
      <c r="B82" s="135"/>
      <c r="C82" s="135"/>
      <c r="D82" s="93" t="s">
        <v>270</v>
      </c>
      <c r="E82" s="94"/>
      <c r="F82" s="97"/>
      <c r="G82" s="98"/>
      <c r="H82" s="89"/>
    </row>
    <row r="83" spans="1:8" ht="14.25">
      <c r="A83" s="134">
        <v>31019</v>
      </c>
      <c r="B83" s="135"/>
      <c r="C83" s="135"/>
      <c r="D83" s="93" t="s">
        <v>271</v>
      </c>
      <c r="E83" s="94"/>
      <c r="F83" s="97"/>
      <c r="G83" s="98"/>
      <c r="H83" s="89"/>
    </row>
    <row r="84" spans="1:8" ht="14.25">
      <c r="A84" s="134">
        <v>31020</v>
      </c>
      <c r="B84" s="135"/>
      <c r="C84" s="135"/>
      <c r="D84" s="93" t="s">
        <v>272</v>
      </c>
      <c r="E84" s="94"/>
      <c r="F84" s="97"/>
      <c r="G84" s="98"/>
      <c r="H84" s="89"/>
    </row>
    <row r="85" spans="1:8" ht="14.25">
      <c r="A85" s="134">
        <v>31099</v>
      </c>
      <c r="B85" s="135"/>
      <c r="C85" s="135"/>
      <c r="D85" s="93" t="s">
        <v>273</v>
      </c>
      <c r="E85" s="94"/>
      <c r="F85" s="97"/>
      <c r="G85" s="98"/>
      <c r="H85" s="89"/>
    </row>
    <row r="86" spans="1:8" ht="14.25">
      <c r="A86" s="132">
        <v>399</v>
      </c>
      <c r="B86" s="133"/>
      <c r="C86" s="133"/>
      <c r="D86" s="96"/>
      <c r="E86" s="97">
        <f>SUM(E87:E89)</f>
        <v>0</v>
      </c>
      <c r="F86" s="97">
        <f>SUM(F87:F89)</f>
        <v>0</v>
      </c>
      <c r="G86" s="97">
        <f>SUM(G87:G89)</f>
        <v>0</v>
      </c>
      <c r="H86" s="91" t="s">
        <v>202</v>
      </c>
    </row>
    <row r="87" spans="1:8" ht="14.25">
      <c r="A87" s="134">
        <v>39906</v>
      </c>
      <c r="B87" s="135"/>
      <c r="C87" s="135"/>
      <c r="D87" s="93" t="s">
        <v>274</v>
      </c>
      <c r="E87" s="94"/>
      <c r="F87" s="97"/>
      <c r="G87" s="98"/>
      <c r="H87" s="89"/>
    </row>
    <row r="88" spans="1:8" ht="14.25">
      <c r="A88" s="134">
        <v>39907</v>
      </c>
      <c r="B88" s="135"/>
      <c r="C88" s="135"/>
      <c r="D88" s="93" t="s">
        <v>275</v>
      </c>
      <c r="E88" s="94"/>
      <c r="F88" s="97"/>
      <c r="G88" s="98"/>
      <c r="H88" s="89"/>
    </row>
    <row r="89" spans="1:8" ht="15" thickBot="1">
      <c r="A89" s="134">
        <v>39999</v>
      </c>
      <c r="B89" s="135"/>
      <c r="C89" s="135"/>
      <c r="D89" s="93" t="s">
        <v>276</v>
      </c>
      <c r="E89" s="94"/>
      <c r="F89" s="99"/>
      <c r="G89" s="94"/>
      <c r="H89" s="89"/>
    </row>
    <row r="90" spans="1:8" ht="15">
      <c r="A90" s="129" t="s">
        <v>277</v>
      </c>
      <c r="B90" s="130"/>
      <c r="C90" s="130"/>
      <c r="D90" s="131"/>
      <c r="E90" s="131"/>
      <c r="F90" s="130"/>
      <c r="H90" s="89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F38" sqref="F38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0.75">
      <c r="A1" s="136" t="s">
        <v>0</v>
      </c>
      <c r="B1" s="137"/>
      <c r="C1" s="102"/>
      <c r="D1" s="103"/>
      <c r="E1" s="102"/>
      <c r="F1" s="102"/>
    </row>
    <row r="2" ht="15">
      <c r="F2" s="9" t="s">
        <v>1</v>
      </c>
    </row>
    <row r="3" spans="1:6" s="10" customFormat="1" ht="15.75" thickBot="1">
      <c r="A3" s="16" t="s">
        <v>193</v>
      </c>
      <c r="B3" s="12"/>
      <c r="D3" s="29"/>
      <c r="E3" s="30"/>
      <c r="F3" s="13" t="s">
        <v>3</v>
      </c>
    </row>
    <row r="4" spans="1:6" ht="15" customHeight="1">
      <c r="A4" s="104" t="s">
        <v>4</v>
      </c>
      <c r="B4" s="105"/>
      <c r="C4" s="106" t="s">
        <v>5</v>
      </c>
      <c r="D4" s="100" t="s">
        <v>6</v>
      </c>
      <c r="E4" s="106"/>
      <c r="F4" s="101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47.2</v>
      </c>
      <c r="D7" s="21" t="s">
        <v>15</v>
      </c>
      <c r="E7" s="4">
        <v>37</v>
      </c>
      <c r="F7" s="46">
        <v>50.8</v>
      </c>
    </row>
    <row r="8" spans="1:6" ht="28.5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4.2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8.5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47.2</v>
      </c>
      <c r="D30" s="34" t="s">
        <v>45</v>
      </c>
      <c r="E30" s="4">
        <v>60</v>
      </c>
      <c r="F30" s="53">
        <f>SUM(F7:F29)</f>
        <v>50.8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v>27.2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8.5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v>23.6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74.4</v>
      </c>
      <c r="D42" s="51" t="s">
        <v>57</v>
      </c>
      <c r="E42" s="52">
        <v>72</v>
      </c>
      <c r="F42" s="56">
        <f>F30+F36-F31</f>
        <v>74.4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D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.75">
      <c r="A1" s="138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5">
      <c r="K2" s="9" t="s">
        <v>59</v>
      </c>
    </row>
    <row r="3" spans="1:11" s="10" customFormat="1" ht="15">
      <c r="A3" s="11" t="s">
        <v>2</v>
      </c>
      <c r="G3" s="12" t="s">
        <v>60</v>
      </c>
      <c r="K3" s="13" t="s">
        <v>3</v>
      </c>
    </row>
    <row r="4" spans="1:11" ht="15" customHeight="1">
      <c r="A4" s="139" t="s">
        <v>7</v>
      </c>
      <c r="B4" s="140" t="s">
        <v>5</v>
      </c>
      <c r="C4" s="140" t="s">
        <v>5</v>
      </c>
      <c r="D4" s="140" t="s">
        <v>5</v>
      </c>
      <c r="E4" s="109" t="s">
        <v>44</v>
      </c>
      <c r="F4" s="109" t="s">
        <v>61</v>
      </c>
      <c r="G4" s="109" t="s">
        <v>62</v>
      </c>
      <c r="H4" s="109" t="s">
        <v>63</v>
      </c>
      <c r="I4" s="109" t="s">
        <v>64</v>
      </c>
      <c r="J4" s="109" t="s">
        <v>65</v>
      </c>
      <c r="K4" s="145" t="s">
        <v>66</v>
      </c>
    </row>
    <row r="5" spans="1:11" ht="15" customHeight="1">
      <c r="A5" s="119" t="s">
        <v>67</v>
      </c>
      <c r="B5" s="114" t="s">
        <v>5</v>
      </c>
      <c r="C5" s="114" t="s">
        <v>5</v>
      </c>
      <c r="D5" s="144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4" t="s">
        <v>5</v>
      </c>
      <c r="K5" s="146" t="s">
        <v>69</v>
      </c>
    </row>
    <row r="6" spans="1:11" ht="15" customHeight="1">
      <c r="A6" s="119" t="s">
        <v>5</v>
      </c>
      <c r="B6" s="114" t="s">
        <v>5</v>
      </c>
      <c r="C6" s="114" t="s">
        <v>5</v>
      </c>
      <c r="D6" s="144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14" t="s">
        <v>5</v>
      </c>
      <c r="K6" s="146" t="s">
        <v>5</v>
      </c>
    </row>
    <row r="7" spans="1:11" ht="15" customHeight="1">
      <c r="A7" s="119" t="s">
        <v>5</v>
      </c>
      <c r="B7" s="114" t="s">
        <v>5</v>
      </c>
      <c r="C7" s="114" t="s">
        <v>5</v>
      </c>
      <c r="D7" s="144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4" t="s">
        <v>5</v>
      </c>
      <c r="K7" s="146" t="s">
        <v>5</v>
      </c>
    </row>
    <row r="8" spans="1:11" ht="21.75" customHeight="1">
      <c r="A8" s="149" t="s">
        <v>70</v>
      </c>
      <c r="B8" s="144" t="s">
        <v>71</v>
      </c>
      <c r="C8" s="14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49" t="s">
        <v>5</v>
      </c>
      <c r="B9" s="144" t="s">
        <v>5</v>
      </c>
      <c r="C9" s="144" t="s">
        <v>5</v>
      </c>
      <c r="D9" s="4" t="s">
        <v>78</v>
      </c>
      <c r="E9" s="5">
        <f>F9+G9+H9+I9+J9+K9</f>
        <v>47.2</v>
      </c>
      <c r="F9" s="5">
        <f aca="true" t="shared" si="0" ref="F9:K9">SUM(F10:F20)</f>
        <v>47.2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41">
        <v>2010399</v>
      </c>
      <c r="B10" s="142"/>
      <c r="C10" s="143"/>
      <c r="D10" s="88" t="s">
        <v>194</v>
      </c>
      <c r="E10" s="5">
        <v>12.3</v>
      </c>
      <c r="F10" s="5">
        <v>12.3</v>
      </c>
      <c r="G10" s="5"/>
      <c r="H10" s="5"/>
      <c r="I10" s="5"/>
      <c r="J10" s="5"/>
      <c r="K10" s="26"/>
    </row>
    <row r="11" spans="1:11" ht="51" customHeight="1">
      <c r="A11" s="141">
        <v>2019999</v>
      </c>
      <c r="B11" s="142"/>
      <c r="C11" s="143"/>
      <c r="D11" s="88" t="s">
        <v>195</v>
      </c>
      <c r="E11" s="5">
        <v>34.9</v>
      </c>
      <c r="F11" s="5">
        <v>34.9</v>
      </c>
      <c r="G11" s="5"/>
      <c r="H11" s="5"/>
      <c r="I11" s="5"/>
      <c r="J11" s="5"/>
      <c r="K11" s="26"/>
    </row>
    <row r="12" spans="1:11" ht="51" customHeight="1">
      <c r="A12" s="121"/>
      <c r="B12" s="122"/>
      <c r="C12" s="122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21"/>
      <c r="B13" s="122"/>
      <c r="C13" s="122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21"/>
      <c r="B14" s="122"/>
      <c r="C14" s="122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21"/>
      <c r="B15" s="122"/>
      <c r="C15" s="122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21"/>
      <c r="B16" s="122"/>
      <c r="C16" s="122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21"/>
      <c r="B17" s="122"/>
      <c r="C17" s="122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21"/>
      <c r="B18" s="122"/>
      <c r="C18" s="122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21"/>
      <c r="B19" s="122"/>
      <c r="C19" s="122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47"/>
      <c r="B20" s="148"/>
      <c r="C20" s="148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0" sqref="A10:D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.75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39" t="s">
        <v>7</v>
      </c>
      <c r="B4" s="140" t="s">
        <v>5</v>
      </c>
      <c r="C4" s="140" t="s">
        <v>5</v>
      </c>
      <c r="D4" s="140" t="s">
        <v>5</v>
      </c>
      <c r="E4" s="109" t="s">
        <v>45</v>
      </c>
      <c r="F4" s="109" t="s">
        <v>82</v>
      </c>
      <c r="G4" s="109" t="s">
        <v>83</v>
      </c>
      <c r="H4" s="109" t="s">
        <v>84</v>
      </c>
      <c r="I4" s="109" t="s">
        <v>85</v>
      </c>
      <c r="J4" s="145" t="s">
        <v>86</v>
      </c>
    </row>
    <row r="5" spans="1:10" ht="15" customHeight="1">
      <c r="A5" s="119" t="s">
        <v>67</v>
      </c>
      <c r="B5" s="114" t="s">
        <v>5</v>
      </c>
      <c r="C5" s="114" t="s">
        <v>5</v>
      </c>
      <c r="D5" s="144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46" t="s">
        <v>5</v>
      </c>
    </row>
    <row r="6" spans="1:10" ht="15" customHeight="1">
      <c r="A6" s="119" t="s">
        <v>5</v>
      </c>
      <c r="B6" s="114" t="s">
        <v>5</v>
      </c>
      <c r="C6" s="114" t="s">
        <v>5</v>
      </c>
      <c r="D6" s="144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46" t="s">
        <v>5</v>
      </c>
    </row>
    <row r="7" spans="1:10" ht="15" customHeight="1">
      <c r="A7" s="119" t="s">
        <v>5</v>
      </c>
      <c r="B7" s="114" t="s">
        <v>5</v>
      </c>
      <c r="C7" s="114" t="s">
        <v>5</v>
      </c>
      <c r="D7" s="144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46" t="s">
        <v>5</v>
      </c>
    </row>
    <row r="8" spans="1:10" ht="15" customHeight="1">
      <c r="A8" s="149" t="s">
        <v>70</v>
      </c>
      <c r="B8" s="144" t="s">
        <v>71</v>
      </c>
      <c r="C8" s="14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49" t="s">
        <v>5</v>
      </c>
      <c r="B9" s="144" t="s">
        <v>5</v>
      </c>
      <c r="C9" s="144" t="s">
        <v>5</v>
      </c>
      <c r="D9" s="4" t="s">
        <v>78</v>
      </c>
      <c r="E9" s="5">
        <f>SUM(F9:J9)</f>
        <v>50.8</v>
      </c>
      <c r="F9" s="5">
        <f>SUM(F10:F17)</f>
        <v>38.5</v>
      </c>
      <c r="G9" s="5">
        <f>SUM(G10:G17)</f>
        <v>12.3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41">
        <v>2010399</v>
      </c>
      <c r="B10" s="142"/>
      <c r="C10" s="143"/>
      <c r="D10" s="88" t="s">
        <v>194</v>
      </c>
      <c r="E10" s="5">
        <v>12.3</v>
      </c>
      <c r="F10" s="5"/>
      <c r="G10" s="5">
        <v>12.3</v>
      </c>
      <c r="H10" s="5"/>
      <c r="I10" s="5"/>
      <c r="J10" s="26"/>
    </row>
    <row r="11" spans="1:10" ht="45" customHeight="1">
      <c r="A11" s="141">
        <v>2019999</v>
      </c>
      <c r="B11" s="142"/>
      <c r="C11" s="143"/>
      <c r="D11" s="88" t="s">
        <v>195</v>
      </c>
      <c r="E11" s="5">
        <v>38.5</v>
      </c>
      <c r="F11" s="5">
        <v>38.5</v>
      </c>
      <c r="G11" s="5"/>
      <c r="H11" s="5"/>
      <c r="I11" s="5"/>
      <c r="J11" s="26"/>
    </row>
    <row r="12" spans="1:10" ht="45" customHeight="1">
      <c r="A12" s="121"/>
      <c r="B12" s="122"/>
      <c r="C12" s="122"/>
      <c r="D12" s="7"/>
      <c r="E12" s="5"/>
      <c r="F12" s="5"/>
      <c r="G12" s="5"/>
      <c r="H12" s="5"/>
      <c r="I12" s="5"/>
      <c r="J12" s="26"/>
    </row>
    <row r="13" spans="1:10" ht="24.75" customHeight="1">
      <c r="A13" s="121"/>
      <c r="B13" s="122"/>
      <c r="C13" s="122"/>
      <c r="D13" s="7"/>
      <c r="E13" s="5"/>
      <c r="F13" s="5"/>
      <c r="G13" s="5"/>
      <c r="H13" s="5"/>
      <c r="I13" s="5"/>
      <c r="J13" s="26"/>
    </row>
    <row r="14" spans="1:10" ht="24.75" customHeight="1">
      <c r="A14" s="121"/>
      <c r="B14" s="122"/>
      <c r="C14" s="122"/>
      <c r="D14" s="7"/>
      <c r="E14" s="5"/>
      <c r="F14" s="5"/>
      <c r="G14" s="5"/>
      <c r="H14" s="5"/>
      <c r="I14" s="5"/>
      <c r="J14" s="26"/>
    </row>
    <row r="15" spans="1:10" ht="24.75" customHeight="1">
      <c r="A15" s="121"/>
      <c r="B15" s="122"/>
      <c r="C15" s="122"/>
      <c r="D15" s="7"/>
      <c r="E15" s="5"/>
      <c r="F15" s="5"/>
      <c r="G15" s="5"/>
      <c r="H15" s="5"/>
      <c r="I15" s="5"/>
      <c r="J15" s="26"/>
    </row>
    <row r="16" spans="1:10" ht="24.75" customHeight="1">
      <c r="A16" s="121"/>
      <c r="B16" s="122"/>
      <c r="C16" s="122"/>
      <c r="D16" s="7"/>
      <c r="E16" s="5"/>
      <c r="F16" s="5"/>
      <c r="G16" s="5"/>
      <c r="H16" s="5"/>
      <c r="I16" s="5"/>
      <c r="J16" s="26"/>
    </row>
    <row r="17" spans="1:10" ht="24.75" customHeight="1">
      <c r="A17" s="147"/>
      <c r="B17" s="148"/>
      <c r="C17" s="148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34" sqref="G34:G3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50" t="s">
        <v>87</v>
      </c>
      <c r="B1" s="150"/>
      <c r="C1" s="150"/>
      <c r="D1" s="150"/>
      <c r="E1" s="150"/>
      <c r="F1" s="150"/>
      <c r="G1" s="150"/>
      <c r="H1" s="150"/>
    </row>
    <row r="2" ht="15">
      <c r="H2" s="9" t="s">
        <v>88</v>
      </c>
    </row>
    <row r="3" spans="1:8" s="10" customFormat="1" ht="1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8.5">
      <c r="A8" s="47" t="s">
        <v>100</v>
      </c>
      <c r="B8" s="20" t="s">
        <v>73</v>
      </c>
      <c r="C8" s="5">
        <v>47.2</v>
      </c>
      <c r="D8" s="21" t="s">
        <v>15</v>
      </c>
      <c r="E8" s="20" t="s">
        <v>101</v>
      </c>
      <c r="F8" s="5">
        <v>50.8</v>
      </c>
      <c r="G8" s="5">
        <v>50.8</v>
      </c>
      <c r="H8" s="68"/>
    </row>
    <row r="9" spans="1:8" ht="28.5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8.5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8.5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8.5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4.2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8.5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8.5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8.5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8.5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8.5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8.5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8.5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8.5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47.2</v>
      </c>
      <c r="D31" s="22" t="s">
        <v>45</v>
      </c>
      <c r="E31" s="20" t="s">
        <v>139</v>
      </c>
      <c r="F31" s="5">
        <f>SUM(F8:F30)</f>
        <v>50.8</v>
      </c>
      <c r="G31" s="5">
        <f>SUM(G8:G30)</f>
        <v>50.8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8.5">
      <c r="A33" s="47" t="s">
        <v>142</v>
      </c>
      <c r="B33" s="20" t="s">
        <v>143</v>
      </c>
      <c r="C33" s="5">
        <v>27.2</v>
      </c>
      <c r="D33" s="23" t="s">
        <v>144</v>
      </c>
      <c r="E33" s="20" t="s">
        <v>145</v>
      </c>
      <c r="F33" s="5">
        <v>23.6</v>
      </c>
      <c r="G33" s="5">
        <v>23.6</v>
      </c>
      <c r="H33" s="68">
        <f>H34+H35</f>
        <v>0</v>
      </c>
    </row>
    <row r="34" spans="1:8" ht="28.5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8"/>
    </row>
    <row r="35" spans="1:8" ht="28.5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74.4</v>
      </c>
      <c r="D37" s="74" t="s">
        <v>57</v>
      </c>
      <c r="E37" s="72" t="s">
        <v>155</v>
      </c>
      <c r="F37" s="73">
        <f>F31+F33</f>
        <v>74.4</v>
      </c>
      <c r="G37" s="73">
        <f>G31+G33</f>
        <v>74.4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0" sqref="A10:D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.75">
      <c r="A1" s="151" t="s">
        <v>156</v>
      </c>
      <c r="B1" s="151"/>
      <c r="C1" s="151"/>
      <c r="D1" s="151"/>
      <c r="E1" s="151"/>
      <c r="F1" s="151"/>
      <c r="G1" s="151"/>
    </row>
    <row r="2" ht="15">
      <c r="G2" s="9" t="s">
        <v>157</v>
      </c>
    </row>
    <row r="3" spans="1:7" s="10" customFormat="1" ht="15">
      <c r="A3" s="11" t="s">
        <v>2</v>
      </c>
      <c r="E3" s="13" t="s">
        <v>158</v>
      </c>
      <c r="G3" s="13" t="s">
        <v>159</v>
      </c>
    </row>
    <row r="4" spans="1:7" ht="15" customHeight="1">
      <c r="A4" s="108" t="s">
        <v>7</v>
      </c>
      <c r="B4" s="109" t="s">
        <v>5</v>
      </c>
      <c r="C4" s="109" t="s">
        <v>5</v>
      </c>
      <c r="D4" s="109" t="s">
        <v>5</v>
      </c>
      <c r="E4" s="116" t="s">
        <v>45</v>
      </c>
      <c r="F4" s="118" t="s">
        <v>82</v>
      </c>
      <c r="G4" s="118" t="s">
        <v>83</v>
      </c>
    </row>
    <row r="5" spans="1:7" ht="15" customHeight="1">
      <c r="A5" s="119" t="s">
        <v>67</v>
      </c>
      <c r="B5" s="114" t="s">
        <v>5</v>
      </c>
      <c r="C5" s="114" t="s">
        <v>5</v>
      </c>
      <c r="D5" s="114" t="s">
        <v>68</v>
      </c>
      <c r="E5" s="117"/>
      <c r="F5" s="117"/>
      <c r="G5" s="117"/>
    </row>
    <row r="6" spans="1:7" ht="13.5" customHeight="1">
      <c r="A6" s="119" t="s">
        <v>5</v>
      </c>
      <c r="B6" s="114" t="s">
        <v>5</v>
      </c>
      <c r="C6" s="114" t="s">
        <v>5</v>
      </c>
      <c r="D6" s="114" t="s">
        <v>5</v>
      </c>
      <c r="E6" s="117"/>
      <c r="F6" s="117"/>
      <c r="G6" s="117"/>
    </row>
    <row r="7" spans="1:7" ht="30.75" customHeight="1">
      <c r="A7" s="119" t="s">
        <v>5</v>
      </c>
      <c r="B7" s="114" t="s">
        <v>5</v>
      </c>
      <c r="C7" s="114" t="s">
        <v>5</v>
      </c>
      <c r="D7" s="114" t="s">
        <v>5</v>
      </c>
      <c r="E7" s="113"/>
      <c r="F7" s="113"/>
      <c r="G7" s="113"/>
    </row>
    <row r="8" spans="1:7" ht="18.75" customHeight="1">
      <c r="A8" s="119" t="s">
        <v>70</v>
      </c>
      <c r="B8" s="114" t="s">
        <v>71</v>
      </c>
      <c r="C8" s="114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9" t="s">
        <v>5</v>
      </c>
      <c r="B9" s="114" t="s">
        <v>5</v>
      </c>
      <c r="C9" s="114" t="s">
        <v>5</v>
      </c>
      <c r="D9" s="3" t="s">
        <v>78</v>
      </c>
      <c r="E9" s="5">
        <f>F9+G9</f>
        <v>50.8</v>
      </c>
      <c r="F9" s="5">
        <f>SUM(F10:F20)</f>
        <v>38.5</v>
      </c>
      <c r="G9" s="5">
        <f>SUM(G10:G20)</f>
        <v>12.3</v>
      </c>
    </row>
    <row r="10" spans="1:7" ht="40.5" customHeight="1">
      <c r="A10" s="141">
        <v>2010399</v>
      </c>
      <c r="B10" s="142"/>
      <c r="C10" s="143"/>
      <c r="D10" s="88" t="s">
        <v>194</v>
      </c>
      <c r="E10" s="5">
        <v>12.3</v>
      </c>
      <c r="F10" s="5"/>
      <c r="G10" s="5">
        <v>12.3</v>
      </c>
    </row>
    <row r="11" spans="1:7" ht="40.5" customHeight="1">
      <c r="A11" s="141">
        <v>2019999</v>
      </c>
      <c r="B11" s="142"/>
      <c r="C11" s="143"/>
      <c r="D11" s="88" t="s">
        <v>195</v>
      </c>
      <c r="E11" s="5">
        <v>38.5</v>
      </c>
      <c r="F11" s="5">
        <v>38.5</v>
      </c>
      <c r="G11" s="5"/>
    </row>
    <row r="12" spans="1:7" ht="40.5" customHeight="1">
      <c r="A12" s="121"/>
      <c r="B12" s="122"/>
      <c r="C12" s="122"/>
      <c r="D12" s="7"/>
      <c r="E12" s="5"/>
      <c r="F12" s="5"/>
      <c r="G12" s="5"/>
    </row>
    <row r="13" spans="1:7" ht="24.75" customHeight="1">
      <c r="A13" s="121"/>
      <c r="B13" s="122"/>
      <c r="C13" s="122"/>
      <c r="D13" s="7"/>
      <c r="E13" s="5"/>
      <c r="F13" s="5"/>
      <c r="G13" s="5"/>
    </row>
    <row r="14" spans="1:7" ht="24.75" customHeight="1">
      <c r="A14" s="121"/>
      <c r="B14" s="122"/>
      <c r="C14" s="122"/>
      <c r="D14" s="7"/>
      <c r="E14" s="5"/>
      <c r="F14" s="5"/>
      <c r="G14" s="5"/>
    </row>
    <row r="15" spans="1:7" ht="24.75" customHeight="1">
      <c r="A15" s="121"/>
      <c r="B15" s="122"/>
      <c r="C15" s="122"/>
      <c r="D15" s="7"/>
      <c r="E15" s="5"/>
      <c r="F15" s="5"/>
      <c r="G15" s="5"/>
    </row>
    <row r="16" spans="1:7" ht="24.75" customHeight="1">
      <c r="A16" s="121"/>
      <c r="B16" s="122"/>
      <c r="C16" s="122"/>
      <c r="D16" s="7"/>
      <c r="E16" s="5"/>
      <c r="F16" s="5"/>
      <c r="G16" s="5"/>
    </row>
    <row r="17" spans="1:7" ht="24.75" customHeight="1">
      <c r="A17" s="121"/>
      <c r="B17" s="122"/>
      <c r="C17" s="122"/>
      <c r="D17" s="7"/>
      <c r="E17" s="5"/>
      <c r="F17" s="5"/>
      <c r="G17" s="5"/>
    </row>
    <row r="18" spans="1:7" ht="24.75" customHeight="1">
      <c r="A18" s="121"/>
      <c r="B18" s="122"/>
      <c r="C18" s="122"/>
      <c r="D18" s="7"/>
      <c r="E18" s="5"/>
      <c r="F18" s="5"/>
      <c r="G18" s="5"/>
    </row>
    <row r="19" spans="1:7" ht="24.75" customHeight="1">
      <c r="A19" s="121"/>
      <c r="B19" s="122"/>
      <c r="C19" s="122"/>
      <c r="D19" s="7"/>
      <c r="E19" s="5"/>
      <c r="F19" s="5"/>
      <c r="G19" s="5"/>
    </row>
    <row r="20" spans="1:7" ht="24.75" customHeight="1">
      <c r="A20" s="147"/>
      <c r="B20" s="148"/>
      <c r="C20" s="14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.75">
      <c r="A1" s="138" t="s">
        <v>160</v>
      </c>
      <c r="B1" s="138"/>
      <c r="C1" s="138"/>
      <c r="D1" s="138"/>
      <c r="E1" s="138"/>
      <c r="F1" s="138"/>
      <c r="G1" s="138"/>
    </row>
    <row r="2" ht="15">
      <c r="G2" s="9" t="s">
        <v>161</v>
      </c>
    </row>
    <row r="3" spans="1:7" s="10" customFormat="1" ht="15">
      <c r="A3" s="11" t="s">
        <v>2</v>
      </c>
      <c r="E3" s="13" t="s">
        <v>158</v>
      </c>
      <c r="G3" s="13" t="s">
        <v>3</v>
      </c>
    </row>
    <row r="4" spans="1:7" ht="15" customHeight="1">
      <c r="A4" s="108" t="s">
        <v>7</v>
      </c>
      <c r="B4" s="109"/>
      <c r="C4" s="109" t="s">
        <v>5</v>
      </c>
      <c r="D4" s="109" t="s">
        <v>5</v>
      </c>
      <c r="E4" s="116" t="s">
        <v>45</v>
      </c>
      <c r="F4" s="118" t="s">
        <v>162</v>
      </c>
      <c r="G4" s="118" t="s">
        <v>163</v>
      </c>
    </row>
    <row r="5" spans="1:7" ht="15" customHeight="1">
      <c r="A5" s="119" t="s">
        <v>67</v>
      </c>
      <c r="B5" s="114"/>
      <c r="C5" s="114"/>
      <c r="D5" s="114" t="s">
        <v>68</v>
      </c>
      <c r="E5" s="117"/>
      <c r="F5" s="117"/>
      <c r="G5" s="117"/>
    </row>
    <row r="6" spans="1:7" ht="13.5" customHeight="1">
      <c r="A6" s="119"/>
      <c r="B6" s="114" t="s">
        <v>5</v>
      </c>
      <c r="C6" s="114" t="s">
        <v>5</v>
      </c>
      <c r="D6" s="114" t="s">
        <v>5</v>
      </c>
      <c r="E6" s="117"/>
      <c r="F6" s="117"/>
      <c r="G6" s="117"/>
    </row>
    <row r="7" spans="1:7" ht="30.75" customHeight="1">
      <c r="A7" s="119"/>
      <c r="B7" s="114" t="s">
        <v>5</v>
      </c>
      <c r="C7" s="114" t="s">
        <v>5</v>
      </c>
      <c r="D7" s="114" t="s">
        <v>5</v>
      </c>
      <c r="E7" s="113"/>
      <c r="F7" s="113"/>
      <c r="G7" s="113"/>
    </row>
    <row r="8" spans="1:7" ht="19.5" customHeight="1">
      <c r="A8" s="119" t="s">
        <v>70</v>
      </c>
      <c r="B8" s="114" t="s">
        <v>71</v>
      </c>
      <c r="C8" s="114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9"/>
      <c r="B9" s="114" t="s">
        <v>5</v>
      </c>
      <c r="C9" s="114" t="s">
        <v>5</v>
      </c>
      <c r="D9" s="3" t="s">
        <v>78</v>
      </c>
      <c r="E9" s="5">
        <f>F9+G9</f>
        <v>38.5</v>
      </c>
      <c r="F9" s="5">
        <f>SUM(F10:F20)</f>
        <v>23.4</v>
      </c>
      <c r="G9" s="5">
        <f>SUM(G10:G20)</f>
        <v>15.1</v>
      </c>
    </row>
    <row r="10" spans="1:7" ht="40.5" customHeight="1">
      <c r="A10" s="141">
        <v>2010399</v>
      </c>
      <c r="B10" s="142"/>
      <c r="C10" s="143"/>
      <c r="D10" s="88" t="s">
        <v>194</v>
      </c>
      <c r="E10" s="5">
        <v>38.5</v>
      </c>
      <c r="F10" s="5">
        <v>23.4</v>
      </c>
      <c r="G10" s="5">
        <v>15.1</v>
      </c>
    </row>
    <row r="11" spans="1:7" ht="40.5" customHeight="1">
      <c r="A11" s="121"/>
      <c r="B11" s="122"/>
      <c r="C11" s="122"/>
      <c r="D11" s="88"/>
      <c r="E11" s="5"/>
      <c r="F11" s="5"/>
      <c r="G11" s="5"/>
    </row>
    <row r="12" spans="1:7" ht="40.5" customHeight="1">
      <c r="A12" s="121"/>
      <c r="B12" s="122"/>
      <c r="C12" s="122"/>
      <c r="D12" s="7"/>
      <c r="E12" s="5"/>
      <c r="F12" s="5"/>
      <c r="G12" s="5"/>
    </row>
    <row r="13" spans="1:7" ht="24.75" customHeight="1">
      <c r="A13" s="121"/>
      <c r="B13" s="122"/>
      <c r="C13" s="122"/>
      <c r="D13" s="7"/>
      <c r="E13" s="5"/>
      <c r="F13" s="5"/>
      <c r="G13" s="5"/>
    </row>
    <row r="14" spans="1:7" ht="24.75" customHeight="1">
      <c r="A14" s="121"/>
      <c r="B14" s="122"/>
      <c r="C14" s="122"/>
      <c r="D14" s="7"/>
      <c r="E14" s="5"/>
      <c r="F14" s="5"/>
      <c r="G14" s="5"/>
    </row>
    <row r="15" spans="1:7" ht="24.75" customHeight="1">
      <c r="A15" s="121"/>
      <c r="B15" s="122"/>
      <c r="C15" s="122"/>
      <c r="D15" s="7"/>
      <c r="E15" s="5"/>
      <c r="F15" s="5"/>
      <c r="G15" s="5"/>
    </row>
    <row r="16" spans="1:7" ht="24.75" customHeight="1">
      <c r="A16" s="121"/>
      <c r="B16" s="122"/>
      <c r="C16" s="122"/>
      <c r="D16" s="7"/>
      <c r="E16" s="5"/>
      <c r="F16" s="5"/>
      <c r="G16" s="5"/>
    </row>
    <row r="17" spans="1:7" ht="24.75" customHeight="1">
      <c r="A17" s="121"/>
      <c r="B17" s="122"/>
      <c r="C17" s="122"/>
      <c r="D17" s="7"/>
      <c r="E17" s="5"/>
      <c r="F17" s="5"/>
      <c r="G17" s="5"/>
    </row>
    <row r="18" spans="1:7" ht="24.75" customHeight="1">
      <c r="A18" s="121"/>
      <c r="B18" s="122"/>
      <c r="C18" s="122"/>
      <c r="D18" s="7"/>
      <c r="E18" s="5"/>
      <c r="F18" s="5"/>
      <c r="G18" s="5"/>
    </row>
    <row r="19" spans="1:7" ht="24.75" customHeight="1">
      <c r="A19" s="121"/>
      <c r="B19" s="122"/>
      <c r="C19" s="122"/>
      <c r="D19" s="7"/>
      <c r="E19" s="5"/>
      <c r="F19" s="5"/>
      <c r="G19" s="5"/>
    </row>
    <row r="20" spans="1:7" ht="24.75" customHeight="1">
      <c r="A20" s="147"/>
      <c r="B20" s="148"/>
      <c r="C20" s="14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22" sqref="C2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.75">
      <c r="A1" s="138" t="s">
        <v>164</v>
      </c>
      <c r="B1" s="138"/>
      <c r="C1" s="138"/>
    </row>
    <row r="2" ht="15.75" customHeight="1">
      <c r="C2" s="9" t="s">
        <v>165</v>
      </c>
    </row>
    <row r="3" spans="1:3" s="10" customFormat="1" ht="1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106" t="s">
        <v>8</v>
      </c>
      <c r="C4" s="42" t="s">
        <v>167</v>
      </c>
    </row>
    <row r="5" spans="1:3" ht="24.75" customHeight="1">
      <c r="A5" s="77" t="s">
        <v>168</v>
      </c>
      <c r="B5" s="144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5.4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3.5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3.5</v>
      </c>
    </row>
    <row r="12" spans="1:3" ht="24.75" customHeight="1">
      <c r="A12" s="78" t="s">
        <v>175</v>
      </c>
      <c r="B12" s="4" t="s">
        <v>77</v>
      </c>
      <c r="C12" s="68">
        <f>C13+C14</f>
        <v>1.9</v>
      </c>
    </row>
    <row r="13" spans="1:3" ht="24.75" customHeight="1">
      <c r="A13" s="78" t="s">
        <v>176</v>
      </c>
      <c r="B13" s="4" t="s">
        <v>109</v>
      </c>
      <c r="C13" s="68">
        <v>1.9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</v>
      </c>
    </row>
    <row r="20" spans="1:3" ht="24.75" customHeight="1">
      <c r="A20" s="78" t="s">
        <v>183</v>
      </c>
      <c r="B20" s="4" t="s">
        <v>120</v>
      </c>
      <c r="C20" s="80">
        <v>42</v>
      </c>
    </row>
    <row r="21" spans="1:3" ht="24.75" customHeight="1">
      <c r="A21" s="78" t="s">
        <v>184</v>
      </c>
      <c r="B21" s="4" t="s">
        <v>122</v>
      </c>
      <c r="C21" s="80">
        <v>211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.75">
      <c r="A1" s="138" t="s">
        <v>187</v>
      </c>
      <c r="B1" s="138"/>
      <c r="C1" s="138"/>
      <c r="D1" s="138"/>
      <c r="E1" s="138"/>
      <c r="F1" s="138"/>
      <c r="G1" s="138"/>
      <c r="H1" s="138"/>
      <c r="I1" s="138"/>
      <c r="J1" s="13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52" t="s">
        <v>7</v>
      </c>
      <c r="B4" s="153"/>
      <c r="C4" s="153" t="s">
        <v>5</v>
      </c>
      <c r="D4" s="153" t="s">
        <v>5</v>
      </c>
      <c r="E4" s="155" t="s">
        <v>189</v>
      </c>
      <c r="F4" s="155" t="s">
        <v>190</v>
      </c>
      <c r="G4" s="153" t="s">
        <v>191</v>
      </c>
      <c r="H4" s="153"/>
      <c r="I4" s="153" t="s">
        <v>5</v>
      </c>
      <c r="J4" s="159" t="s">
        <v>192</v>
      </c>
    </row>
    <row r="5" spans="1:10" ht="12.75">
      <c r="A5" s="158" t="s">
        <v>67</v>
      </c>
      <c r="B5" s="114"/>
      <c r="C5" s="114"/>
      <c r="D5" s="114" t="s">
        <v>68</v>
      </c>
      <c r="E5" s="117"/>
      <c r="F5" s="117"/>
      <c r="G5" s="114" t="s">
        <v>78</v>
      </c>
      <c r="H5" s="118" t="s">
        <v>82</v>
      </c>
      <c r="I5" s="118" t="s">
        <v>83</v>
      </c>
      <c r="J5" s="160"/>
    </row>
    <row r="6" spans="1:10" ht="12.75">
      <c r="A6" s="158"/>
      <c r="B6" s="114" t="s">
        <v>5</v>
      </c>
      <c r="C6" s="114" t="s">
        <v>5</v>
      </c>
      <c r="D6" s="114" t="s">
        <v>5</v>
      </c>
      <c r="E6" s="117"/>
      <c r="F6" s="117"/>
      <c r="G6" s="114"/>
      <c r="H6" s="117"/>
      <c r="I6" s="117"/>
      <c r="J6" s="160"/>
    </row>
    <row r="7" spans="1:10" ht="18" customHeight="1">
      <c r="A7" s="158"/>
      <c r="B7" s="114" t="s">
        <v>5</v>
      </c>
      <c r="C7" s="114" t="s">
        <v>5</v>
      </c>
      <c r="D7" s="114" t="s">
        <v>5</v>
      </c>
      <c r="E7" s="113"/>
      <c r="F7" s="113"/>
      <c r="G7" s="114" t="s">
        <v>5</v>
      </c>
      <c r="H7" s="113"/>
      <c r="I7" s="113"/>
      <c r="J7" s="161"/>
    </row>
    <row r="8" spans="1:10" ht="18" customHeight="1">
      <c r="A8" s="158" t="s">
        <v>70</v>
      </c>
      <c r="B8" s="114" t="s">
        <v>71</v>
      </c>
      <c r="C8" s="114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58"/>
      <c r="B9" s="114" t="s">
        <v>5</v>
      </c>
      <c r="C9" s="114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54"/>
      <c r="B10" s="122"/>
      <c r="C10" s="122"/>
      <c r="D10" s="7"/>
      <c r="E10" s="5"/>
      <c r="F10" s="5"/>
      <c r="G10" s="5"/>
      <c r="H10" s="6"/>
      <c r="I10" s="5"/>
      <c r="J10" s="70"/>
    </row>
    <row r="11" spans="1:10" ht="30" customHeight="1">
      <c r="A11" s="154"/>
      <c r="B11" s="122"/>
      <c r="C11" s="122"/>
      <c r="D11" s="7"/>
      <c r="E11" s="5"/>
      <c r="F11" s="5"/>
      <c r="G11" s="5"/>
      <c r="H11" s="6"/>
      <c r="I11" s="5"/>
      <c r="J11" s="70"/>
    </row>
    <row r="12" spans="1:10" ht="30" customHeight="1">
      <c r="A12" s="154"/>
      <c r="B12" s="122"/>
      <c r="C12" s="122"/>
      <c r="D12" s="7"/>
      <c r="E12" s="5"/>
      <c r="F12" s="5"/>
      <c r="G12" s="5"/>
      <c r="H12" s="6"/>
      <c r="I12" s="5"/>
      <c r="J12" s="70"/>
    </row>
    <row r="13" spans="1:10" ht="30" customHeight="1">
      <c r="A13" s="154"/>
      <c r="B13" s="122"/>
      <c r="C13" s="122"/>
      <c r="D13" s="7"/>
      <c r="E13" s="6"/>
      <c r="F13" s="6"/>
      <c r="G13" s="6"/>
      <c r="H13" s="6"/>
      <c r="I13" s="6"/>
      <c r="J13" s="70"/>
    </row>
    <row r="14" spans="1:10" ht="30" customHeight="1">
      <c r="A14" s="154"/>
      <c r="B14" s="122"/>
      <c r="C14" s="122"/>
      <c r="D14" s="7"/>
      <c r="E14" s="6"/>
      <c r="F14" s="6"/>
      <c r="G14" s="6"/>
      <c r="H14" s="6"/>
      <c r="I14" s="6"/>
      <c r="J14" s="70"/>
    </row>
    <row r="15" spans="1:10" ht="30" customHeight="1">
      <c r="A15" s="154" t="s">
        <v>5</v>
      </c>
      <c r="B15" s="122"/>
      <c r="C15" s="122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54" t="s">
        <v>5</v>
      </c>
      <c r="B16" s="122"/>
      <c r="C16" s="122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56" t="s">
        <v>5</v>
      </c>
      <c r="B17" s="157"/>
      <c r="C17" s="157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2016-07-12T01:47:26Z</cp:lastPrinted>
  <dcterms:created xsi:type="dcterms:W3CDTF">2016-04-11T08:07:01Z</dcterms:created>
  <dcterms:modified xsi:type="dcterms:W3CDTF">2016-09-05T03:51:33Z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