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activeTab="0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<sst xmlns="http://schemas.openxmlformats.org/spreadsheetml/2006/main" count="581" uniqueCount="195">
  <si>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</si>
  <si>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</si>
  <si>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</si>
  <si>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</si>
  <si>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</si>
  <si>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</si>
  <si>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</si>
  <si>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</si>
  <si>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</si>
  <si>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</si>
  <si>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</si>
  <si>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</si>
  <si>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</si>
  <si>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</si>
  <si>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</si>
  <si>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</si>
  <si>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</si>
  <si>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</si>
  <si>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</si>
  <si>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</si>
  <si>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</si>
  <si>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</si>
  <si>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</si>
  <si>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</si>
  <si>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</si>
  <si>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</si>
  <si>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</si>
  <si>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</si>
  <si>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</si>
  <si>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</si>
  <si>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</si>
  <si>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</si>
  <si>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</si>
  <si>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</si>
  <si>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</si>
  <si>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</si>
  <si>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</si>
  <si>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</si>
  <si>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</si>
  <si>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</si>
  <si>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</si>
  <si>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</si>
  <si>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</si>
  <si>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</si>
  <si>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</si>
  <si>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</si>
  <si>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</si>
  <si>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</si>
  <si>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</si>
  <si>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</si>
  <si>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</si>
  <si>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</si>
  <si>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</si>
  <si>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</si>
  <si>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</si>
  <si>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</si>
  <si>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</si>
  <si>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</si>
  <si>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</si>
  <si>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</si>
  <si>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</si>
  <si>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</si>
  <si>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</si>
  <si>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</si>
  <si>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</si>
  <si>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</si>
  <si>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</si>
  <si>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</si>
  <si>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</si>
  <si>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</si>
  <si>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</si>
  <si>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</si>
  <si>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</si>
  <si>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</si>
  <si>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</si>
  <si>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</si>
  <si>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</si>
  <si>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</si>
  <si>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</si>
  <si>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</si>
  <si>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</si>
  <si>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</si>
  <si>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</si>
  <si>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</si>
  <si>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</si>
  <si>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</si>
  <si>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</si>
  <si>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</si>
  <si>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</si>
  <si>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</si>
  <si>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</si>
  <si>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</si>
  <si>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</si>
  <si>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</si>
  <si>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</si>
  <si>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</si>
  <si>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</si>
  <si>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</si>
  <si>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</si>
  <si>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</si>
  <si>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</si>
  <si>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</si>
  <si>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</si>
  <si>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</si>
  <si>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</si>
  <si>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</si>
  <si>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</si>
  <si>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</si>
  <si>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</si>
  <si>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</si>
  <si>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</si>
  <si>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</si>
  <si>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</si>
  <si>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</si>
  <si>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</si>
  <si>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</si>
  <si>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</si>
  <si>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</si>
  <si>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</si>
  <si>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</si>
  <si>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</si>
  <si>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</si>
  <si>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</si>
  <si>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</si>
  <si>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</si>
  <si>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</si>
  <si>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</si>
  <si>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</si>
  <si>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</si>
  <si>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</si>
  <si>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</si>
  <si>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</si>
  <si>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</si>
  <si>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</si>
  <si>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</si>
  <si>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</si>
  <si>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</si>
  <si>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</si>
  <si>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</si>
  <si>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</si>
  <si>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</si>
  <si>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</si>
  <si>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</si>
  <si>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</si>
  <si>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</si>
  <si>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</si>
  <si>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</si>
  <si>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</si>
  <si>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</si>
  <si>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</si>
  <si>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</si>
  <si>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</si>
  <si>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</si>
  <si>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</si>
  <si>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</si>
  <si>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</si>
  <si>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</si>
  <si>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</si>
  <si>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</si>
  <si>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</si>
  <si>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</si>
  <si>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</si>
  <si>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</si>
  <si>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</si>
  <si>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</si>
  <si>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</si>
  <si>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</si>
  <si>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</si>
  <si>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</si>
  <si>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</si>
  <si>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</si>
  <si>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</si>
  <si>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</si>
  <si>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</si>
  <si>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</si>
  <si>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</si>
  <si>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</si>
  <si>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</si>
  <si>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</si>
  <si>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</si>
  <si>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</si>
  <si>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</si>
  <si>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</si>
  <si>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</si>
  <si>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</si>
  <si>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</si>
  <si>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</si>
  <si>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</si>
  <si>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</si>
  <si>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</si>
  <si>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</si>
  <si>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</si>
  <si>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</si>
  <si>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其他人力资源和社会保障管理事务支出</t>
  </si>
  <si>
    <t>编制单位：永兴县人才交流中心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</si>
</sst>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26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19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187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1" fillId="19" borderId="9" xfId="0" applyNumberFormat="1" applyFont="1" applyFill="1" applyBorder="1" applyAlignment="1">
      <alignment vertical="center" wrapText="1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left" vertical="center" wrapText="1" shrinkToFit="1"/>
    </xf>
    <xf numFmtId="0" fontId="1" fillId="19" borderId="14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0" fontId="1" fillId="19" borderId="17" xfId="0" applyFont="1" applyFill="1" applyBorder="1" applyAlignment="1">
      <alignment horizontal="center" vertical="center" shrinkToFit="1"/>
    </xf>
    <xf numFmtId="0" fontId="4" fillId="19" borderId="17" xfId="0" applyNumberFormat="1" applyFont="1" applyFill="1" applyBorder="1" applyAlignment="1">
      <alignment vertical="center" wrapText="1" shrinkToFit="1"/>
    </xf>
    <xf numFmtId="188" fontId="1" fillId="0" borderId="9" xfId="0" applyNumberFormat="1" applyFont="1" applyBorder="1" applyAlignment="1">
      <alignment horizontal="right" vertical="center" shrinkToFit="1"/>
    </xf>
    <xf numFmtId="188" fontId="1" fillId="0" borderId="17" xfId="0" applyNumberFormat="1" applyFont="1" applyBorder="1" applyAlignment="1">
      <alignment horizontal="right" vertical="center" shrinkToFit="1"/>
    </xf>
    <xf numFmtId="0" fontId="1" fillId="19" borderId="1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" fillId="19" borderId="19" xfId="0" applyNumberFormat="1" applyFont="1" applyFill="1" applyBorder="1" applyAlignment="1">
      <alignment horizontal="center" vertical="center" wrapText="1"/>
    </xf>
    <xf numFmtId="0" fontId="1" fillId="19" borderId="20" xfId="0" applyNumberFormat="1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shrinkToFit="1"/>
    </xf>
    <xf numFmtId="0" fontId="4" fillId="19" borderId="17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3" fontId="1" fillId="0" borderId="21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center" vertical="center" shrinkToFit="1"/>
    </xf>
    <xf numFmtId="191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187" fontId="1" fillId="0" borderId="15" xfId="0" applyNumberFormat="1" applyFont="1" applyBorder="1" applyAlignment="1">
      <alignment horizontal="center" vertical="center" shrinkToFit="1"/>
    </xf>
    <xf numFmtId="188" fontId="1" fillId="0" borderId="15" xfId="0" applyNumberFormat="1" applyFont="1" applyBorder="1" applyAlignment="1">
      <alignment horizontal="center" vertical="center" shrinkToFit="1"/>
    </xf>
    <xf numFmtId="189" fontId="1" fillId="0" borderId="22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189" fontId="1" fillId="0" borderId="24" xfId="0" applyNumberFormat="1" applyFont="1" applyBorder="1" applyAlignment="1">
      <alignment horizontal="center" vertical="center" shrinkToFit="1"/>
    </xf>
    <xf numFmtId="189" fontId="1" fillId="0" borderId="21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19" xfId="0" applyNumberFormat="1" applyFont="1" applyFill="1" applyBorder="1" applyAlignment="1">
      <alignment horizontal="center" vertical="center" wrapText="1" shrinkToFit="1"/>
    </xf>
    <xf numFmtId="0" fontId="1" fillId="19" borderId="20" xfId="0" applyFont="1" applyFill="1" applyBorder="1" applyAlignment="1">
      <alignment horizontal="center" vertical="center" shrinkToFit="1"/>
    </xf>
    <xf numFmtId="0" fontId="1" fillId="19" borderId="20" xfId="0" applyNumberFormat="1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19" borderId="27" xfId="0" applyFont="1" applyFill="1" applyBorder="1" applyAlignment="1">
      <alignment horizontal="center" vertical="center" shrinkToFit="1"/>
    </xf>
    <xf numFmtId="0" fontId="1" fillId="19" borderId="25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26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19" xfId="0" applyFont="1" applyFill="1" applyBorder="1" applyAlignment="1">
      <alignment horizontal="center" vertical="center" wrapText="1" shrinkToFit="1"/>
    </xf>
    <xf numFmtId="0" fontId="1" fillId="19" borderId="20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8.7109375" style="28" customWidth="1"/>
    <col min="7" max="7" width="9.7109375" style="0" bestFit="1" customWidth="1"/>
  </cols>
  <sheetData>
    <row r="1" spans="1:6" ht="31.5">
      <c r="A1" s="86" t="s">
        <v>0</v>
      </c>
      <c r="B1" s="87"/>
      <c r="C1" s="88"/>
      <c r="D1" s="89"/>
      <c r="E1" s="88"/>
      <c r="F1" s="88"/>
    </row>
    <row r="2" ht="15">
      <c r="F2" s="24" t="s">
        <v>1</v>
      </c>
    </row>
    <row r="3" spans="1:6" s="10" customFormat="1" ht="29.25" thickBot="1">
      <c r="A3" s="16" t="s">
        <v>194</v>
      </c>
      <c r="B3" s="12"/>
      <c r="D3" s="29"/>
      <c r="E3" s="30"/>
      <c r="F3" s="12" t="s">
        <v>3</v>
      </c>
    </row>
    <row r="4" spans="1:6" ht="15" customHeight="1">
      <c r="A4" s="90" t="s">
        <v>4</v>
      </c>
      <c r="B4" s="91"/>
      <c r="C4" s="91" t="s">
        <v>5</v>
      </c>
      <c r="D4" s="92" t="s">
        <v>6</v>
      </c>
      <c r="E4" s="91"/>
      <c r="F4" s="93" t="s">
        <v>5</v>
      </c>
    </row>
    <row r="5" spans="1:6" ht="15" customHeight="1">
      <c r="A5" s="41" t="s">
        <v>7</v>
      </c>
      <c r="B5" s="4" t="s">
        <v>8</v>
      </c>
      <c r="C5" s="4" t="s">
        <v>9</v>
      </c>
      <c r="D5" s="31" t="s">
        <v>10</v>
      </c>
      <c r="E5" s="4" t="s">
        <v>8</v>
      </c>
      <c r="F5" s="42" t="s">
        <v>9</v>
      </c>
    </row>
    <row r="6" spans="1:6" ht="15" customHeight="1">
      <c r="A6" s="41" t="s">
        <v>11</v>
      </c>
      <c r="B6" s="4"/>
      <c r="C6" s="4" t="s">
        <v>12</v>
      </c>
      <c r="D6" s="31" t="s">
        <v>11</v>
      </c>
      <c r="E6" s="4"/>
      <c r="F6" s="42" t="s">
        <v>13</v>
      </c>
    </row>
    <row r="7" spans="1:6" ht="15" customHeight="1">
      <c r="A7" s="43" t="s">
        <v>14</v>
      </c>
      <c r="B7" s="4">
        <v>1</v>
      </c>
      <c r="C7" s="32">
        <v>9.5</v>
      </c>
      <c r="D7" s="21" t="s">
        <v>15</v>
      </c>
      <c r="E7" s="4">
        <v>37</v>
      </c>
      <c r="F7" s="80"/>
    </row>
    <row r="8" spans="1:6" ht="27">
      <c r="A8" s="43" t="s">
        <v>16</v>
      </c>
      <c r="B8" s="4">
        <v>2</v>
      </c>
      <c r="C8" s="32"/>
      <c r="D8" s="21" t="s">
        <v>17</v>
      </c>
      <c r="E8" s="4">
        <v>38</v>
      </c>
      <c r="F8" s="80"/>
    </row>
    <row r="9" spans="1:6" ht="15" customHeight="1">
      <c r="A9" s="43" t="s">
        <v>18</v>
      </c>
      <c r="B9" s="4">
        <v>3</v>
      </c>
      <c r="C9" s="32"/>
      <c r="D9" s="21" t="s">
        <v>19</v>
      </c>
      <c r="E9" s="4">
        <v>39</v>
      </c>
      <c r="F9" s="80"/>
    </row>
    <row r="10" spans="1:6" ht="15" customHeight="1">
      <c r="A10" s="43" t="s">
        <v>20</v>
      </c>
      <c r="B10" s="4">
        <v>4</v>
      </c>
      <c r="C10" s="32">
        <v>39.3</v>
      </c>
      <c r="D10" s="21" t="s">
        <v>21</v>
      </c>
      <c r="E10" s="4">
        <v>40</v>
      </c>
      <c r="F10" s="80"/>
    </row>
    <row r="11" spans="1:6" ht="15" customHeight="1">
      <c r="A11" s="43" t="s">
        <v>22</v>
      </c>
      <c r="B11" s="4">
        <v>5</v>
      </c>
      <c r="C11" s="32"/>
      <c r="D11" s="21" t="s">
        <v>23</v>
      </c>
      <c r="E11" s="4">
        <v>41</v>
      </c>
      <c r="F11" s="80"/>
    </row>
    <row r="12" spans="1:6" ht="15" customHeight="1">
      <c r="A12" s="43" t="s">
        <v>24</v>
      </c>
      <c r="B12" s="4">
        <v>6</v>
      </c>
      <c r="C12" s="32"/>
      <c r="D12" s="21" t="s">
        <v>25</v>
      </c>
      <c r="E12" s="4">
        <v>42</v>
      </c>
      <c r="F12" s="80"/>
    </row>
    <row r="13" spans="1:6" ht="13.5">
      <c r="A13" s="43" t="s">
        <v>26</v>
      </c>
      <c r="B13" s="4">
        <v>7</v>
      </c>
      <c r="C13" s="32"/>
      <c r="D13" s="21" t="s">
        <v>27</v>
      </c>
      <c r="E13" s="4">
        <v>43</v>
      </c>
      <c r="F13" s="80"/>
    </row>
    <row r="14" spans="1:6" ht="15.75" customHeight="1">
      <c r="A14" s="44" t="s">
        <v>5</v>
      </c>
      <c r="B14" s="4">
        <v>8</v>
      </c>
      <c r="C14" s="32"/>
      <c r="D14" s="21" t="s">
        <v>28</v>
      </c>
      <c r="E14" s="4">
        <v>44</v>
      </c>
      <c r="F14" s="80">
        <v>30.4</v>
      </c>
    </row>
    <row r="15" spans="1:6" ht="27">
      <c r="A15" s="43" t="s">
        <v>5</v>
      </c>
      <c r="B15" s="4">
        <v>9</v>
      </c>
      <c r="C15" s="32" t="s">
        <v>5</v>
      </c>
      <c r="D15" s="21" t="s">
        <v>29</v>
      </c>
      <c r="E15" s="4">
        <v>45</v>
      </c>
      <c r="F15" s="80"/>
    </row>
    <row r="16" spans="1:6" ht="15" customHeight="1">
      <c r="A16" s="43" t="s">
        <v>5</v>
      </c>
      <c r="B16" s="4">
        <v>10</v>
      </c>
      <c r="C16" s="32" t="s">
        <v>5</v>
      </c>
      <c r="D16" s="21" t="s">
        <v>30</v>
      </c>
      <c r="E16" s="4">
        <v>46</v>
      </c>
      <c r="F16" s="80"/>
    </row>
    <row r="17" spans="1:6" ht="15" customHeight="1">
      <c r="A17" s="43" t="s">
        <v>5</v>
      </c>
      <c r="B17" s="4">
        <v>11</v>
      </c>
      <c r="C17" s="32" t="s">
        <v>5</v>
      </c>
      <c r="D17" s="21" t="s">
        <v>31</v>
      </c>
      <c r="E17" s="4">
        <v>47</v>
      </c>
      <c r="F17" s="80"/>
    </row>
    <row r="18" spans="1:6" ht="15" customHeight="1">
      <c r="A18" s="43" t="s">
        <v>5</v>
      </c>
      <c r="B18" s="4">
        <v>12</v>
      </c>
      <c r="C18" s="32" t="s">
        <v>5</v>
      </c>
      <c r="D18" s="21" t="s">
        <v>32</v>
      </c>
      <c r="E18" s="4">
        <v>48</v>
      </c>
      <c r="F18" s="80"/>
    </row>
    <row r="19" spans="1:6" ht="15" customHeight="1">
      <c r="A19" s="43" t="s">
        <v>5</v>
      </c>
      <c r="B19" s="4">
        <v>13</v>
      </c>
      <c r="C19" s="32" t="s">
        <v>5</v>
      </c>
      <c r="D19" s="21" t="s">
        <v>33</v>
      </c>
      <c r="E19" s="4">
        <v>49</v>
      </c>
      <c r="F19" s="80"/>
    </row>
    <row r="20" spans="1:6" ht="15" customHeight="1">
      <c r="A20" s="43" t="s">
        <v>5</v>
      </c>
      <c r="B20" s="4">
        <v>14</v>
      </c>
      <c r="C20" s="32" t="s">
        <v>5</v>
      </c>
      <c r="D20" s="21" t="s">
        <v>34</v>
      </c>
      <c r="E20" s="4">
        <v>50</v>
      </c>
      <c r="F20" s="80"/>
    </row>
    <row r="21" spans="1:6" ht="15" customHeight="1">
      <c r="A21" s="43" t="s">
        <v>5</v>
      </c>
      <c r="B21" s="4">
        <v>15</v>
      </c>
      <c r="C21" s="32" t="s">
        <v>5</v>
      </c>
      <c r="D21" s="21" t="s">
        <v>35</v>
      </c>
      <c r="E21" s="4">
        <v>51</v>
      </c>
      <c r="F21" s="80"/>
    </row>
    <row r="22" spans="1:6" ht="15" customHeight="1">
      <c r="A22" s="43" t="s">
        <v>5</v>
      </c>
      <c r="B22" s="4">
        <v>16</v>
      </c>
      <c r="C22" s="32" t="s">
        <v>5</v>
      </c>
      <c r="D22" s="21" t="s">
        <v>36</v>
      </c>
      <c r="E22" s="4">
        <v>52</v>
      </c>
      <c r="F22" s="80"/>
    </row>
    <row r="23" spans="1:6" ht="15" customHeight="1">
      <c r="A23" s="43" t="s">
        <v>5</v>
      </c>
      <c r="B23" s="4">
        <v>17</v>
      </c>
      <c r="C23" s="32" t="s">
        <v>5</v>
      </c>
      <c r="D23" s="21" t="s">
        <v>37</v>
      </c>
      <c r="E23" s="4">
        <v>53</v>
      </c>
      <c r="F23" s="80"/>
    </row>
    <row r="24" spans="1:6" ht="15" customHeight="1">
      <c r="A24" s="43" t="s">
        <v>5</v>
      </c>
      <c r="B24" s="4">
        <v>18</v>
      </c>
      <c r="C24" s="32" t="s">
        <v>5</v>
      </c>
      <c r="D24" s="21" t="s">
        <v>38</v>
      </c>
      <c r="E24" s="4">
        <v>54</v>
      </c>
      <c r="F24" s="80"/>
    </row>
    <row r="25" spans="1:6" ht="15" customHeight="1">
      <c r="A25" s="43" t="s">
        <v>5</v>
      </c>
      <c r="B25" s="4">
        <v>19</v>
      </c>
      <c r="C25" s="32" t="s">
        <v>5</v>
      </c>
      <c r="D25" s="21" t="s">
        <v>39</v>
      </c>
      <c r="E25" s="4">
        <v>55</v>
      </c>
      <c r="F25" s="80"/>
    </row>
    <row r="26" spans="1:6" ht="15" customHeight="1">
      <c r="A26" s="43" t="s">
        <v>5</v>
      </c>
      <c r="B26" s="4">
        <v>20</v>
      </c>
      <c r="C26" s="32" t="s">
        <v>5</v>
      </c>
      <c r="D26" s="21" t="s">
        <v>40</v>
      </c>
      <c r="E26" s="4">
        <v>56</v>
      </c>
      <c r="F26" s="80"/>
    </row>
    <row r="27" spans="1:6" ht="15" customHeight="1">
      <c r="A27" s="43" t="s">
        <v>5</v>
      </c>
      <c r="B27" s="4">
        <v>21</v>
      </c>
      <c r="C27" s="32" t="s">
        <v>5</v>
      </c>
      <c r="D27" s="21" t="s">
        <v>41</v>
      </c>
      <c r="E27" s="4">
        <v>57</v>
      </c>
      <c r="F27" s="80"/>
    </row>
    <row r="28" spans="1:6" ht="15" customHeight="1">
      <c r="A28" s="43" t="s">
        <v>5</v>
      </c>
      <c r="B28" s="4">
        <v>22</v>
      </c>
      <c r="C28" s="32" t="s">
        <v>5</v>
      </c>
      <c r="D28" s="21" t="s">
        <v>42</v>
      </c>
      <c r="E28" s="4">
        <v>58</v>
      </c>
      <c r="F28" s="80"/>
    </row>
    <row r="29" spans="1:6" ht="15" customHeight="1">
      <c r="A29" s="43" t="s">
        <v>5</v>
      </c>
      <c r="B29" s="4">
        <v>23</v>
      </c>
      <c r="C29" s="32" t="s">
        <v>5</v>
      </c>
      <c r="D29" s="21" t="s">
        <v>43</v>
      </c>
      <c r="E29" s="4">
        <v>59</v>
      </c>
      <c r="F29" s="80"/>
    </row>
    <row r="30" spans="1:6" ht="15" customHeight="1">
      <c r="A30" s="45" t="s">
        <v>44</v>
      </c>
      <c r="B30" s="4">
        <v>24</v>
      </c>
      <c r="C30" s="49">
        <f>C7+C9+C10+C11+C12+C13</f>
        <v>48.8</v>
      </c>
      <c r="D30" s="33" t="s">
        <v>45</v>
      </c>
      <c r="E30" s="4">
        <v>60</v>
      </c>
      <c r="F30" s="81">
        <v>30.4</v>
      </c>
    </row>
    <row r="31" spans="1:6" ht="24.75" customHeight="1">
      <c r="A31" s="43" t="s">
        <v>46</v>
      </c>
      <c r="B31" s="4">
        <v>25</v>
      </c>
      <c r="C31" s="32"/>
      <c r="D31" s="34" t="s">
        <v>47</v>
      </c>
      <c r="E31" s="4">
        <v>61</v>
      </c>
      <c r="F31" s="82">
        <f>F32+F33+F34+F35</f>
        <v>0</v>
      </c>
    </row>
    <row r="32" spans="1:6" ht="15" customHeight="1">
      <c r="A32" s="43" t="s">
        <v>48</v>
      </c>
      <c r="B32" s="4">
        <v>26</v>
      </c>
      <c r="C32" s="49">
        <v>1.5</v>
      </c>
      <c r="D32" s="34" t="s">
        <v>49</v>
      </c>
      <c r="E32" s="51">
        <v>62</v>
      </c>
      <c r="F32" s="83"/>
    </row>
    <row r="33" spans="1:6" ht="15" customHeight="1">
      <c r="A33" s="43" t="s">
        <v>50</v>
      </c>
      <c r="B33" s="4">
        <v>27</v>
      </c>
      <c r="C33" s="32">
        <v>1.5</v>
      </c>
      <c r="D33" s="34" t="s">
        <v>51</v>
      </c>
      <c r="E33" s="51">
        <v>63</v>
      </c>
      <c r="F33" s="83"/>
    </row>
    <row r="34" spans="1:6" ht="27">
      <c r="A34" s="43" t="s">
        <v>52</v>
      </c>
      <c r="B34" s="4">
        <v>28</v>
      </c>
      <c r="C34" s="32"/>
      <c r="D34" s="34" t="s">
        <v>53</v>
      </c>
      <c r="E34" s="51">
        <v>64</v>
      </c>
      <c r="F34" s="83"/>
    </row>
    <row r="35" spans="1:6" ht="15" customHeight="1">
      <c r="A35" s="43" t="s">
        <v>54</v>
      </c>
      <c r="B35" s="4">
        <v>29</v>
      </c>
      <c r="C35" s="32"/>
      <c r="D35" s="34" t="s">
        <v>55</v>
      </c>
      <c r="E35" s="51">
        <v>65</v>
      </c>
      <c r="F35" s="83"/>
    </row>
    <row r="36" spans="1:6" ht="15" customHeight="1">
      <c r="A36" s="43" t="s">
        <v>5</v>
      </c>
      <c r="B36" s="4">
        <v>30</v>
      </c>
      <c r="C36" s="32"/>
      <c r="D36" s="34" t="s">
        <v>56</v>
      </c>
      <c r="E36" s="4">
        <v>66</v>
      </c>
      <c r="F36" s="84">
        <v>19.9</v>
      </c>
    </row>
    <row r="37" spans="1:6" ht="15" customHeight="1">
      <c r="A37" s="43" t="s">
        <v>5</v>
      </c>
      <c r="B37" s="4">
        <v>31</v>
      </c>
      <c r="C37" s="32" t="s">
        <v>5</v>
      </c>
      <c r="D37" s="34" t="s">
        <v>50</v>
      </c>
      <c r="E37" s="4">
        <v>67</v>
      </c>
      <c r="F37" s="80">
        <v>19.9</v>
      </c>
    </row>
    <row r="38" spans="1:6" ht="21" customHeight="1">
      <c r="A38" s="43" t="s">
        <v>5</v>
      </c>
      <c r="B38" s="4">
        <v>32</v>
      </c>
      <c r="C38" s="32" t="s">
        <v>5</v>
      </c>
      <c r="D38" s="34" t="s">
        <v>52</v>
      </c>
      <c r="E38" s="4">
        <v>68</v>
      </c>
      <c r="F38" s="80"/>
    </row>
    <row r="39" spans="1:6" ht="15" customHeight="1">
      <c r="A39" s="43" t="s">
        <v>5</v>
      </c>
      <c r="B39" s="4">
        <v>33</v>
      </c>
      <c r="C39" s="32" t="s">
        <v>5</v>
      </c>
      <c r="D39" s="34" t="s">
        <v>54</v>
      </c>
      <c r="E39" s="4">
        <v>69</v>
      </c>
      <c r="F39" s="80"/>
    </row>
    <row r="40" spans="1:6" ht="15" customHeight="1">
      <c r="A40" s="45" t="s">
        <v>5</v>
      </c>
      <c r="B40" s="4">
        <v>34</v>
      </c>
      <c r="C40" s="32" t="s">
        <v>5</v>
      </c>
      <c r="D40" s="34" t="s">
        <v>5</v>
      </c>
      <c r="E40" s="4">
        <v>70</v>
      </c>
      <c r="F40" s="80" t="s">
        <v>5</v>
      </c>
    </row>
    <row r="41" spans="1:6" ht="15" customHeight="1">
      <c r="A41" s="41" t="s">
        <v>5</v>
      </c>
      <c r="B41" s="4">
        <v>35</v>
      </c>
      <c r="C41" s="32" t="s">
        <v>5</v>
      </c>
      <c r="D41" s="34" t="s">
        <v>5</v>
      </c>
      <c r="E41" s="4">
        <v>71</v>
      </c>
      <c r="F41" s="80" t="s">
        <v>5</v>
      </c>
    </row>
    <row r="42" spans="1:6" ht="15" customHeight="1" thickBot="1">
      <c r="A42" s="46" t="s">
        <v>57</v>
      </c>
      <c r="B42" s="47">
        <v>36</v>
      </c>
      <c r="C42" s="50">
        <f>C30-C31+C32</f>
        <v>50.3</v>
      </c>
      <c r="D42" s="48" t="s">
        <v>57</v>
      </c>
      <c r="E42" s="47">
        <v>72</v>
      </c>
      <c r="F42" s="85">
        <f>F30+F36-F31</f>
        <v>50.3</v>
      </c>
    </row>
    <row r="43" spans="1:6" ht="15" customHeight="1">
      <c r="A43" s="35"/>
      <c r="B43" s="36"/>
      <c r="C43" s="37" t="s">
        <v>5</v>
      </c>
      <c r="D43" s="38" t="s">
        <v>5</v>
      </c>
      <c r="E43" s="36"/>
      <c r="F43" s="36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5" width="10.7109375" style="0" customWidth="1"/>
    <col min="6" max="7" width="9.7109375" style="0" customWidth="1"/>
    <col min="8" max="8" width="11.28125" style="0" customWidth="1"/>
    <col min="9" max="11" width="9.7109375" style="0" customWidth="1"/>
    <col min="12" max="12" width="9.7109375" style="0" bestFit="1" customWidth="1"/>
  </cols>
  <sheetData>
    <row r="1" spans="1:11" ht="27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94" t="s">
        <v>44</v>
      </c>
      <c r="F4" s="94" t="s">
        <v>61</v>
      </c>
      <c r="G4" s="94" t="s">
        <v>62</v>
      </c>
      <c r="H4" s="94" t="s">
        <v>63</v>
      </c>
      <c r="I4" s="94" t="s">
        <v>64</v>
      </c>
      <c r="J4" s="94" t="s">
        <v>65</v>
      </c>
      <c r="K4" s="102" t="s">
        <v>66</v>
      </c>
    </row>
    <row r="5" spans="1:11" ht="15" customHeight="1">
      <c r="A5" s="104" t="s">
        <v>67</v>
      </c>
      <c r="B5" s="95" t="s">
        <v>5</v>
      </c>
      <c r="C5" s="95" t="s">
        <v>5</v>
      </c>
      <c r="D5" s="101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95" t="s">
        <v>5</v>
      </c>
      <c r="K5" s="103" t="s">
        <v>69</v>
      </c>
    </row>
    <row r="6" spans="1:11" ht="15" customHeight="1">
      <c r="A6" s="104" t="s">
        <v>5</v>
      </c>
      <c r="B6" s="95" t="s">
        <v>5</v>
      </c>
      <c r="C6" s="95" t="s">
        <v>5</v>
      </c>
      <c r="D6" s="101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95" t="s">
        <v>5</v>
      </c>
      <c r="K6" s="103" t="s">
        <v>5</v>
      </c>
    </row>
    <row r="7" spans="1:11" ht="15" customHeight="1">
      <c r="A7" s="104" t="s">
        <v>5</v>
      </c>
      <c r="B7" s="95" t="s">
        <v>5</v>
      </c>
      <c r="C7" s="95" t="s">
        <v>5</v>
      </c>
      <c r="D7" s="101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95" t="s">
        <v>5</v>
      </c>
      <c r="K7" s="103" t="s">
        <v>5</v>
      </c>
    </row>
    <row r="8" spans="1:11" ht="21.75" customHeight="1">
      <c r="A8" s="107" t="s">
        <v>70</v>
      </c>
      <c r="B8" s="101" t="s">
        <v>71</v>
      </c>
      <c r="C8" s="10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07" t="s">
        <v>5</v>
      </c>
      <c r="B9" s="101" t="s">
        <v>5</v>
      </c>
      <c r="C9" s="101" t="s">
        <v>5</v>
      </c>
      <c r="D9" s="4" t="s">
        <v>78</v>
      </c>
      <c r="E9" s="5">
        <f>F9+G9+H9+I9+J9+K9</f>
        <v>48.8</v>
      </c>
      <c r="F9" s="5">
        <v>9.5</v>
      </c>
      <c r="G9" s="5">
        <f>SUM(G10:G20)</f>
        <v>0</v>
      </c>
      <c r="H9" s="5">
        <v>39.3</v>
      </c>
      <c r="I9" s="5">
        <f>SUM(I10:I20)</f>
        <v>0</v>
      </c>
      <c r="J9" s="5">
        <f>SUM(J10:J20)</f>
        <v>0</v>
      </c>
      <c r="K9" s="5">
        <f>SUM(K10:K20)</f>
        <v>0</v>
      </c>
    </row>
    <row r="10" spans="1:11" ht="51" customHeight="1">
      <c r="A10" s="96">
        <v>2080199</v>
      </c>
      <c r="B10" s="97"/>
      <c r="C10" s="97"/>
      <c r="D10" s="79" t="s">
        <v>193</v>
      </c>
      <c r="E10" s="5">
        <f>F10+G10+H10+I10+J10+K10</f>
        <v>48.8</v>
      </c>
      <c r="F10" s="5">
        <v>9.5</v>
      </c>
      <c r="G10" s="5"/>
      <c r="H10" s="5">
        <v>39.3</v>
      </c>
      <c r="I10" s="5"/>
      <c r="J10" s="5"/>
      <c r="K10" s="26"/>
    </row>
    <row r="11" spans="1:11" ht="51" customHeight="1">
      <c r="A11" s="96"/>
      <c r="B11" s="97"/>
      <c r="C11" s="97"/>
      <c r="D11" s="79"/>
      <c r="E11" s="5"/>
      <c r="F11" s="5"/>
      <c r="G11" s="5"/>
      <c r="H11" s="5"/>
      <c r="I11" s="5"/>
      <c r="J11" s="5"/>
      <c r="K11" s="26"/>
    </row>
    <row r="12" spans="1:11" ht="51" customHeight="1">
      <c r="A12" s="96"/>
      <c r="B12" s="97"/>
      <c r="C12" s="97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96"/>
      <c r="B13" s="97"/>
      <c r="C13" s="97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96"/>
      <c r="B14" s="97"/>
      <c r="C14" s="97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96"/>
      <c r="B15" s="97"/>
      <c r="C15" s="97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96"/>
      <c r="B16" s="97"/>
      <c r="C16" s="97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96"/>
      <c r="B17" s="97"/>
      <c r="C17" s="97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96"/>
      <c r="B18" s="97"/>
      <c r="C18" s="97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96"/>
      <c r="B19" s="97"/>
      <c r="C19" s="97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5"/>
      <c r="B20" s="106"/>
      <c r="C20" s="106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20:C20"/>
    <mergeCell ref="A8:A9"/>
    <mergeCell ref="B8:B9"/>
    <mergeCell ref="C8:C9"/>
    <mergeCell ref="A16:C16"/>
    <mergeCell ref="A17:C17"/>
    <mergeCell ref="A18:C18"/>
    <mergeCell ref="A1:K1"/>
    <mergeCell ref="A4:D4"/>
    <mergeCell ref="A10:C10"/>
    <mergeCell ref="A11:C11"/>
    <mergeCell ref="D5:D7"/>
    <mergeCell ref="J4:J7"/>
    <mergeCell ref="K4:K7"/>
    <mergeCell ref="A5:C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8" t="s">
        <v>79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94" t="s">
        <v>45</v>
      </c>
      <c r="F4" s="94" t="s">
        <v>82</v>
      </c>
      <c r="G4" s="94" t="s">
        <v>83</v>
      </c>
      <c r="H4" s="94" t="s">
        <v>84</v>
      </c>
      <c r="I4" s="94" t="s">
        <v>85</v>
      </c>
      <c r="J4" s="102" t="s">
        <v>86</v>
      </c>
    </row>
    <row r="5" spans="1:10" ht="15" customHeight="1">
      <c r="A5" s="104" t="s">
        <v>67</v>
      </c>
      <c r="B5" s="95" t="s">
        <v>5</v>
      </c>
      <c r="C5" s="95" t="s">
        <v>5</v>
      </c>
      <c r="D5" s="101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103" t="s">
        <v>5</v>
      </c>
    </row>
    <row r="6" spans="1:10" ht="15" customHeight="1">
      <c r="A6" s="104" t="s">
        <v>5</v>
      </c>
      <c r="B6" s="95" t="s">
        <v>5</v>
      </c>
      <c r="C6" s="95" t="s">
        <v>5</v>
      </c>
      <c r="D6" s="101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103" t="s">
        <v>5</v>
      </c>
    </row>
    <row r="7" spans="1:10" ht="15" customHeight="1">
      <c r="A7" s="104" t="s">
        <v>5</v>
      </c>
      <c r="B7" s="95" t="s">
        <v>5</v>
      </c>
      <c r="C7" s="95" t="s">
        <v>5</v>
      </c>
      <c r="D7" s="101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103" t="s">
        <v>5</v>
      </c>
    </row>
    <row r="8" spans="1:10" ht="15" customHeight="1">
      <c r="A8" s="107" t="s">
        <v>70</v>
      </c>
      <c r="B8" s="101" t="s">
        <v>71</v>
      </c>
      <c r="C8" s="10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07" t="s">
        <v>5</v>
      </c>
      <c r="B9" s="101" t="s">
        <v>5</v>
      </c>
      <c r="C9" s="101" t="s">
        <v>5</v>
      </c>
      <c r="D9" s="4" t="s">
        <v>78</v>
      </c>
      <c r="E9" s="5">
        <f>SUM(F9:J9)</f>
        <v>30.4</v>
      </c>
      <c r="F9" s="5">
        <v>30.4</v>
      </c>
      <c r="G9" s="5"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96">
        <v>2080199</v>
      </c>
      <c r="B10" s="97"/>
      <c r="C10" s="97"/>
      <c r="D10" s="79" t="s">
        <v>193</v>
      </c>
      <c r="E10" s="5">
        <f>SUM(F10:J10)</f>
        <v>30.4</v>
      </c>
      <c r="F10" s="5">
        <v>30.4</v>
      </c>
      <c r="G10" s="5"/>
      <c r="H10" s="5"/>
      <c r="I10" s="5"/>
      <c r="J10" s="26"/>
    </row>
    <row r="11" spans="1:10" ht="45" customHeight="1">
      <c r="A11" s="96"/>
      <c r="B11" s="97"/>
      <c r="C11" s="97"/>
      <c r="D11" s="79"/>
      <c r="E11" s="5"/>
      <c r="F11" s="5"/>
      <c r="G11" s="5"/>
      <c r="H11" s="5"/>
      <c r="I11" s="5"/>
      <c r="J11" s="26"/>
    </row>
    <row r="12" spans="1:10" ht="45" customHeight="1">
      <c r="A12" s="96"/>
      <c r="B12" s="97"/>
      <c r="C12" s="97"/>
      <c r="D12" s="7"/>
      <c r="E12" s="5"/>
      <c r="F12" s="5"/>
      <c r="G12" s="5"/>
      <c r="H12" s="5"/>
      <c r="I12" s="5"/>
      <c r="J12" s="26"/>
    </row>
    <row r="13" spans="1:10" ht="24.75" customHeight="1">
      <c r="A13" s="96"/>
      <c r="B13" s="97"/>
      <c r="C13" s="97"/>
      <c r="D13" s="7"/>
      <c r="E13" s="5"/>
      <c r="F13" s="5"/>
      <c r="G13" s="5"/>
      <c r="H13" s="5"/>
      <c r="I13" s="5"/>
      <c r="J13" s="26"/>
    </row>
    <row r="14" spans="1:10" ht="24.75" customHeight="1">
      <c r="A14" s="96"/>
      <c r="B14" s="97"/>
      <c r="C14" s="97"/>
      <c r="D14" s="7"/>
      <c r="E14" s="5"/>
      <c r="F14" s="5"/>
      <c r="G14" s="5"/>
      <c r="H14" s="5"/>
      <c r="I14" s="5"/>
      <c r="J14" s="26"/>
    </row>
    <row r="15" spans="1:10" ht="24.75" customHeight="1">
      <c r="A15" s="96"/>
      <c r="B15" s="97"/>
      <c r="C15" s="97"/>
      <c r="D15" s="7"/>
      <c r="E15" s="5"/>
      <c r="F15" s="5"/>
      <c r="G15" s="5"/>
      <c r="H15" s="5"/>
      <c r="I15" s="5"/>
      <c r="J15" s="26"/>
    </row>
    <row r="16" spans="1:10" ht="24.75" customHeight="1">
      <c r="A16" s="96"/>
      <c r="B16" s="97"/>
      <c r="C16" s="97"/>
      <c r="D16" s="7"/>
      <c r="E16" s="5"/>
      <c r="F16" s="5"/>
      <c r="G16" s="5"/>
      <c r="H16" s="5"/>
      <c r="I16" s="5"/>
      <c r="J16" s="26"/>
    </row>
    <row r="17" spans="1:10" ht="24.75" customHeight="1">
      <c r="A17" s="105"/>
      <c r="B17" s="106"/>
      <c r="C17" s="106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4:C14"/>
    <mergeCell ref="F4:F7"/>
    <mergeCell ref="G4:G7"/>
    <mergeCell ref="H4:H7"/>
    <mergeCell ref="J4:J7"/>
    <mergeCell ref="A17:C17"/>
    <mergeCell ref="A8:A9"/>
    <mergeCell ref="B8:B9"/>
    <mergeCell ref="C8:C9"/>
    <mergeCell ref="A12:C12"/>
    <mergeCell ref="A13:C13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8">
      <selection activeCell="C34" sqref="C34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08" t="s">
        <v>87</v>
      </c>
      <c r="B1" s="108"/>
      <c r="C1" s="108"/>
      <c r="D1" s="108"/>
      <c r="E1" s="108"/>
      <c r="F1" s="108"/>
      <c r="G1" s="108"/>
      <c r="H1" s="108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53" t="s">
        <v>90</v>
      </c>
      <c r="B4" s="54" t="s">
        <v>5</v>
      </c>
      <c r="C4" s="54" t="s">
        <v>5</v>
      </c>
      <c r="D4" s="54" t="s">
        <v>91</v>
      </c>
      <c r="E4" s="54" t="s">
        <v>5</v>
      </c>
      <c r="F4" s="54" t="s">
        <v>5</v>
      </c>
      <c r="G4" s="54" t="s">
        <v>5</v>
      </c>
      <c r="H4" s="55" t="s">
        <v>5</v>
      </c>
    </row>
    <row r="5" spans="1:8" ht="26.25" customHeight="1">
      <c r="A5" s="56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57" t="s">
        <v>5</v>
      </c>
    </row>
    <row r="6" spans="1:8" ht="30.75" customHeight="1">
      <c r="A6" s="56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58" t="s">
        <v>95</v>
      </c>
    </row>
    <row r="7" spans="1:8" ht="15" customHeight="1">
      <c r="A7" s="56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57" t="s">
        <v>99</v>
      </c>
    </row>
    <row r="8" spans="1:8" ht="27">
      <c r="A8" s="44" t="s">
        <v>100</v>
      </c>
      <c r="B8" s="20" t="s">
        <v>73</v>
      </c>
      <c r="C8" s="5">
        <v>9.5</v>
      </c>
      <c r="D8" s="21" t="s">
        <v>15</v>
      </c>
      <c r="E8" s="20" t="s">
        <v>101</v>
      </c>
      <c r="F8" s="5">
        <v>9.5</v>
      </c>
      <c r="G8" s="5">
        <v>9.5</v>
      </c>
      <c r="H8" s="59"/>
    </row>
    <row r="9" spans="1:8" ht="27">
      <c r="A9" s="44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59"/>
    </row>
    <row r="10" spans="1:8" ht="15" customHeight="1">
      <c r="A10" s="44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59"/>
    </row>
    <row r="11" spans="1:8" ht="13.5" customHeight="1">
      <c r="A11" s="44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59"/>
    </row>
    <row r="12" spans="1:8" ht="15" customHeight="1">
      <c r="A12" s="44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59"/>
    </row>
    <row r="13" spans="1:8" ht="15" customHeight="1">
      <c r="A13" s="44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59"/>
    </row>
    <row r="14" spans="1:8" ht="27">
      <c r="A14" s="44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59"/>
    </row>
    <row r="15" spans="1:8" ht="27">
      <c r="A15" s="44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59"/>
    </row>
    <row r="16" spans="1:8" ht="27">
      <c r="A16" s="44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59"/>
    </row>
    <row r="17" spans="1:8" ht="13.5">
      <c r="A17" s="44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59"/>
    </row>
    <row r="18" spans="1:8" ht="27">
      <c r="A18" s="44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59"/>
    </row>
    <row r="19" spans="1:8" ht="15" customHeight="1">
      <c r="A19" s="44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59"/>
    </row>
    <row r="20" spans="1:8" ht="15" customHeight="1">
      <c r="A20" s="44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59"/>
    </row>
    <row r="21" spans="1:8" ht="27">
      <c r="A21" s="44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59"/>
    </row>
    <row r="22" spans="1:8" ht="27">
      <c r="A22" s="44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59"/>
    </row>
    <row r="23" spans="1:8" ht="15" customHeight="1">
      <c r="A23" s="44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59"/>
    </row>
    <row r="24" spans="1:8" ht="27">
      <c r="A24" s="44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59"/>
    </row>
    <row r="25" spans="1:8" ht="15" customHeight="1">
      <c r="A25" s="44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59"/>
    </row>
    <row r="26" spans="1:8" ht="27">
      <c r="A26" s="44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59"/>
    </row>
    <row r="27" spans="1:8" ht="27">
      <c r="A27" s="44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59"/>
    </row>
    <row r="28" spans="1:8" ht="15" customHeight="1">
      <c r="A28" s="44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59"/>
    </row>
    <row r="29" spans="1:8" ht="27">
      <c r="A29" s="44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59"/>
    </row>
    <row r="30" spans="1:8" ht="27">
      <c r="A30" s="44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59"/>
    </row>
    <row r="31" spans="1:8" ht="15" customHeight="1">
      <c r="A31" s="60" t="s">
        <v>44</v>
      </c>
      <c r="B31" s="20" t="s">
        <v>138</v>
      </c>
      <c r="C31" s="5">
        <f>C8+C9</f>
        <v>9.5</v>
      </c>
      <c r="D31" s="22" t="s">
        <v>45</v>
      </c>
      <c r="E31" s="20" t="s">
        <v>139</v>
      </c>
      <c r="F31" s="5">
        <f>SUM(F8:F30)</f>
        <v>9.5</v>
      </c>
      <c r="G31" s="5">
        <f>SUM(G8:G30)</f>
        <v>9.5</v>
      </c>
      <c r="H31" s="59">
        <f>SUM(H8:H30)</f>
        <v>0</v>
      </c>
    </row>
    <row r="32" spans="1:8" ht="15" customHeight="1">
      <c r="A32" s="44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61"/>
    </row>
    <row r="33" spans="1:8" ht="27">
      <c r="A33" s="44" t="s">
        <v>142</v>
      </c>
      <c r="B33" s="20" t="s">
        <v>143</v>
      </c>
      <c r="C33" s="5">
        <v>1.5</v>
      </c>
      <c r="D33" s="23" t="s">
        <v>144</v>
      </c>
      <c r="E33" s="20" t="s">
        <v>145</v>
      </c>
      <c r="F33" s="5">
        <f>F34+F35</f>
        <v>1.5</v>
      </c>
      <c r="G33" s="5">
        <f>G34+G35</f>
        <v>1.5</v>
      </c>
      <c r="H33" s="59">
        <f>H34+H35</f>
        <v>0</v>
      </c>
    </row>
    <row r="34" spans="1:8" ht="27">
      <c r="A34" s="44" t="s">
        <v>100</v>
      </c>
      <c r="B34" s="20" t="s">
        <v>146</v>
      </c>
      <c r="C34" s="5">
        <v>1.5</v>
      </c>
      <c r="D34" s="23" t="s">
        <v>147</v>
      </c>
      <c r="E34" s="20" t="s">
        <v>148</v>
      </c>
      <c r="F34" s="5">
        <v>1.5</v>
      </c>
      <c r="G34" s="5">
        <v>1.5</v>
      </c>
      <c r="H34" s="59"/>
    </row>
    <row r="35" spans="1:8" ht="27">
      <c r="A35" s="44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59"/>
    </row>
    <row r="36" spans="1:8" ht="15" customHeight="1">
      <c r="A36" s="44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61"/>
    </row>
    <row r="37" spans="1:8" ht="21.75" customHeight="1">
      <c r="A37" s="62" t="s">
        <v>57</v>
      </c>
      <c r="B37" s="63" t="s">
        <v>154</v>
      </c>
      <c r="C37" s="64">
        <f>C31+C33</f>
        <v>11</v>
      </c>
      <c r="D37" s="65" t="s">
        <v>57</v>
      </c>
      <c r="E37" s="63" t="s">
        <v>155</v>
      </c>
      <c r="F37" s="64">
        <f>F31+F33</f>
        <v>11</v>
      </c>
      <c r="G37" s="64">
        <f>G31+G33</f>
        <v>11</v>
      </c>
      <c r="H37" s="66">
        <f>H31+H33</f>
        <v>0</v>
      </c>
    </row>
    <row r="38" spans="2:8" ht="15" customHeight="1">
      <c r="D38" s="15" t="s">
        <v>5</v>
      </c>
      <c r="E38" s="36" t="s">
        <v>5</v>
      </c>
      <c r="F38" s="36" t="s">
        <v>5</v>
      </c>
      <c r="G38" s="52" t="s">
        <v>5</v>
      </c>
      <c r="H38" s="39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9" t="s">
        <v>156</v>
      </c>
      <c r="B1" s="109"/>
      <c r="C1" s="109"/>
      <c r="D1" s="109"/>
      <c r="E1" s="109"/>
      <c r="F1" s="109"/>
      <c r="G1" s="109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0" t="s">
        <v>7</v>
      </c>
      <c r="B4" s="94" t="s">
        <v>5</v>
      </c>
      <c r="C4" s="94" t="s">
        <v>5</v>
      </c>
      <c r="D4" s="94" t="s">
        <v>5</v>
      </c>
      <c r="E4" s="111" t="s">
        <v>45</v>
      </c>
      <c r="F4" s="114" t="s">
        <v>82</v>
      </c>
      <c r="G4" s="114" t="s">
        <v>83</v>
      </c>
    </row>
    <row r="5" spans="1:7" ht="15" customHeight="1">
      <c r="A5" s="104" t="s">
        <v>67</v>
      </c>
      <c r="B5" s="95" t="s">
        <v>5</v>
      </c>
      <c r="C5" s="95" t="s">
        <v>5</v>
      </c>
      <c r="D5" s="95" t="s">
        <v>68</v>
      </c>
      <c r="E5" s="112"/>
      <c r="F5" s="112"/>
      <c r="G5" s="112"/>
    </row>
    <row r="6" spans="1:7" ht="13.5" customHeight="1">
      <c r="A6" s="104" t="s">
        <v>5</v>
      </c>
      <c r="B6" s="95" t="s">
        <v>5</v>
      </c>
      <c r="C6" s="95" t="s">
        <v>5</v>
      </c>
      <c r="D6" s="95" t="s">
        <v>5</v>
      </c>
      <c r="E6" s="112"/>
      <c r="F6" s="112"/>
      <c r="G6" s="112"/>
    </row>
    <row r="7" spans="1:7" ht="30.75" customHeight="1">
      <c r="A7" s="104" t="s">
        <v>5</v>
      </c>
      <c r="B7" s="95" t="s">
        <v>5</v>
      </c>
      <c r="C7" s="95" t="s">
        <v>5</v>
      </c>
      <c r="D7" s="95" t="s">
        <v>5</v>
      </c>
      <c r="E7" s="113"/>
      <c r="F7" s="113"/>
      <c r="G7" s="113"/>
    </row>
    <row r="8" spans="1:7" ht="18.75" customHeight="1">
      <c r="A8" s="104" t="s">
        <v>70</v>
      </c>
      <c r="B8" s="95" t="s">
        <v>71</v>
      </c>
      <c r="C8" s="9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4" t="s">
        <v>5</v>
      </c>
      <c r="B9" s="95" t="s">
        <v>5</v>
      </c>
      <c r="C9" s="95" t="s">
        <v>5</v>
      </c>
      <c r="D9" s="3" t="s">
        <v>78</v>
      </c>
      <c r="E9" s="5">
        <f>F9+G9</f>
        <v>9.5</v>
      </c>
      <c r="F9" s="5">
        <v>9.5</v>
      </c>
      <c r="G9" s="5">
        <f>SUM(G10:G20)</f>
        <v>0</v>
      </c>
    </row>
    <row r="10" spans="1:7" ht="40.5" customHeight="1">
      <c r="A10" s="96">
        <v>2080199</v>
      </c>
      <c r="B10" s="97"/>
      <c r="C10" s="97"/>
      <c r="D10" s="79" t="s">
        <v>193</v>
      </c>
      <c r="E10" s="5">
        <f>F10+G10</f>
        <v>9.5</v>
      </c>
      <c r="F10" s="5">
        <v>9.5</v>
      </c>
      <c r="G10" s="5"/>
    </row>
    <row r="11" spans="1:7" ht="40.5" customHeight="1">
      <c r="A11" s="96"/>
      <c r="B11" s="97"/>
      <c r="C11" s="97"/>
      <c r="D11" s="79"/>
      <c r="E11" s="5"/>
      <c r="F11" s="5"/>
      <c r="G11" s="5"/>
    </row>
    <row r="12" spans="1:7" ht="40.5" customHeight="1">
      <c r="A12" s="96"/>
      <c r="B12" s="97"/>
      <c r="C12" s="97"/>
      <c r="D12" s="7"/>
      <c r="E12" s="5"/>
      <c r="F12" s="5"/>
      <c r="G12" s="5"/>
    </row>
    <row r="13" spans="1:7" ht="24.75" customHeight="1">
      <c r="A13" s="96"/>
      <c r="B13" s="97"/>
      <c r="C13" s="97"/>
      <c r="D13" s="7"/>
      <c r="E13" s="5"/>
      <c r="F13" s="5"/>
      <c r="G13" s="5"/>
    </row>
    <row r="14" spans="1:7" ht="24.75" customHeight="1">
      <c r="A14" s="96"/>
      <c r="B14" s="97"/>
      <c r="C14" s="97"/>
      <c r="D14" s="7"/>
      <c r="E14" s="5"/>
      <c r="F14" s="5"/>
      <c r="G14" s="5"/>
    </row>
    <row r="15" spans="1:7" ht="24.75" customHeight="1">
      <c r="A15" s="96"/>
      <c r="B15" s="97"/>
      <c r="C15" s="97"/>
      <c r="D15" s="7"/>
      <c r="E15" s="5"/>
      <c r="F15" s="5"/>
      <c r="G15" s="5"/>
    </row>
    <row r="16" spans="1:7" ht="24.75" customHeight="1">
      <c r="A16" s="96"/>
      <c r="B16" s="97"/>
      <c r="C16" s="97"/>
      <c r="D16" s="7"/>
      <c r="E16" s="5"/>
      <c r="F16" s="5"/>
      <c r="G16" s="5"/>
    </row>
    <row r="17" spans="1:7" ht="24.75" customHeight="1">
      <c r="A17" s="96"/>
      <c r="B17" s="97"/>
      <c r="C17" s="97"/>
      <c r="D17" s="7"/>
      <c r="E17" s="5"/>
      <c r="F17" s="5"/>
      <c r="G17" s="5"/>
    </row>
    <row r="18" spans="1:7" ht="24.75" customHeight="1">
      <c r="A18" s="96"/>
      <c r="B18" s="97"/>
      <c r="C18" s="97"/>
      <c r="D18" s="7"/>
      <c r="E18" s="5"/>
      <c r="F18" s="5"/>
      <c r="G18" s="5"/>
    </row>
    <row r="19" spans="1:7" ht="24.75" customHeight="1">
      <c r="A19" s="96"/>
      <c r="B19" s="97"/>
      <c r="C19" s="97"/>
      <c r="D19" s="7"/>
      <c r="E19" s="5"/>
      <c r="F19" s="5"/>
      <c r="G19" s="5"/>
    </row>
    <row r="20" spans="1:7" ht="24.75" customHeight="1">
      <c r="A20" s="105"/>
      <c r="B20" s="106"/>
      <c r="C20" s="106"/>
      <c r="D20" s="8"/>
      <c r="E20" s="14"/>
      <c r="F20" s="14"/>
      <c r="G20" s="14"/>
    </row>
  </sheetData>
  <sheetProtection/>
  <mergeCells count="21">
    <mergeCell ref="F4:F7"/>
    <mergeCell ref="B8:B9"/>
    <mergeCell ref="C8:C9"/>
    <mergeCell ref="G4:G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8" t="s">
        <v>160</v>
      </c>
      <c r="B1" s="98"/>
      <c r="C1" s="98"/>
      <c r="D1" s="98"/>
      <c r="E1" s="98"/>
      <c r="F1" s="98"/>
      <c r="G1" s="98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0" t="s">
        <v>7</v>
      </c>
      <c r="B4" s="94"/>
      <c r="C4" s="94" t="s">
        <v>5</v>
      </c>
      <c r="D4" s="94" t="s">
        <v>5</v>
      </c>
      <c r="E4" s="111" t="s">
        <v>45</v>
      </c>
      <c r="F4" s="114" t="s">
        <v>162</v>
      </c>
      <c r="G4" s="114" t="s">
        <v>163</v>
      </c>
    </row>
    <row r="5" spans="1:7" ht="15" customHeight="1">
      <c r="A5" s="104" t="s">
        <v>67</v>
      </c>
      <c r="B5" s="95"/>
      <c r="C5" s="95"/>
      <c r="D5" s="95" t="s">
        <v>68</v>
      </c>
      <c r="E5" s="112"/>
      <c r="F5" s="112"/>
      <c r="G5" s="112"/>
    </row>
    <row r="6" spans="1:7" ht="13.5" customHeight="1">
      <c r="A6" s="104"/>
      <c r="B6" s="95" t="s">
        <v>5</v>
      </c>
      <c r="C6" s="95" t="s">
        <v>5</v>
      </c>
      <c r="D6" s="95" t="s">
        <v>5</v>
      </c>
      <c r="E6" s="112"/>
      <c r="F6" s="112"/>
      <c r="G6" s="112"/>
    </row>
    <row r="7" spans="1:7" ht="30.75" customHeight="1">
      <c r="A7" s="104"/>
      <c r="B7" s="95" t="s">
        <v>5</v>
      </c>
      <c r="C7" s="95" t="s">
        <v>5</v>
      </c>
      <c r="D7" s="95" t="s">
        <v>5</v>
      </c>
      <c r="E7" s="113"/>
      <c r="F7" s="113"/>
      <c r="G7" s="113"/>
    </row>
    <row r="8" spans="1:7" ht="19.5" customHeight="1">
      <c r="A8" s="104" t="s">
        <v>70</v>
      </c>
      <c r="B8" s="95" t="s">
        <v>71</v>
      </c>
      <c r="C8" s="9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4"/>
      <c r="B9" s="95" t="s">
        <v>5</v>
      </c>
      <c r="C9" s="95" t="s">
        <v>5</v>
      </c>
      <c r="D9" s="3" t="s">
        <v>78</v>
      </c>
      <c r="E9" s="5">
        <f>F9+G9</f>
        <v>9.5</v>
      </c>
      <c r="F9" s="5">
        <v>9.5</v>
      </c>
      <c r="G9" s="5"/>
    </row>
    <row r="10" spans="1:7" ht="40.5" customHeight="1">
      <c r="A10" s="96">
        <v>2080199</v>
      </c>
      <c r="B10" s="97"/>
      <c r="C10" s="97"/>
      <c r="D10" s="79" t="s">
        <v>193</v>
      </c>
      <c r="E10" s="5">
        <f>F10+G10</f>
        <v>9.5</v>
      </c>
      <c r="F10" s="5">
        <v>9.5</v>
      </c>
      <c r="G10" s="5"/>
    </row>
    <row r="11" spans="1:7" ht="40.5" customHeight="1">
      <c r="A11" s="96"/>
      <c r="B11" s="97"/>
      <c r="C11" s="97"/>
      <c r="D11" s="79"/>
      <c r="E11" s="5"/>
      <c r="F11" s="5"/>
      <c r="G11" s="5"/>
    </row>
    <row r="12" spans="1:7" ht="40.5" customHeight="1">
      <c r="A12" s="96"/>
      <c r="B12" s="97"/>
      <c r="C12" s="97"/>
      <c r="D12" s="7"/>
      <c r="E12" s="5"/>
      <c r="F12" s="5"/>
      <c r="G12" s="5"/>
    </row>
    <row r="13" spans="1:7" ht="24.75" customHeight="1">
      <c r="A13" s="96"/>
      <c r="B13" s="97"/>
      <c r="C13" s="97"/>
      <c r="D13" s="7"/>
      <c r="E13" s="5"/>
      <c r="F13" s="5"/>
      <c r="G13" s="5"/>
    </row>
    <row r="14" spans="1:7" ht="24.75" customHeight="1">
      <c r="A14" s="96"/>
      <c r="B14" s="97"/>
      <c r="C14" s="97"/>
      <c r="D14" s="7"/>
      <c r="E14" s="5"/>
      <c r="F14" s="5"/>
      <c r="G14" s="5"/>
    </row>
    <row r="15" spans="1:7" ht="24.75" customHeight="1">
      <c r="A15" s="96"/>
      <c r="B15" s="97"/>
      <c r="C15" s="97"/>
      <c r="D15" s="7"/>
      <c r="E15" s="5"/>
      <c r="F15" s="5"/>
      <c r="G15" s="5"/>
    </row>
    <row r="16" spans="1:7" ht="24.75" customHeight="1">
      <c r="A16" s="96"/>
      <c r="B16" s="97"/>
      <c r="C16" s="97"/>
      <c r="D16" s="7"/>
      <c r="E16" s="5"/>
      <c r="F16" s="5"/>
      <c r="G16" s="5"/>
    </row>
    <row r="17" spans="1:7" ht="24.75" customHeight="1">
      <c r="A17" s="96"/>
      <c r="B17" s="97"/>
      <c r="C17" s="97"/>
      <c r="D17" s="7"/>
      <c r="E17" s="5"/>
      <c r="F17" s="5"/>
      <c r="G17" s="5"/>
    </row>
    <row r="18" spans="1:7" ht="24.75" customHeight="1">
      <c r="A18" s="96"/>
      <c r="B18" s="97"/>
      <c r="C18" s="97"/>
      <c r="D18" s="7"/>
      <c r="E18" s="5"/>
      <c r="F18" s="5"/>
      <c r="G18" s="5"/>
    </row>
    <row r="19" spans="1:7" ht="24.75" customHeight="1">
      <c r="A19" s="96"/>
      <c r="B19" s="97"/>
      <c r="C19" s="97"/>
      <c r="D19" s="7"/>
      <c r="E19" s="5"/>
      <c r="F19" s="5"/>
      <c r="G19" s="5"/>
    </row>
    <row r="20" spans="1:7" ht="24.75" customHeight="1">
      <c r="A20" s="105"/>
      <c r="B20" s="106"/>
      <c r="C20" s="106"/>
      <c r="D20" s="8"/>
      <c r="E20" s="14"/>
      <c r="F20" s="14"/>
      <c r="G20" s="14"/>
    </row>
  </sheetData>
  <sheetProtection/>
  <mergeCells count="21">
    <mergeCell ref="F4:F7"/>
    <mergeCell ref="B8:B9"/>
    <mergeCell ref="C8:C9"/>
    <mergeCell ref="G4:G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8" t="s">
        <v>164</v>
      </c>
      <c r="B1" s="98"/>
      <c r="C1" s="98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67" t="s">
        <v>166</v>
      </c>
      <c r="B4" s="91" t="s">
        <v>8</v>
      </c>
      <c r="C4" s="40" t="s">
        <v>167</v>
      </c>
    </row>
    <row r="5" spans="1:3" ht="24.75" customHeight="1">
      <c r="A5" s="68" t="s">
        <v>168</v>
      </c>
      <c r="B5" s="101" t="s">
        <v>5</v>
      </c>
      <c r="C5" s="42" t="s">
        <v>73</v>
      </c>
    </row>
    <row r="6" spans="1:3" ht="24.75" customHeight="1">
      <c r="A6" s="69" t="s">
        <v>169</v>
      </c>
      <c r="B6" s="4" t="s">
        <v>73</v>
      </c>
      <c r="C6" s="74"/>
    </row>
    <row r="7" spans="1:3" ht="24.75" customHeight="1">
      <c r="A7" s="69" t="s">
        <v>170</v>
      </c>
      <c r="B7" s="4" t="s">
        <v>74</v>
      </c>
      <c r="C7" s="59">
        <f>C8+C9+C12</f>
        <v>2.7</v>
      </c>
    </row>
    <row r="8" spans="1:3" ht="24.75" customHeight="1">
      <c r="A8" s="69" t="s">
        <v>171</v>
      </c>
      <c r="B8" s="4" t="s">
        <v>12</v>
      </c>
      <c r="C8" s="59"/>
    </row>
    <row r="9" spans="1:3" ht="24.75" customHeight="1">
      <c r="A9" s="69" t="s">
        <v>172</v>
      </c>
      <c r="B9" s="4" t="s">
        <v>75</v>
      </c>
      <c r="C9" s="59">
        <f>C10+C11</f>
        <v>0</v>
      </c>
    </row>
    <row r="10" spans="1:3" ht="24.75" customHeight="1">
      <c r="A10" s="69" t="s">
        <v>173</v>
      </c>
      <c r="B10" s="4" t="s">
        <v>76</v>
      </c>
      <c r="C10" s="59"/>
    </row>
    <row r="11" spans="1:3" ht="24.75" customHeight="1">
      <c r="A11" s="69" t="s">
        <v>174</v>
      </c>
      <c r="B11" s="4" t="s">
        <v>13</v>
      </c>
      <c r="C11" s="59"/>
    </row>
    <row r="12" spans="1:3" ht="24.75" customHeight="1">
      <c r="A12" s="69" t="s">
        <v>175</v>
      </c>
      <c r="B12" s="4" t="s">
        <v>77</v>
      </c>
      <c r="C12" s="59">
        <v>2.7</v>
      </c>
    </row>
    <row r="13" spans="1:3" ht="24.75" customHeight="1">
      <c r="A13" s="69" t="s">
        <v>176</v>
      </c>
      <c r="B13" s="4" t="s">
        <v>109</v>
      </c>
      <c r="C13" s="59">
        <v>2.7</v>
      </c>
    </row>
    <row r="14" spans="1:3" ht="24.75" customHeight="1">
      <c r="A14" s="69" t="s">
        <v>177</v>
      </c>
      <c r="B14" s="4" t="s">
        <v>111</v>
      </c>
      <c r="C14" s="59"/>
    </row>
    <row r="15" spans="1:3" ht="24.75" customHeight="1">
      <c r="A15" s="69" t="s">
        <v>178</v>
      </c>
      <c r="B15" s="4" t="s">
        <v>97</v>
      </c>
      <c r="C15" s="70"/>
    </row>
    <row r="16" spans="1:3" ht="24.75" customHeight="1">
      <c r="A16" s="69" t="s">
        <v>179</v>
      </c>
      <c r="B16" s="4" t="s">
        <v>98</v>
      </c>
      <c r="C16" s="71"/>
    </row>
    <row r="17" spans="1:3" ht="24.75" customHeight="1">
      <c r="A17" s="69" t="s">
        <v>180</v>
      </c>
      <c r="B17" s="4" t="s">
        <v>99</v>
      </c>
      <c r="C17" s="71"/>
    </row>
    <row r="18" spans="1:3" ht="24.75" customHeight="1">
      <c r="A18" s="69" t="s">
        <v>181</v>
      </c>
      <c r="B18" s="4" t="s">
        <v>116</v>
      </c>
      <c r="C18" s="71"/>
    </row>
    <row r="19" spans="1:3" ht="24.75" customHeight="1">
      <c r="A19" s="69" t="s">
        <v>182</v>
      </c>
      <c r="B19" s="4" t="s">
        <v>118</v>
      </c>
      <c r="C19" s="71"/>
    </row>
    <row r="20" spans="1:3" ht="24.75" customHeight="1">
      <c r="A20" s="69" t="s">
        <v>183</v>
      </c>
      <c r="B20" s="4" t="s">
        <v>120</v>
      </c>
      <c r="C20" s="71">
        <v>58</v>
      </c>
    </row>
    <row r="21" spans="1:3" ht="24.75" customHeight="1">
      <c r="A21" s="69" t="s">
        <v>184</v>
      </c>
      <c r="B21" s="4" t="s">
        <v>122</v>
      </c>
      <c r="C21" s="71">
        <v>406</v>
      </c>
    </row>
    <row r="22" spans="1:3" ht="24.75" customHeight="1">
      <c r="A22" s="69" t="s">
        <v>185</v>
      </c>
      <c r="B22" s="4" t="s">
        <v>124</v>
      </c>
      <c r="C22" s="71"/>
    </row>
    <row r="23" spans="1:3" ht="24.75" customHeight="1">
      <c r="A23" s="72" t="s">
        <v>186</v>
      </c>
      <c r="B23" s="47" t="s">
        <v>126</v>
      </c>
      <c r="C23" s="73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8" t="s">
        <v>187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15" t="s">
        <v>7</v>
      </c>
      <c r="B4" s="116"/>
      <c r="C4" s="116" t="s">
        <v>5</v>
      </c>
      <c r="D4" s="116" t="s">
        <v>5</v>
      </c>
      <c r="E4" s="118" t="s">
        <v>189</v>
      </c>
      <c r="F4" s="118" t="s">
        <v>190</v>
      </c>
      <c r="G4" s="116" t="s">
        <v>191</v>
      </c>
      <c r="H4" s="116"/>
      <c r="I4" s="116" t="s">
        <v>5</v>
      </c>
      <c r="J4" s="119" t="s">
        <v>192</v>
      </c>
    </row>
    <row r="5" spans="1:10" ht="12.75">
      <c r="A5" s="122" t="s">
        <v>67</v>
      </c>
      <c r="B5" s="95"/>
      <c r="C5" s="95"/>
      <c r="D5" s="95" t="s">
        <v>68</v>
      </c>
      <c r="E5" s="112"/>
      <c r="F5" s="112"/>
      <c r="G5" s="95" t="s">
        <v>78</v>
      </c>
      <c r="H5" s="114" t="s">
        <v>82</v>
      </c>
      <c r="I5" s="114" t="s">
        <v>83</v>
      </c>
      <c r="J5" s="120"/>
    </row>
    <row r="6" spans="1:10" ht="12.75">
      <c r="A6" s="122"/>
      <c r="B6" s="95" t="s">
        <v>5</v>
      </c>
      <c r="C6" s="95" t="s">
        <v>5</v>
      </c>
      <c r="D6" s="95" t="s">
        <v>5</v>
      </c>
      <c r="E6" s="112"/>
      <c r="F6" s="112"/>
      <c r="G6" s="95"/>
      <c r="H6" s="112"/>
      <c r="I6" s="112"/>
      <c r="J6" s="120"/>
    </row>
    <row r="7" spans="1:10" ht="18" customHeight="1">
      <c r="A7" s="122"/>
      <c r="B7" s="95" t="s">
        <v>5</v>
      </c>
      <c r="C7" s="95" t="s">
        <v>5</v>
      </c>
      <c r="D7" s="95" t="s">
        <v>5</v>
      </c>
      <c r="E7" s="113"/>
      <c r="F7" s="113"/>
      <c r="G7" s="95" t="s">
        <v>5</v>
      </c>
      <c r="H7" s="113"/>
      <c r="I7" s="113"/>
      <c r="J7" s="121"/>
    </row>
    <row r="8" spans="1:10" ht="18" customHeight="1">
      <c r="A8" s="122" t="s">
        <v>70</v>
      </c>
      <c r="B8" s="95" t="s">
        <v>71</v>
      </c>
      <c r="C8" s="9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2">
        <v>6</v>
      </c>
    </row>
    <row r="9" spans="1:10" ht="30" customHeight="1">
      <c r="A9" s="122"/>
      <c r="B9" s="95" t="s">
        <v>5</v>
      </c>
      <c r="C9" s="9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75">
        <f>E9+F9-G9</f>
        <v>0</v>
      </c>
    </row>
    <row r="10" spans="1:10" ht="30" customHeight="1">
      <c r="A10" s="117"/>
      <c r="B10" s="97"/>
      <c r="C10" s="97"/>
      <c r="D10" s="7"/>
      <c r="E10" s="5"/>
      <c r="F10" s="5"/>
      <c r="G10" s="5"/>
      <c r="H10" s="6"/>
      <c r="I10" s="5"/>
      <c r="J10" s="61"/>
    </row>
    <row r="11" spans="1:10" ht="30" customHeight="1">
      <c r="A11" s="117"/>
      <c r="B11" s="97"/>
      <c r="C11" s="97"/>
      <c r="D11" s="7"/>
      <c r="E11" s="5"/>
      <c r="F11" s="5"/>
      <c r="G11" s="5"/>
      <c r="H11" s="6"/>
      <c r="I11" s="5"/>
      <c r="J11" s="61"/>
    </row>
    <row r="12" spans="1:10" ht="30" customHeight="1">
      <c r="A12" s="117"/>
      <c r="B12" s="97"/>
      <c r="C12" s="97"/>
      <c r="D12" s="7"/>
      <c r="E12" s="5"/>
      <c r="F12" s="5"/>
      <c r="G12" s="5"/>
      <c r="H12" s="6"/>
      <c r="I12" s="5"/>
      <c r="J12" s="61"/>
    </row>
    <row r="13" spans="1:10" ht="30" customHeight="1">
      <c r="A13" s="117"/>
      <c r="B13" s="97"/>
      <c r="C13" s="97"/>
      <c r="D13" s="7"/>
      <c r="E13" s="6"/>
      <c r="F13" s="6"/>
      <c r="G13" s="6"/>
      <c r="H13" s="6"/>
      <c r="I13" s="6"/>
      <c r="J13" s="61"/>
    </row>
    <row r="14" spans="1:10" ht="30" customHeight="1">
      <c r="A14" s="117"/>
      <c r="B14" s="97"/>
      <c r="C14" s="97"/>
      <c r="D14" s="7"/>
      <c r="E14" s="6"/>
      <c r="F14" s="6"/>
      <c r="G14" s="6"/>
      <c r="H14" s="6"/>
      <c r="I14" s="6"/>
      <c r="J14" s="61"/>
    </row>
    <row r="15" spans="1:10" ht="30" customHeight="1">
      <c r="A15" s="117" t="s">
        <v>5</v>
      </c>
      <c r="B15" s="97"/>
      <c r="C15" s="97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1" t="s">
        <v>5</v>
      </c>
    </row>
    <row r="16" spans="1:10" ht="30" customHeight="1">
      <c r="A16" s="117" t="s">
        <v>5</v>
      </c>
      <c r="B16" s="97"/>
      <c r="C16" s="97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1" t="s">
        <v>5</v>
      </c>
    </row>
    <row r="17" spans="1:10" ht="30" customHeight="1">
      <c r="A17" s="123" t="s">
        <v>5</v>
      </c>
      <c r="B17" s="124"/>
      <c r="C17" s="124" t="s">
        <v>5</v>
      </c>
      <c r="D17" s="76" t="s">
        <v>5</v>
      </c>
      <c r="E17" s="77" t="s">
        <v>5</v>
      </c>
      <c r="F17" s="77" t="s">
        <v>5</v>
      </c>
      <c r="G17" s="77" t="s">
        <v>5</v>
      </c>
      <c r="H17" s="77" t="s">
        <v>5</v>
      </c>
      <c r="I17" s="77" t="s">
        <v>5</v>
      </c>
      <c r="J17" s="78" t="s">
        <v>5</v>
      </c>
    </row>
  </sheetData>
  <sheetProtection/>
  <mergeCells count="22">
    <mergeCell ref="H5:H7"/>
    <mergeCell ref="I5:I7"/>
    <mergeCell ref="A17:C17"/>
    <mergeCell ref="A8:A9"/>
    <mergeCell ref="B8:B9"/>
    <mergeCell ref="C8:C9"/>
    <mergeCell ref="A11:C11"/>
    <mergeCell ref="A12:C12"/>
    <mergeCell ref="A15:C15"/>
    <mergeCell ref="A16:C16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2016-07-12T01:47:26Z</cp:lastPrinted>
  <dcterms:created xsi:type="dcterms:W3CDTF">2016-04-11T08:07:01Z</dcterms:created>
  <dcterms:modified xsi:type="dcterms:W3CDTF">2016-08-29T07:48:27Z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