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8760" tabRatio="877" firstSheet="22" activeTab="31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经费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三公经费支出表" sheetId="32" r:id="rId32"/>
  </sheets>
  <definedNames>
    <definedName name="_xlnm.Print_Area" localSheetId="13">3</definedName>
    <definedName name="_xlnm.Print_Area" localSheetId="14">1</definedName>
    <definedName name="_xlnm.Print_Area" localSheetId="19">1</definedName>
    <definedName name="_xlnm.Print_Area" localSheetId="20">-1</definedName>
    <definedName name="_xlnm.Print_Area" localSheetId="21">-1</definedName>
    <definedName name="_xlnm.Print_Area" localSheetId="22">-1</definedName>
    <definedName name="_xlnm.Print_Area" localSheetId="23">-1</definedName>
    <definedName name="_xlnm.Print_Area" localSheetId="24">-1</definedName>
    <definedName name="_xlnm.Print_Area" localSheetId="18">1</definedName>
    <definedName name="_xlnm.Print_Area" localSheetId="25">-1</definedName>
    <definedName name="_xlnm.Print_Area" localSheetId="27">15</definedName>
    <definedName name="_xlnm.Print_Area" localSheetId="28">4</definedName>
    <definedName name="_xlnm.Print_Area" localSheetId="29">$A$1:$AF$11</definedName>
    <definedName name="_xlnm.Print_Area" localSheetId="30">3</definedName>
    <definedName name="_xlnm.Print_Area" localSheetId="31">4</definedName>
    <definedName name="_xlnm.Print_Area" localSheetId="2">'1收支'!$A$1:$F$32</definedName>
    <definedName name="_xlnm.Print_Area" localSheetId="3">6</definedName>
    <definedName name="_xlnm.Print_Area" localSheetId="5">-1</definedName>
    <definedName name="_xlnm.Print_Area" localSheetId="4">9</definedName>
    <definedName name="_xlnm.Print_Area" localSheetId="7">9</definedName>
    <definedName name="_xlnm.Print_Area" localSheetId="8">5</definedName>
    <definedName name="_xlnm.Print_Area" localSheetId="9">5</definedName>
    <definedName name="_xlnm.Print_Area" localSheetId="0">-1</definedName>
    <definedName name="_xlnm.Print_Area" localSheetId="1">-1</definedName>
    <definedName name="_xlnm.Print_Titles" localSheetId="6">'4支出总表'!$4:$6</definedName>
    <definedName name="_xlnm.Print_Titles" localSheetId="12">'9-1项目汇总（经济科目）'!$2:$8</definedName>
    <definedName name="_xlnm.Print_Titles" localSheetId="11">'9项目汇总'!$2:$8</definedName>
  </definedNames>
  <calcPr fullCalcOnLoad="1"/>
</workbook>
</file>

<file path=xl/sharedStrings.xml><?xml version="1.0" encoding="utf-8"?>
<sst xmlns="http://schemas.openxmlformats.org/spreadsheetml/2006/main" count="2742" uniqueCount="610">
  <si>
    <t>0</t>
  </si>
  <si>
    <t>47</t>
  </si>
  <si>
    <t xml:space="preserve">  </t>
  </si>
  <si>
    <t/>
  </si>
  <si>
    <t xml:space="preserve">      商品和服务支出</t>
  </si>
  <si>
    <t>8</t>
  </si>
  <si>
    <t>04</t>
  </si>
  <si>
    <t>107.00</t>
  </si>
  <si>
    <t>基础设施建设</t>
  </si>
  <si>
    <t>2080202</t>
  </si>
  <si>
    <t>生活补助</t>
  </si>
  <si>
    <t>机关事业单位基本养老保险缴费</t>
  </si>
  <si>
    <t>预算01表</t>
  </si>
  <si>
    <t>工勤人员</t>
  </si>
  <si>
    <t>其中</t>
  </si>
  <si>
    <t>工资性支出</t>
  </si>
  <si>
    <t>一般预算</t>
  </si>
  <si>
    <t>配套设施使用面积</t>
  </si>
  <si>
    <t>2017-06-28</t>
  </si>
  <si>
    <t>对个人和家庭的补助（专项）</t>
  </si>
  <si>
    <t>其他支出</t>
  </si>
  <si>
    <t>对个人和家庭的补助</t>
  </si>
  <si>
    <t xml:space="preserve">  010002</t>
  </si>
  <si>
    <t>十三、资源勘探信息等支出</t>
  </si>
  <si>
    <t>功能分类</t>
  </si>
  <si>
    <t>出国（境）费用</t>
  </si>
  <si>
    <t xml:space="preserve">  010006</t>
  </si>
  <si>
    <t>差额拨款</t>
  </si>
  <si>
    <t>罚没收入</t>
  </si>
  <si>
    <t>经费拨款</t>
  </si>
  <si>
    <t>项         目</t>
  </si>
  <si>
    <t>永兴县2017年部门预算</t>
  </si>
  <si>
    <t>预算12-2表</t>
  </si>
  <si>
    <t>一般公共预算拨款支出预算分类汇总表</t>
  </si>
  <si>
    <t>十五、金融支出</t>
  </si>
  <si>
    <t>离休费</t>
  </si>
  <si>
    <t>五、上缴上级支出</t>
  </si>
  <si>
    <t>国有资本经营预算费用性支出</t>
  </si>
  <si>
    <t>招商引资</t>
  </si>
  <si>
    <t>助学金</t>
  </si>
  <si>
    <t>十四、商业服务业等支出</t>
  </si>
  <si>
    <t>17</t>
  </si>
  <si>
    <t>单位名称：</t>
  </si>
  <si>
    <t>其中：经费拨款</t>
  </si>
  <si>
    <t>住房公积金</t>
  </si>
  <si>
    <t>预算04表</t>
  </si>
  <si>
    <t>四、对附属单位补助支出</t>
  </si>
  <si>
    <t>迎检考核经费</t>
  </si>
  <si>
    <t>基本建设支出</t>
  </si>
  <si>
    <t>收入预算总表</t>
  </si>
  <si>
    <t>30.预算19表</t>
  </si>
  <si>
    <t>职业年金缴费</t>
  </si>
  <si>
    <t>基本支出</t>
  </si>
  <si>
    <t>19.预算12-2表</t>
  </si>
  <si>
    <t>其他工资福利</t>
  </si>
  <si>
    <t>010005</t>
  </si>
  <si>
    <t>类型</t>
  </si>
  <si>
    <t>项目类别</t>
  </si>
  <si>
    <t>010001</t>
  </si>
  <si>
    <t>六、政府统筹支出</t>
  </si>
  <si>
    <t>基本支出预算明细表--工资福利支出..........</t>
  </si>
  <si>
    <t>16.预算11表</t>
  </si>
  <si>
    <t>000100020001</t>
  </si>
  <si>
    <t>敬老院生活补助、救济费等民政支出</t>
  </si>
  <si>
    <t>上级补助收入</t>
  </si>
  <si>
    <t>本年预算</t>
  </si>
  <si>
    <t>26.预算15表</t>
  </si>
  <si>
    <t>型号</t>
  </si>
  <si>
    <t>绿化攻坚</t>
  </si>
  <si>
    <t>计生家庭奖励金</t>
  </si>
  <si>
    <t>其他社会保障缴费</t>
  </si>
  <si>
    <t>一般公共预算拨款</t>
  </si>
  <si>
    <t>一般商品和服务支出</t>
  </si>
  <si>
    <t>上缴上级支出</t>
  </si>
  <si>
    <t>上年结转</t>
  </si>
  <si>
    <t>一、一般公共服务支出</t>
  </si>
  <si>
    <t>因公出国（境）费用</t>
  </si>
  <si>
    <t>商务车</t>
  </si>
  <si>
    <t>公办用房使用面积</t>
  </si>
  <si>
    <t>自收自支</t>
  </si>
  <si>
    <t>对企业和事业单位的补贴</t>
  </si>
  <si>
    <t>公共财政拨款</t>
  </si>
  <si>
    <t>协会经费</t>
  </si>
  <si>
    <t>9.预算07表</t>
  </si>
  <si>
    <t xml:space="preserve">      债务还本支出</t>
  </si>
  <si>
    <t>一般行政管理事务（民政管理事务）</t>
  </si>
  <si>
    <t>2017-04-28</t>
  </si>
  <si>
    <t>预算3表</t>
  </si>
  <si>
    <t>一、一般公共预算拨款</t>
  </si>
  <si>
    <t>纳入预算管理的非税收入支出预算表--行政事业性收费.........</t>
  </si>
  <si>
    <t>单位基本情况表</t>
  </si>
  <si>
    <t>项目支出预算明细表（经济分类）A</t>
  </si>
  <si>
    <t>专项收入</t>
  </si>
  <si>
    <t>单位规格</t>
  </si>
  <si>
    <t>工伤保险</t>
  </si>
  <si>
    <t>生育保险</t>
  </si>
  <si>
    <t>其他资本性支出</t>
  </si>
  <si>
    <t>科级</t>
  </si>
  <si>
    <t>车辆情况</t>
  </si>
  <si>
    <t xml:space="preserve">  其他结转</t>
  </si>
  <si>
    <t>八、医疗卫生与计划生育支出</t>
  </si>
  <si>
    <t>三、公共安全支出</t>
  </si>
  <si>
    <t>采购品目</t>
  </si>
  <si>
    <t>机关服务（食品和药品监督管理事务）</t>
  </si>
  <si>
    <t>2.预算02表</t>
  </si>
  <si>
    <t>本 年 收 入 合 计</t>
  </si>
  <si>
    <t>单位统一代码</t>
  </si>
  <si>
    <t>预算10表B</t>
  </si>
  <si>
    <t>救济费</t>
  </si>
  <si>
    <t>538282</t>
  </si>
  <si>
    <t>越野车</t>
  </si>
  <si>
    <t>预算14表</t>
  </si>
  <si>
    <t>政府性基金收入拨款</t>
  </si>
  <si>
    <t>2017年非税收入征收计划</t>
  </si>
  <si>
    <t>政府性基金拨款支出预算表............................</t>
  </si>
  <si>
    <t>事业差额</t>
  </si>
  <si>
    <t>支  出  总  计</t>
  </si>
  <si>
    <t xml:space="preserve">      行政事业性收费收入</t>
  </si>
  <si>
    <t>13.预算10表A</t>
  </si>
  <si>
    <t>处级</t>
  </si>
  <si>
    <t>15.预算10表C</t>
  </si>
  <si>
    <t>14.预算10表B</t>
  </si>
  <si>
    <t>打印机</t>
  </si>
  <si>
    <t>经济科目</t>
  </si>
  <si>
    <t>合计</t>
  </si>
  <si>
    <t>项       目</t>
  </si>
  <si>
    <t>23.预算12-6表</t>
  </si>
  <si>
    <t>21.预算12-4表</t>
  </si>
  <si>
    <t>48.00</t>
  </si>
  <si>
    <t>离休人员</t>
  </si>
  <si>
    <t>临时人员</t>
  </si>
  <si>
    <t>张</t>
  </si>
  <si>
    <t>208</t>
  </si>
  <si>
    <t>附属单位上缴收入</t>
  </si>
  <si>
    <t>其他社会保险</t>
  </si>
  <si>
    <t>债务利息支出</t>
  </si>
  <si>
    <t>十六、国土海洋气象等支出</t>
  </si>
  <si>
    <t>纳入预算管理的非税收入支出预算表--罚没收入.........</t>
  </si>
  <si>
    <t>台</t>
  </si>
  <si>
    <t>2100717</t>
  </si>
  <si>
    <t>【010006】便江镇碧塘便民服务中心</t>
  </si>
  <si>
    <t>预算11表</t>
  </si>
  <si>
    <t>对企事业单位的补贴</t>
  </si>
  <si>
    <t>减：分成收入划出</t>
  </si>
  <si>
    <t>交通工具购置资金来源（万元）</t>
  </si>
  <si>
    <t>3</t>
  </si>
  <si>
    <t>人员情况</t>
  </si>
  <si>
    <t xml:space="preserve">采购数量 </t>
  </si>
  <si>
    <t>03</t>
  </si>
  <si>
    <t>2016年度决算</t>
  </si>
  <si>
    <t>7</t>
  </si>
  <si>
    <t>9.00</t>
  </si>
  <si>
    <t>07</t>
  </si>
  <si>
    <t>单位基本情况表...................................</t>
  </si>
  <si>
    <t>2017</t>
  </si>
  <si>
    <t>津贴补贴</t>
  </si>
  <si>
    <t>预算05表</t>
  </si>
  <si>
    <t>电梯（台）</t>
  </si>
  <si>
    <t>2017-05-12</t>
  </si>
  <si>
    <t>计量单位</t>
  </si>
  <si>
    <t>跨年项目</t>
  </si>
  <si>
    <t>项目支出预算汇总表</t>
  </si>
  <si>
    <t>财政专户管理的非税收入拨款</t>
  </si>
  <si>
    <t>纳入一般公共预算管理的非税收入拨款</t>
  </si>
  <si>
    <t>拆迁补偿</t>
  </si>
  <si>
    <t>其他</t>
  </si>
  <si>
    <t>七、附属单位上缴收入</t>
  </si>
  <si>
    <t>A0303</t>
  </si>
  <si>
    <t xml:space="preserve">  010001</t>
  </si>
  <si>
    <t>2017-08-08</t>
  </si>
  <si>
    <t>印刷费</t>
  </si>
  <si>
    <t xml:space="preserve">  010005</t>
  </si>
  <si>
    <t>预算12-6表</t>
  </si>
  <si>
    <t xml:space="preserve">      债务利息支出</t>
  </si>
  <si>
    <t>地上附着物和青苗补偿</t>
  </si>
  <si>
    <t>生产补贴</t>
  </si>
  <si>
    <t>单位地址</t>
  </si>
  <si>
    <t>打黑除恶、禁毒、平安建设等专项支出</t>
  </si>
  <si>
    <t>差旅费</t>
  </si>
  <si>
    <t>二十、债务还本支出</t>
  </si>
  <si>
    <t>单位实有车辆</t>
  </si>
  <si>
    <t>武装工作经费</t>
  </si>
  <si>
    <t>支                  出</t>
  </si>
  <si>
    <t>25.预算14表</t>
  </si>
  <si>
    <t>5.预算03-1表</t>
  </si>
  <si>
    <t>14</t>
  </si>
  <si>
    <t>加：分成收入划出</t>
  </si>
  <si>
    <t>行政事业性收费收入</t>
  </si>
  <si>
    <t>二十二、结转下年</t>
  </si>
  <si>
    <t>十二、交通运输支出</t>
  </si>
  <si>
    <t>57</t>
  </si>
  <si>
    <t>功能科目编码</t>
  </si>
  <si>
    <t>10</t>
  </si>
  <si>
    <t>纳入预算管理的非税收入支出预算表--专项收入.........</t>
  </si>
  <si>
    <t>收入预算总表..............................</t>
  </si>
  <si>
    <t>国内债务还本</t>
  </si>
  <si>
    <t>其他商品服务支出</t>
  </si>
  <si>
    <t>债务还本支出</t>
  </si>
  <si>
    <t>支  出  预  算  分  类  汇  总  表</t>
  </si>
  <si>
    <t>事业单位经营服务收入</t>
  </si>
  <si>
    <t>永兴县便江镇</t>
  </si>
  <si>
    <t>其他资金</t>
  </si>
  <si>
    <t>治超经费</t>
  </si>
  <si>
    <t>102.00</t>
  </si>
  <si>
    <t>参照公务员管理</t>
  </si>
  <si>
    <t>预算9-1表</t>
  </si>
  <si>
    <t>2015年度决算</t>
  </si>
  <si>
    <t>三、事业单位经营服务支出</t>
  </si>
  <si>
    <t>办公桌椅</t>
  </si>
  <si>
    <t>2010302</t>
  </si>
  <si>
    <t>2017年预算比2016年预算增减数</t>
  </si>
  <si>
    <t>客车</t>
  </si>
  <si>
    <t>中央空调（大卡）</t>
  </si>
  <si>
    <t>纳入预算管理的非税收入支出预算表--行政事业性收费</t>
  </si>
  <si>
    <t>提租补贴</t>
  </si>
  <si>
    <t>010006</t>
  </si>
  <si>
    <t>010002</t>
  </si>
  <si>
    <t>财政拨款(补助)支出预算表..........................</t>
  </si>
  <si>
    <t>2.4</t>
  </si>
  <si>
    <t>永兴大道286号</t>
  </si>
  <si>
    <t>电话（台）</t>
  </si>
  <si>
    <t>美的挂式空调</t>
  </si>
  <si>
    <t>2.0</t>
  </si>
  <si>
    <t>打印机（台）</t>
  </si>
  <si>
    <t>房屋租用面积</t>
  </si>
  <si>
    <t>预算12-3表</t>
  </si>
  <si>
    <t>商品和服务支出（专项）</t>
  </si>
  <si>
    <t>000100020002</t>
  </si>
  <si>
    <t>非税征收计划表二</t>
  </si>
  <si>
    <t>五、科学技术支出</t>
  </si>
  <si>
    <t>纳入一般公共预算管理的非税收入支出预算表--其他收入</t>
  </si>
  <si>
    <t>000100020006</t>
  </si>
  <si>
    <t>三公经费支出预算表...............................</t>
  </si>
  <si>
    <t>事业编制人数</t>
  </si>
  <si>
    <t xml:space="preserve">      对企事业单位的补贴</t>
  </si>
  <si>
    <t>公务用车经费</t>
  </si>
  <si>
    <t>序号</t>
  </si>
  <si>
    <t>联系电话</t>
  </si>
  <si>
    <t>事业在职人员</t>
  </si>
  <si>
    <t>安全生产监管监察岗位津贴</t>
  </si>
  <si>
    <t>奖金</t>
  </si>
  <si>
    <t>政府性基金补助</t>
  </si>
  <si>
    <t>七、结转下年</t>
  </si>
  <si>
    <t>21</t>
  </si>
  <si>
    <t>厅级</t>
  </si>
  <si>
    <t>其他基本建设支出</t>
  </si>
  <si>
    <t>耕地抛荒治理</t>
  </si>
  <si>
    <t>类</t>
  </si>
  <si>
    <t xml:space="preserve">      对个人和家庭的补助（专项）</t>
  </si>
  <si>
    <t>2009-06-13</t>
  </si>
  <si>
    <t>文件柜</t>
  </si>
  <si>
    <t>纳入一般公共预算管理的非税收入支出预算表</t>
  </si>
  <si>
    <t>广告服务材料</t>
  </si>
  <si>
    <t>在校学生人数</t>
  </si>
  <si>
    <t>采购项目总投资</t>
  </si>
  <si>
    <t>5538282</t>
  </si>
  <si>
    <t>长休内退提前离岗待岗等人员</t>
  </si>
  <si>
    <t>项目支出预算汇总表（经济科目）</t>
  </si>
  <si>
    <t>一般公共预算拨款小计</t>
  </si>
  <si>
    <t xml:space="preserve">      基本建设支出</t>
  </si>
  <si>
    <t>行政在职人员</t>
  </si>
  <si>
    <t>国有资源（资产）有偿使用收入</t>
  </si>
  <si>
    <t>项目支出预算明细表（经济分类）B</t>
  </si>
  <si>
    <t>计生抽查费</t>
  </si>
  <si>
    <t>组信息员工资</t>
  </si>
  <si>
    <t>基本支出预算明细表--对个人和家庭的补助....</t>
  </si>
  <si>
    <t>空调（台）</t>
  </si>
  <si>
    <t>单位代码</t>
  </si>
  <si>
    <t>2010202</t>
  </si>
  <si>
    <t>210</t>
  </si>
  <si>
    <t>专用办公教学设备（台）</t>
  </si>
  <si>
    <t>渡船签单员工资</t>
  </si>
  <si>
    <t>纳入预算管理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</si>
  <si>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</si>
  <si>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</si>
  <si>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</si>
  <si>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</si>
  <si>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排气量（升）</t>
  </si>
  <si>
    <t>购买时间（年月）</t>
  </si>
  <si>
    <t>二、国防支出</t>
  </si>
  <si>
    <t>预算10表A</t>
  </si>
  <si>
    <t>运行维护费</t>
  </si>
  <si>
    <t>终止年</t>
  </si>
  <si>
    <t>购置费</t>
  </si>
  <si>
    <t>其他公用设备</t>
  </si>
  <si>
    <t>绩效工资</t>
  </si>
  <si>
    <t>便江镇城关便民服务中心</t>
  </si>
  <si>
    <t>三、财政专户管理的非税收入拨款</t>
  </si>
  <si>
    <t>九、节能环保支出</t>
  </si>
  <si>
    <t>敬老院人员工资</t>
  </si>
  <si>
    <t>国有资本经营预算其他支出</t>
  </si>
  <si>
    <t>8.预算06表</t>
  </si>
  <si>
    <t>行政编制数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</si>
  <si>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</si>
  <si>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</si>
  <si>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</si>
  <si>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</si>
  <si>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</si>
  <si>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2017-05-23</t>
  </si>
  <si>
    <t>政府统筹支出</t>
  </si>
  <si>
    <t>专用材料费</t>
  </si>
  <si>
    <t>功能科目</t>
  </si>
  <si>
    <t>事业编制合计</t>
  </si>
  <si>
    <t>2017-06-12</t>
  </si>
  <si>
    <t>2017-07-09</t>
  </si>
  <si>
    <t>购房补贴</t>
  </si>
  <si>
    <t>十九、其他支出</t>
  </si>
  <si>
    <t>安置补助</t>
  </si>
  <si>
    <t>公务接待费</t>
  </si>
  <si>
    <t>六、上级补助收入</t>
  </si>
  <si>
    <t>3.预算03表</t>
  </si>
  <si>
    <t>联系电话：</t>
  </si>
  <si>
    <t>行政运行（政府办公厅（室）及相关机构事务）</t>
  </si>
  <si>
    <t>房屋状况（平方米）</t>
  </si>
  <si>
    <t>物资储备</t>
  </si>
  <si>
    <t>行政性事业收费收入</t>
  </si>
  <si>
    <t>档案柜</t>
  </si>
  <si>
    <t>补充资料</t>
  </si>
  <si>
    <t xml:space="preserve">       机关事业单位基本养老保险缴费</t>
  </si>
  <si>
    <t>预算15表</t>
  </si>
  <si>
    <t>政府性基金</t>
  </si>
  <si>
    <t>单位：万元</t>
  </si>
  <si>
    <t>162.00</t>
  </si>
  <si>
    <t>块</t>
  </si>
  <si>
    <t>6</t>
  </si>
  <si>
    <t>单位实有在职人数</t>
  </si>
  <si>
    <t>二十一、债务付息支出</t>
  </si>
  <si>
    <t>10.00</t>
  </si>
  <si>
    <t>02</t>
  </si>
  <si>
    <t>纳入专户管理的非税收入拨款</t>
  </si>
  <si>
    <t>便江镇政府办</t>
  </si>
  <si>
    <t>车辆编制数</t>
  </si>
  <si>
    <t>其中：</t>
  </si>
  <si>
    <t>预算09表</t>
  </si>
  <si>
    <t>C01</t>
  </si>
  <si>
    <t>伙食补助费</t>
  </si>
  <si>
    <t>纳入预算管理的非税收入支出预算表--国有资本经营收入.........</t>
  </si>
  <si>
    <t>小计</t>
  </si>
  <si>
    <t>工资福利支出</t>
  </si>
  <si>
    <t>基本支出预算明细表-对个人和家庭的补助</t>
  </si>
  <si>
    <t>2017-06-22</t>
  </si>
  <si>
    <t>5BT33</t>
  </si>
  <si>
    <t>2017-08-09</t>
  </si>
  <si>
    <t>A0302</t>
  </si>
  <si>
    <t>预留</t>
  </si>
  <si>
    <t>事业单位补贴</t>
  </si>
  <si>
    <t>一般行政管理事务（政府办公厅（室）及相关机构事务）</t>
  </si>
  <si>
    <t>其它</t>
  </si>
  <si>
    <t>便江镇安监站</t>
  </si>
  <si>
    <t>支出功能分类名称</t>
  </si>
  <si>
    <t xml:space="preserve">      其他资本性支出</t>
  </si>
  <si>
    <t>预算16表</t>
  </si>
  <si>
    <t>培训费</t>
  </si>
  <si>
    <t>单位负担遗属人员</t>
  </si>
  <si>
    <t>项目支出</t>
  </si>
  <si>
    <t>基本支出预算明细表-商品和服务支出</t>
  </si>
  <si>
    <t>采购项目</t>
  </si>
  <si>
    <t>2010303</t>
  </si>
  <si>
    <t>便江镇民政办</t>
  </si>
  <si>
    <t>十七、住房保障支出</t>
  </si>
  <si>
    <t>财政专户管理的非税收入支出预算表</t>
  </si>
  <si>
    <t>2017年永兴部门预算报表目录</t>
  </si>
  <si>
    <t>010003</t>
  </si>
  <si>
    <t>其他收入</t>
  </si>
  <si>
    <t>7.预算05表</t>
  </si>
  <si>
    <t>010007</t>
  </si>
  <si>
    <t>项目支出预算明细表（经济科目）(C)............................</t>
  </si>
  <si>
    <t>22.预算12-5表</t>
  </si>
  <si>
    <t>2017-08-12</t>
  </si>
  <si>
    <t>经费拨款支出预算表</t>
  </si>
  <si>
    <t>000100020007</t>
  </si>
  <si>
    <t>政府性基金收入</t>
  </si>
  <si>
    <t>失业保险</t>
  </si>
  <si>
    <t>五、其他收入</t>
  </si>
  <si>
    <t>其他人员</t>
  </si>
  <si>
    <t>森林防火</t>
  </si>
  <si>
    <t>4.00</t>
  </si>
  <si>
    <t xml:space="preserve">救济费
</t>
  </si>
  <si>
    <t>预算13表</t>
  </si>
  <si>
    <t>新农村建设</t>
  </si>
  <si>
    <t xml:space="preserve">      专项商品和服务支出</t>
  </si>
  <si>
    <t>29.预算18表</t>
  </si>
  <si>
    <t>单位车辆情况表...................................</t>
  </si>
  <si>
    <t>对附属单位补助支出</t>
  </si>
  <si>
    <t>**</t>
  </si>
  <si>
    <t>纳入一般公共预算管理的非税收入支出预算表--国有资本收入</t>
  </si>
  <si>
    <t>土地补偿</t>
  </si>
  <si>
    <t>项目名称</t>
  </si>
  <si>
    <t>抚恤金</t>
  </si>
  <si>
    <t>青少年、妇女事业发展专项经费</t>
  </si>
  <si>
    <t>执行事业单位工资标准人员</t>
  </si>
  <si>
    <t>项目支出预算明细表（经济分类）C</t>
  </si>
  <si>
    <t>纳入专户管理的非税收入拨款支出预算表..................</t>
  </si>
  <si>
    <t>其他交通费用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</si>
  <si>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</si>
  <si>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</si>
  <si>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</si>
  <si>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</si>
  <si>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60.00</t>
  </si>
  <si>
    <t>政府性基金拨款</t>
  </si>
  <si>
    <t>单位性质</t>
  </si>
  <si>
    <t>需求时间</t>
  </si>
  <si>
    <t>奖励金</t>
  </si>
  <si>
    <t>纳入预算管理的非税收入支出预算表..................</t>
  </si>
  <si>
    <t>电脑</t>
  </si>
  <si>
    <t>其他交通工具购置</t>
  </si>
  <si>
    <t>项</t>
  </si>
  <si>
    <t>十、城乡社区支出</t>
  </si>
  <si>
    <t>单位代码：</t>
  </si>
  <si>
    <t>总  计</t>
  </si>
  <si>
    <t>57865</t>
  </si>
  <si>
    <t>其他主要办公设备</t>
  </si>
  <si>
    <t>28.预算17表</t>
  </si>
  <si>
    <t>非税征收计划表..............................</t>
  </si>
  <si>
    <t>未划分的项目支出</t>
  </si>
  <si>
    <t>非税收入征收计划表</t>
  </si>
  <si>
    <t xml:space="preserve">资     金     来     源                </t>
  </si>
  <si>
    <t>款</t>
  </si>
  <si>
    <t>二、政府性基金拨款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</si>
  <si>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</si>
  <si>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</si>
  <si>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</si>
  <si>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</si>
  <si>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</si>
  <si>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当年非税收入预算表</t>
  </si>
  <si>
    <t>起始年</t>
  </si>
  <si>
    <t>机关服务（政府办公厅（室）及相关机构事务）</t>
  </si>
  <si>
    <t xml:space="preserve">  基金预算结转</t>
  </si>
  <si>
    <t>项目支出预算明细表（经济科目）（A）....................</t>
  </si>
  <si>
    <t>单位人员情况表</t>
  </si>
  <si>
    <t>村级征地工作经费</t>
  </si>
  <si>
    <t>防汛抗旱</t>
  </si>
  <si>
    <t>环境卫生整治</t>
  </si>
  <si>
    <t>退职（役）费</t>
  </si>
  <si>
    <t>矿山下井执法及食品药品监管津补贴</t>
  </si>
  <si>
    <t>预算06表</t>
  </si>
  <si>
    <t>项目支出预算明细表（经济科目）(B)....................</t>
  </si>
  <si>
    <t>个</t>
  </si>
  <si>
    <t>专户管理</t>
  </si>
  <si>
    <t>18.预算12-1表</t>
  </si>
  <si>
    <t>结转下年</t>
  </si>
  <si>
    <t>纳入一般公共预算管理的非税收入支出预算表--国有资产资源收入</t>
  </si>
  <si>
    <t>扫描仪</t>
  </si>
  <si>
    <t>年底征收总额</t>
  </si>
  <si>
    <t>会议费</t>
  </si>
  <si>
    <t>纳入一般公共预算管理</t>
  </si>
  <si>
    <t>66855287-6</t>
  </si>
  <si>
    <t>其他车辆</t>
  </si>
  <si>
    <t>预算12-5表</t>
  </si>
  <si>
    <t xml:space="preserve">      国有资本经营收入</t>
  </si>
  <si>
    <t>政府性基金拨款支出预算表</t>
  </si>
  <si>
    <t>执行机关工资标准人员</t>
  </si>
  <si>
    <t>债务支出</t>
  </si>
  <si>
    <t>纳入预算管理的非税收入支出预算表--其他收入.........</t>
  </si>
  <si>
    <t>预算19表</t>
  </si>
  <si>
    <t>BJ577</t>
  </si>
  <si>
    <t>三公经费支出</t>
  </si>
  <si>
    <t>25.00</t>
  </si>
  <si>
    <t>美的立式空调</t>
  </si>
  <si>
    <t>单位名称</t>
  </si>
  <si>
    <t>九、上年结转</t>
  </si>
  <si>
    <t>项目支出预算汇总表.......................</t>
  </si>
  <si>
    <t>村级组织运转经费</t>
  </si>
  <si>
    <t>其他商品和服务支出</t>
  </si>
  <si>
    <t>01</t>
  </si>
  <si>
    <t>国有资本经营收入</t>
  </si>
  <si>
    <t>管理方式</t>
  </si>
  <si>
    <t>政府采购金额</t>
  </si>
  <si>
    <t>事业单位经营服务支出</t>
  </si>
  <si>
    <t>14.00</t>
  </si>
  <si>
    <t xml:space="preserve">      国有资源(资产)有偿使用收入</t>
  </si>
  <si>
    <t>热水器</t>
  </si>
  <si>
    <t>企业政策性补贴</t>
  </si>
  <si>
    <t>6.预算04表</t>
  </si>
  <si>
    <t>在职人员工资（万元/年）</t>
  </si>
  <si>
    <t>六、文化体育与传媒支出</t>
  </si>
  <si>
    <t>纳入一般公共预算管理的非税收入支出预算表--罚没收入</t>
  </si>
  <si>
    <t>对学校及下属部门补贴支出</t>
  </si>
  <si>
    <t>便江镇计生办</t>
  </si>
  <si>
    <t>便江镇永兴大道</t>
  </si>
  <si>
    <t>1.00</t>
  </si>
  <si>
    <t>47.00</t>
  </si>
  <si>
    <t>预算11-1表</t>
  </si>
  <si>
    <t xml:space="preserve">  010007</t>
  </si>
  <si>
    <t>总计</t>
  </si>
  <si>
    <t>复印机（台）</t>
  </si>
  <si>
    <t>A0301</t>
  </si>
  <si>
    <t>公务用车购置</t>
  </si>
  <si>
    <t xml:space="preserve">  010003</t>
  </si>
  <si>
    <t>其他对个人和家庭的补助支出</t>
  </si>
  <si>
    <t>12.预算9-1表</t>
  </si>
  <si>
    <t>偿还债务本金</t>
  </si>
  <si>
    <t>七、社会保障和就业支出</t>
  </si>
  <si>
    <t>基本支出预算明细表-工资福利支出</t>
  </si>
  <si>
    <t>事业人员性质</t>
  </si>
  <si>
    <t>扶持村级资金</t>
  </si>
  <si>
    <t>美的空调</t>
  </si>
  <si>
    <t xml:space="preserve">       职业年金缴费</t>
  </si>
  <si>
    <t>办公及业务用房固定资产原值(万元)</t>
  </si>
  <si>
    <t>预算12表</t>
  </si>
  <si>
    <t>一般公共预算拨款合计</t>
  </si>
  <si>
    <t>支出预算汇总表</t>
  </si>
  <si>
    <t>政府采购预算表...................................</t>
  </si>
  <si>
    <t>办公费</t>
  </si>
  <si>
    <t>预算08表</t>
  </si>
  <si>
    <t>事业全额</t>
  </si>
  <si>
    <t>收                  入</t>
  </si>
  <si>
    <t>电脑（台）</t>
  </si>
  <si>
    <t>财政贴息</t>
  </si>
  <si>
    <t>十八、粮油物资储备支出</t>
  </si>
  <si>
    <t>宣传经费</t>
  </si>
  <si>
    <t>公共财政补助</t>
  </si>
  <si>
    <t>20.预算12-3表</t>
  </si>
  <si>
    <t>租用专线（条）</t>
  </si>
  <si>
    <t>流动人口管理费</t>
  </si>
  <si>
    <t>十一、农林水支出</t>
  </si>
  <si>
    <t>房屋出租面积</t>
  </si>
  <si>
    <t>000100020008</t>
  </si>
  <si>
    <t xml:space="preserve">      专项收入</t>
  </si>
  <si>
    <t>工勤编制人数</t>
  </si>
  <si>
    <t>房屋建筑物购建</t>
  </si>
  <si>
    <t>其他对个人家庭补助</t>
  </si>
  <si>
    <t>1.预算01表</t>
  </si>
  <si>
    <t>主要办公设备</t>
  </si>
  <si>
    <t>预算17表</t>
  </si>
  <si>
    <t>本　年　支　出　合　计</t>
  </si>
  <si>
    <t>基本工资</t>
  </si>
  <si>
    <t>资     金     来     源</t>
  </si>
  <si>
    <t>预算07表</t>
  </si>
  <si>
    <t>二、项目支出</t>
  </si>
  <si>
    <t>27.00</t>
  </si>
  <si>
    <t xml:space="preserve">  一般预算结转</t>
  </si>
  <si>
    <t>其他对企事业单位的补贴支出</t>
  </si>
  <si>
    <t>2017-07-10</t>
  </si>
  <si>
    <t>16.00</t>
  </si>
  <si>
    <t>电视机</t>
  </si>
  <si>
    <t>财政拨款</t>
  </si>
  <si>
    <t>医疗费</t>
  </si>
  <si>
    <t>四、事业单位经营服务收入</t>
  </si>
  <si>
    <t>纳入一般公共预算管理的非税收入支出预算表--专项收入</t>
  </si>
  <si>
    <t>功能科目名称</t>
  </si>
  <si>
    <t>事业单位工资管理</t>
  </si>
  <si>
    <t>编制人数</t>
  </si>
  <si>
    <t>便江镇碧塘便民服务中心</t>
  </si>
  <si>
    <t>27.预算16表</t>
  </si>
  <si>
    <t>副处级</t>
  </si>
  <si>
    <t>收  支  预  算  总  表</t>
  </si>
  <si>
    <t>2008-12-16</t>
  </si>
  <si>
    <t>车（船）牌号</t>
  </si>
  <si>
    <t>扫描仪（台）</t>
  </si>
  <si>
    <t>3.00</t>
  </si>
  <si>
    <t>预算12-4表</t>
  </si>
  <si>
    <t>专用设备购置</t>
  </si>
  <si>
    <t>办公设备购置</t>
  </si>
  <si>
    <t>计划生育服务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</si>
  <si>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</si>
  <si>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</si>
  <si>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</si>
  <si>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</si>
  <si>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</si>
  <si>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</si>
  <si>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大型修缮</t>
  </si>
  <si>
    <t>公务用车购置及运行维护费</t>
  </si>
  <si>
    <t>行驶里程（万公里）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</si>
  <si>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</si>
  <si>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</si>
  <si>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</si>
  <si>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</si>
  <si>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</si>
  <si>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专用燃料费</t>
  </si>
  <si>
    <t>一、基本支出</t>
  </si>
  <si>
    <t>基本医疗保险</t>
  </si>
  <si>
    <t>退休人员</t>
  </si>
  <si>
    <t>基金预算</t>
  </si>
  <si>
    <t>预算02表</t>
  </si>
  <si>
    <t>四、教育支出</t>
  </si>
  <si>
    <t>【010007】便江镇城关便民服务中心</t>
  </si>
  <si>
    <t>维修（护）费</t>
  </si>
  <si>
    <t>因公出国（境）费</t>
  </si>
  <si>
    <t xml:space="preserve">      罚没收入</t>
  </si>
  <si>
    <t xml:space="preserve">      工资福利支出</t>
  </si>
  <si>
    <t>用途</t>
  </si>
  <si>
    <t>【010005】便江镇安监站</t>
  </si>
  <si>
    <t>54.00</t>
  </si>
  <si>
    <t>2017-06-10</t>
  </si>
  <si>
    <t>17.00</t>
  </si>
  <si>
    <t>【010001】便江镇政府办</t>
  </si>
  <si>
    <t>政府采购预算表（项目支出）</t>
  </si>
  <si>
    <t>201</t>
  </si>
  <si>
    <t xml:space="preserve">      其他支出</t>
  </si>
  <si>
    <t>融资收入</t>
  </si>
  <si>
    <t>水费</t>
  </si>
  <si>
    <t>接访费</t>
  </si>
  <si>
    <t>2.00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</si>
  <si>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</si>
  <si>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</si>
  <si>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</si>
  <si>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</si>
  <si>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</si>
  <si>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【010002】便江镇计生办</t>
  </si>
  <si>
    <t>公务用车运行维护费</t>
  </si>
  <si>
    <t>纳入预算管理的非税收入拨款</t>
  </si>
  <si>
    <t>财政专户管理</t>
  </si>
  <si>
    <t>10.预算08表</t>
  </si>
  <si>
    <t>退休费</t>
  </si>
  <si>
    <t>一般行政管理事务（政协事务）</t>
  </si>
  <si>
    <t>预算3-1表</t>
  </si>
  <si>
    <t>收  入  总  计</t>
  </si>
  <si>
    <t>便江镇汇总（六个部门）</t>
  </si>
  <si>
    <t>————————————————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</si>
</sst>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&quot;隐藏 64&quot;"/>
    <numFmt numFmtId="183" formatCode="&quot;隐藏 65&quot;"/>
    <numFmt numFmtId="184" formatCode="* #,##0.00;* \-#,##0.00;* &quot;&quot;??;@"/>
    <numFmt numFmtId="185" formatCode="#,##0.0_ "/>
    <numFmt numFmtId="186" formatCode="0000"/>
    <numFmt numFmtId="187" formatCode=";;"/>
    <numFmt numFmtId="188" formatCode="00"/>
    <numFmt numFmtId="189" formatCode="* #,##0.0;* \-#,##0.0;* &quot;&quot;??;@"/>
    <numFmt numFmtId="190" formatCode="0_);[Red]\(0\)"/>
    <numFmt numFmtId="191" formatCode="* #,##0;* \-#,##0;* &quot;&quot;??;@"/>
    <numFmt numFmtId="192" formatCode="#,##0.0000"/>
    <numFmt numFmtId="193" formatCode="@@"/>
    <numFmt numFmtId="194" formatCode="0.00_);[Red]\(0.00\)"/>
  </numFmts>
  <fonts count="2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7" xfId="0" applyNumberFormat="1" applyFont="1" applyFill="1" applyBorder="1" applyAlignment="1" applyProtection="1">
      <alignment horizontal="right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2" fontId="10" fillId="0" borderId="3" xfId="0" applyNumberFormat="1" applyFont="1" applyFill="1" applyBorder="1" applyAlignment="1" applyProtection="1">
      <alignment vertical="center" wrapText="1"/>
      <protection/>
    </xf>
    <xf numFmtId="4" fontId="10" fillId="0" borderId="3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9" fontId="10" fillId="0" borderId="3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187" fontId="10" fillId="0" borderId="2" xfId="0" applyNumberFormat="1" applyFont="1" applyFill="1" applyBorder="1" applyAlignment="1" applyProtection="1">
      <alignment horizontal="center" vertical="center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187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2" xfId="0" applyNumberFormat="1" applyFont="1" applyFill="1" applyBorder="1" applyAlignment="1" applyProtection="1">
      <alignment horizontal="right" vertical="center" wrapText="1"/>
      <protection/>
    </xf>
    <xf numFmtId="2" fontId="6" fillId="0" borderId="7" xfId="0" applyNumberFormat="1" applyFont="1" applyFill="1" applyBorder="1" applyAlignment="1" applyProtection="1">
      <alignment horizontal="right" vertical="center" wrapText="1"/>
      <protection/>
    </xf>
    <xf numFmtId="2" fontId="6" fillId="0" borderId="3" xfId="0" applyNumberFormat="1" applyFont="1" applyFill="1" applyBorder="1" applyAlignment="1" applyProtection="1">
      <alignment horizontal="right" vertical="center" wrapText="1"/>
      <protection/>
    </xf>
    <xf numFmtId="2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49" fontId="6" fillId="0" borderId="7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vertical="center" wrapText="1"/>
      <protection/>
    </xf>
    <xf numFmtId="4" fontId="6" fillId="0" borderId="3" xfId="0" applyNumberFormat="1" applyFont="1" applyFill="1" applyBorder="1" applyAlignment="1" applyProtection="1">
      <alignment vertical="center" wrapText="1"/>
      <protection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4" fontId="6" fillId="0" borderId="7" xfId="0" applyNumberFormat="1" applyFont="1" applyFill="1" applyBorder="1" applyAlignment="1" applyProtection="1">
      <alignment vertical="center" wrapText="1"/>
      <protection/>
    </xf>
    <xf numFmtId="49" fontId="6" fillId="0" borderId="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4" fontId="10" fillId="0" borderId="7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7" xfId="0" applyNumberFormat="1" applyFont="1" applyFill="1" applyBorder="1" applyAlignment="1" applyProtection="1">
      <alignment horizontal="center" vertical="center" wrapText="1"/>
      <protection/>
    </xf>
    <xf numFmtId="49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7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right" vertical="center" wrapText="1"/>
      <protection/>
    </xf>
    <xf numFmtId="49" fontId="10" fillId="0" borderId="14" xfId="0" applyNumberFormat="1" applyFont="1" applyFill="1" applyBorder="1" applyAlignment="1" applyProtection="1">
      <alignment horizontal="right" vertical="center" wrapText="1"/>
      <protection/>
    </xf>
    <xf numFmtId="1" fontId="10" fillId="0" borderId="3" xfId="0" applyNumberFormat="1" applyFont="1" applyFill="1" applyBorder="1" applyAlignment="1" applyProtection="1">
      <alignment horizontal="right" vertical="center" wrapText="1"/>
      <protection/>
    </xf>
    <xf numFmtId="49" fontId="10" fillId="0" borderId="3" xfId="0" applyNumberFormat="1" applyFont="1" applyFill="1" applyBorder="1" applyAlignment="1" applyProtection="1">
      <alignment horizontal="left" vertical="center" wrapText="1"/>
      <protection/>
    </xf>
    <xf numFmtId="2" fontId="10" fillId="0" borderId="3" xfId="0" applyNumberFormat="1" applyFont="1" applyFill="1" applyBorder="1" applyAlignment="1" applyProtection="1">
      <alignment horizontal="right" vertical="center" wrapText="1"/>
      <protection/>
    </xf>
    <xf numFmtId="2" fontId="10" fillId="0" borderId="2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49" fontId="10" fillId="0" borderId="14" xfId="0" applyNumberFormat="1" applyFont="1" applyFill="1" applyBorder="1" applyAlignment="1" applyProtection="1">
      <alignment horizontal="left" vertical="center" wrapText="1"/>
      <protection/>
    </xf>
    <xf numFmtId="2" fontId="6" fillId="0" borderId="3" xfId="0" applyNumberFormat="1" applyFont="1" applyFill="1" applyBorder="1" applyAlignment="1" applyProtection="1">
      <alignment horizontal="center" vertical="center" wrapText="1"/>
      <protection/>
    </xf>
    <xf numFmtId="2" fontId="6" fillId="0" borderId="7" xfId="0" applyNumberFormat="1" applyFont="1" applyFill="1" applyBorder="1" applyAlignment="1" applyProtection="1">
      <alignment horizontal="center" vertical="center" wrapText="1"/>
      <protection/>
    </xf>
    <xf numFmtId="2" fontId="6" fillId="0" borderId="2" xfId="0" applyNumberFormat="1" applyFont="1" applyFill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2" xfId="0" applyNumberFormat="1" applyFont="1" applyFill="1" applyBorder="1" applyAlignment="1" applyProtection="1">
      <alignment horizontal="centerContinuous" vertical="center"/>
      <protection/>
    </xf>
    <xf numFmtId="0" fontId="17" fillId="2" borderId="2" xfId="0" applyNumberFormat="1" applyFont="1" applyFill="1" applyBorder="1" applyAlignment="1" applyProtection="1">
      <alignment horizontal="centerContinuous" vertical="center"/>
      <protection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2" fontId="17" fillId="0" borderId="1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4" fontId="17" fillId="0" borderId="1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 vertical="center"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17" fillId="0" borderId="2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>
      <alignment/>
    </xf>
    <xf numFmtId="4" fontId="17" fillId="0" borderId="6" xfId="0" applyNumberFormat="1" applyFont="1" applyFill="1" applyBorder="1" applyAlignment="1" applyProtection="1">
      <alignment horizontal="righ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/>
      <protection/>
    </xf>
    <xf numFmtId="4" fontId="17" fillId="0" borderId="2" xfId="0" applyNumberFormat="1" applyFont="1" applyFill="1" applyBorder="1" applyAlignment="1" applyProtection="1">
      <alignment horizontal="right" vertical="center" wrapText="1"/>
      <protection/>
    </xf>
    <xf numFmtId="4" fontId="17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192" fontId="17" fillId="0" borderId="2" xfId="0" applyNumberFormat="1" applyFont="1" applyFill="1" applyBorder="1" applyAlignment="1" applyProtection="1">
      <alignment horizontal="right" vertical="center" wrapText="1"/>
      <protection/>
    </xf>
    <xf numFmtId="4" fontId="17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4" fontId="17" fillId="0" borderId="9" xfId="0" applyNumberFormat="1" applyFont="1" applyFill="1" applyBorder="1" applyAlignment="1" applyProtection="1">
      <alignment horizontal="right" vertical="center" wrapText="1"/>
      <protection/>
    </xf>
    <xf numFmtId="4" fontId="17" fillId="0" borderId="0" xfId="0" applyNumberFormat="1" applyFont="1" applyFill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vertical="center" wrapText="1"/>
      <protection/>
    </xf>
    <xf numFmtId="2" fontId="17" fillId="0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 vertical="center"/>
    </xf>
    <xf numFmtId="2" fontId="17" fillId="0" borderId="2" xfId="0" applyNumberFormat="1" applyFont="1" applyFill="1" applyBorder="1" applyAlignment="1" applyProtection="1">
      <alignment horizontal="righ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2" fontId="17" fillId="0" borderId="1" xfId="0" applyNumberFormat="1" applyFont="1" applyFill="1" applyBorder="1" applyAlignment="1" applyProtection="1">
      <alignment horizontal="right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 vertical="center"/>
    </xf>
    <xf numFmtId="0" fontId="17" fillId="0" borderId="2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187" fontId="18" fillId="0" borderId="2" xfId="0" applyNumberFormat="1" applyFont="1" applyFill="1" applyBorder="1" applyAlignment="1" applyProtection="1">
      <alignment horizontal="center"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Fill="1" applyBorder="1" applyAlignment="1" applyProtection="1">
      <alignment vertical="center" wrapText="1"/>
      <protection/>
    </xf>
    <xf numFmtId="4" fontId="10" fillId="0" borderId="7" xfId="0" applyNumberFormat="1" applyFont="1" applyFill="1" applyBorder="1" applyAlignment="1" applyProtection="1">
      <alignment vertical="center" wrapText="1"/>
      <protection/>
    </xf>
    <xf numFmtId="4" fontId="1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0" applyNumberFormat="1" applyFont="1" applyFill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J8" sqref="J8"/>
    </sheetView>
  </sheetViews>
  <sheetFormatPr defaultColWidth="9.16015625" defaultRowHeight="12.75" customHeight="1"/>
  <cols>
    <col min="1" max="15" width="9.16015625" style="6" customWidth="1"/>
  </cols>
  <sheetData>
    <row r="1" ht="26.25" customHeight="1">
      <c r="A1" s="5"/>
    </row>
    <row r="2" ht="26.25" customHeight="1"/>
    <row r="3" ht="26.25" customHeight="1"/>
    <row r="4" spans="1:15" ht="78.75" customHeight="1">
      <c r="A4"/>
      <c r="B4" s="8"/>
      <c r="C4"/>
      <c r="D4" s="8"/>
      <c r="E4" s="8" t="s">
        <v>31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7" ht="12.75" customHeight="1">
      <c r="G7" s="184"/>
    </row>
    <row r="13" spans="11:13" ht="12.75" customHeight="1">
      <c r="K13" s="12"/>
      <c r="L13" s="12"/>
      <c r="M13" s="12"/>
    </row>
    <row r="14" spans="10:11" ht="12.75" customHeight="1">
      <c r="J14" s="12"/>
      <c r="K14" s="12"/>
    </row>
    <row r="15" spans="5:13" ht="28.5" customHeight="1">
      <c r="E15"/>
      <c r="F15"/>
      <c r="G15" s="7" t="s">
        <v>42</v>
      </c>
      <c r="I15" s="212" t="s">
        <v>608</v>
      </c>
      <c r="J15" s="212"/>
      <c r="K15" s="212"/>
      <c r="L15" s="12"/>
      <c r="M15" s="12"/>
    </row>
    <row r="16" spans="5:11" ht="28.5" customHeight="1">
      <c r="E16"/>
      <c r="F16"/>
      <c r="G16" s="7" t="s">
        <v>408</v>
      </c>
      <c r="I16" s="213"/>
      <c r="J16" s="213"/>
      <c r="K16" s="213"/>
    </row>
    <row r="17" spans="5:10" ht="28.5" customHeight="1">
      <c r="E17"/>
      <c r="F17"/>
      <c r="G17" s="7" t="s">
        <v>311</v>
      </c>
      <c r="I17" s="160">
        <v>5536237</v>
      </c>
      <c r="J17" s="9" t="s">
        <v>609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workbookViewId="0" topLeftCell="C1">
      <selection activeCell="G7" sqref="G7"/>
    </sheetView>
  </sheetViews>
  <sheetFormatPr defaultColWidth="9.16015625" defaultRowHeight="12.75" customHeight="1"/>
  <cols>
    <col min="1" max="3" width="5.5" style="0" customWidth="1"/>
    <col min="4" max="4" width="20.83203125" style="0" customWidth="1"/>
    <col min="5" max="7" width="12.83203125" style="0" customWidth="1"/>
    <col min="8" max="9" width="11.33203125" style="0" customWidth="1"/>
    <col min="10" max="10" width="10.33203125" style="0" customWidth="1"/>
    <col min="11" max="19" width="12.83203125" style="0" customWidth="1"/>
  </cols>
  <sheetData>
    <row r="1" ht="12.75" customHeight="1">
      <c r="S1" s="25" t="s">
        <v>528</v>
      </c>
    </row>
    <row r="2" spans="1:19" ht="21.75" customHeight="1">
      <c r="A2" s="215" t="s">
        <v>355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8" customHeight="1">
      <c r="A3" s="233" t="s">
        <v>42</v>
      </c>
      <c r="B3" s="233"/>
      <c r="C3" s="233"/>
      <c r="D3" s="114" t="s">
        <v>200</v>
      </c>
      <c r="E3" s="2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5" t="s">
        <v>321</v>
      </c>
    </row>
    <row r="4" spans="1:19" s="35" customFormat="1" ht="26.25" customHeight="1">
      <c r="A4" s="216" t="s">
        <v>301</v>
      </c>
      <c r="B4" s="216"/>
      <c r="C4" s="216"/>
      <c r="D4" s="218"/>
      <c r="E4" s="217" t="s">
        <v>267</v>
      </c>
      <c r="F4" s="216" t="s">
        <v>459</v>
      </c>
      <c r="G4" s="216" t="s">
        <v>484</v>
      </c>
      <c r="H4" s="216" t="s">
        <v>308</v>
      </c>
      <c r="I4" s="216" t="s">
        <v>235</v>
      </c>
      <c r="J4" s="216"/>
      <c r="K4" s="216" t="s">
        <v>25</v>
      </c>
      <c r="L4" s="216" t="s">
        <v>196</v>
      </c>
      <c r="M4" s="216"/>
      <c r="N4" s="216"/>
      <c r="O4" s="216"/>
      <c r="P4" s="216"/>
      <c r="Q4" s="216"/>
      <c r="R4" s="216"/>
      <c r="S4" s="216"/>
    </row>
    <row r="5" spans="1:19" s="35" customFormat="1" ht="37.5" customHeight="1">
      <c r="A5" s="65" t="s">
        <v>247</v>
      </c>
      <c r="B5" s="65" t="s">
        <v>417</v>
      </c>
      <c r="C5" s="69" t="s">
        <v>406</v>
      </c>
      <c r="D5" s="57" t="s">
        <v>540</v>
      </c>
      <c r="E5" s="217"/>
      <c r="F5" s="216"/>
      <c r="G5" s="216"/>
      <c r="H5" s="216"/>
      <c r="I5" s="21" t="s">
        <v>600</v>
      </c>
      <c r="J5" s="21" t="s">
        <v>393</v>
      </c>
      <c r="K5" s="216"/>
      <c r="L5" s="21" t="s">
        <v>503</v>
      </c>
      <c r="M5" s="21" t="s">
        <v>170</v>
      </c>
      <c r="N5" s="21" t="s">
        <v>591</v>
      </c>
      <c r="O5" s="21" t="s">
        <v>420</v>
      </c>
      <c r="P5" s="21" t="s">
        <v>178</v>
      </c>
      <c r="Q5" s="21" t="s">
        <v>444</v>
      </c>
      <c r="R5" s="21" t="s">
        <v>352</v>
      </c>
      <c r="S5" s="21" t="s">
        <v>463</v>
      </c>
    </row>
    <row r="6" spans="1:19" s="35" customFormat="1" ht="20.25" customHeight="1">
      <c r="A6" s="32" t="s">
        <v>384</v>
      </c>
      <c r="B6" s="32" t="s">
        <v>384</v>
      </c>
      <c r="C6" s="31" t="s">
        <v>384</v>
      </c>
      <c r="D6" s="31" t="s">
        <v>384</v>
      </c>
      <c r="E6" s="32" t="s">
        <v>384</v>
      </c>
      <c r="F6" s="32" t="s">
        <v>384</v>
      </c>
      <c r="G6" s="32">
        <v>1</v>
      </c>
      <c r="H6" s="31">
        <v>2</v>
      </c>
      <c r="I6" s="31">
        <v>3</v>
      </c>
      <c r="J6" s="31">
        <v>4</v>
      </c>
      <c r="K6" s="31">
        <v>5</v>
      </c>
      <c r="L6" s="32">
        <v>6</v>
      </c>
      <c r="M6" s="31">
        <v>7</v>
      </c>
      <c r="N6" s="31">
        <v>8</v>
      </c>
      <c r="O6" s="31">
        <v>9</v>
      </c>
      <c r="P6" s="31">
        <v>10</v>
      </c>
      <c r="Q6" s="32">
        <v>11</v>
      </c>
      <c r="R6" s="32">
        <v>12</v>
      </c>
      <c r="S6" s="31">
        <v>13</v>
      </c>
    </row>
    <row r="7" spans="1:19" s="36" customFormat="1" ht="26.25" customHeight="1">
      <c r="A7" s="104"/>
      <c r="B7" s="102"/>
      <c r="C7" s="90"/>
      <c r="D7" s="107"/>
      <c r="E7" s="102"/>
      <c r="F7" s="90"/>
      <c r="G7" s="112">
        <v>177.6</v>
      </c>
      <c r="H7" s="112">
        <v>53.4</v>
      </c>
      <c r="I7" s="112">
        <v>10.5</v>
      </c>
      <c r="J7" s="110">
        <v>0</v>
      </c>
      <c r="K7" s="111">
        <v>0</v>
      </c>
      <c r="L7" s="113">
        <v>55.41</v>
      </c>
      <c r="M7" s="110">
        <v>0</v>
      </c>
      <c r="N7" s="113">
        <v>0.4</v>
      </c>
      <c r="O7" s="112">
        <v>14.3</v>
      </c>
      <c r="P7" s="112">
        <v>6.22</v>
      </c>
      <c r="Q7" s="112">
        <v>6.6</v>
      </c>
      <c r="R7" s="112">
        <v>1.5</v>
      </c>
      <c r="S7" s="110">
        <v>29.27</v>
      </c>
    </row>
    <row r="8" spans="1:20" ht="42.75" customHeight="1">
      <c r="A8" s="104" t="s">
        <v>588</v>
      </c>
      <c r="B8" s="102" t="s">
        <v>148</v>
      </c>
      <c r="C8" s="90" t="s">
        <v>464</v>
      </c>
      <c r="D8" s="107" t="s">
        <v>312</v>
      </c>
      <c r="E8" s="102" t="s">
        <v>58</v>
      </c>
      <c r="F8" s="90" t="s">
        <v>330</v>
      </c>
      <c r="G8" s="112">
        <v>122.4</v>
      </c>
      <c r="H8" s="112">
        <v>41.7</v>
      </c>
      <c r="I8" s="112">
        <v>10.5</v>
      </c>
      <c r="J8" s="110">
        <v>0</v>
      </c>
      <c r="K8" s="111">
        <v>0</v>
      </c>
      <c r="L8" s="113">
        <v>40</v>
      </c>
      <c r="M8" s="110">
        <v>0</v>
      </c>
      <c r="N8" s="113">
        <v>0.4</v>
      </c>
      <c r="O8" s="112">
        <v>12</v>
      </c>
      <c r="P8" s="112">
        <v>2</v>
      </c>
      <c r="Q8" s="112">
        <v>4.5</v>
      </c>
      <c r="R8" s="112">
        <v>1.2</v>
      </c>
      <c r="S8" s="110">
        <v>10.1</v>
      </c>
      <c r="T8" s="27"/>
    </row>
    <row r="9" spans="1:20" ht="34.5" customHeight="1">
      <c r="A9" s="104" t="s">
        <v>269</v>
      </c>
      <c r="B9" s="102" t="s">
        <v>152</v>
      </c>
      <c r="C9" s="90" t="s">
        <v>41</v>
      </c>
      <c r="D9" s="107" t="s">
        <v>554</v>
      </c>
      <c r="E9" s="102" t="s">
        <v>216</v>
      </c>
      <c r="F9" s="90" t="s">
        <v>478</v>
      </c>
      <c r="G9" s="112">
        <v>30</v>
      </c>
      <c r="H9" s="112">
        <v>6.5</v>
      </c>
      <c r="I9" s="112">
        <v>0</v>
      </c>
      <c r="J9" s="110">
        <v>0</v>
      </c>
      <c r="K9" s="111">
        <v>0</v>
      </c>
      <c r="L9" s="113">
        <v>9</v>
      </c>
      <c r="M9" s="110">
        <v>0</v>
      </c>
      <c r="N9" s="113">
        <v>0</v>
      </c>
      <c r="O9" s="112">
        <v>2.3</v>
      </c>
      <c r="P9" s="112">
        <v>0.5</v>
      </c>
      <c r="Q9" s="112">
        <v>2.1</v>
      </c>
      <c r="R9" s="112">
        <v>0.3</v>
      </c>
      <c r="S9" s="110">
        <v>9.3</v>
      </c>
      <c r="T9" s="27"/>
    </row>
    <row r="10" spans="1:19" ht="38.25" customHeight="1">
      <c r="A10" s="104" t="s">
        <v>269</v>
      </c>
      <c r="B10" s="102" t="s">
        <v>192</v>
      </c>
      <c r="C10" s="90" t="s">
        <v>148</v>
      </c>
      <c r="D10" s="107" t="s">
        <v>103</v>
      </c>
      <c r="E10" s="102" t="s">
        <v>55</v>
      </c>
      <c r="F10" s="90" t="s">
        <v>348</v>
      </c>
      <c r="G10" s="112">
        <v>20.4</v>
      </c>
      <c r="H10" s="112">
        <v>3</v>
      </c>
      <c r="I10" s="112">
        <v>0</v>
      </c>
      <c r="J10" s="110">
        <v>0</v>
      </c>
      <c r="K10" s="111">
        <v>0</v>
      </c>
      <c r="L10" s="113">
        <v>5</v>
      </c>
      <c r="M10" s="110">
        <v>0</v>
      </c>
      <c r="N10" s="113">
        <v>0</v>
      </c>
      <c r="O10" s="112">
        <v>0</v>
      </c>
      <c r="P10" s="112">
        <v>3.5</v>
      </c>
      <c r="Q10" s="112">
        <v>0</v>
      </c>
      <c r="R10" s="112">
        <v>0</v>
      </c>
      <c r="S10" s="110">
        <v>8.9</v>
      </c>
    </row>
    <row r="11" spans="1:19" ht="34.5" customHeight="1">
      <c r="A11" s="104" t="s">
        <v>588</v>
      </c>
      <c r="B11" s="102" t="s">
        <v>148</v>
      </c>
      <c r="C11" s="90" t="s">
        <v>148</v>
      </c>
      <c r="D11" s="107" t="s">
        <v>426</v>
      </c>
      <c r="E11" s="102" t="s">
        <v>215</v>
      </c>
      <c r="F11" s="90" t="s">
        <v>543</v>
      </c>
      <c r="G11" s="112">
        <v>1.2</v>
      </c>
      <c r="H11" s="112">
        <v>0.6</v>
      </c>
      <c r="I11" s="112">
        <v>0</v>
      </c>
      <c r="J11" s="110">
        <v>0</v>
      </c>
      <c r="K11" s="111">
        <v>0</v>
      </c>
      <c r="L11" s="113">
        <v>0.43</v>
      </c>
      <c r="M11" s="110">
        <v>0</v>
      </c>
      <c r="N11" s="113">
        <v>0</v>
      </c>
      <c r="O11" s="112">
        <v>0</v>
      </c>
      <c r="P11" s="112">
        <v>0</v>
      </c>
      <c r="Q11" s="112">
        <v>0</v>
      </c>
      <c r="R11" s="112">
        <v>0</v>
      </c>
      <c r="S11" s="110">
        <v>0.17</v>
      </c>
    </row>
    <row r="12" spans="1:19" ht="33" customHeight="1">
      <c r="A12" s="104" t="s">
        <v>588</v>
      </c>
      <c r="B12" s="102" t="s">
        <v>148</v>
      </c>
      <c r="C12" s="90" t="s">
        <v>148</v>
      </c>
      <c r="D12" s="107" t="s">
        <v>426</v>
      </c>
      <c r="E12" s="102" t="s">
        <v>365</v>
      </c>
      <c r="F12" s="90" t="s">
        <v>286</v>
      </c>
      <c r="G12" s="112">
        <v>3.6</v>
      </c>
      <c r="H12" s="112">
        <v>1.6</v>
      </c>
      <c r="I12" s="112">
        <v>0</v>
      </c>
      <c r="J12" s="110">
        <v>0</v>
      </c>
      <c r="K12" s="111">
        <v>0</v>
      </c>
      <c r="L12" s="113">
        <v>0.98</v>
      </c>
      <c r="M12" s="110">
        <v>0</v>
      </c>
      <c r="N12" s="113">
        <v>0</v>
      </c>
      <c r="O12" s="112">
        <v>0</v>
      </c>
      <c r="P12" s="112">
        <v>0.22</v>
      </c>
      <c r="Q12" s="112">
        <v>0</v>
      </c>
      <c r="R12" s="112">
        <v>0</v>
      </c>
      <c r="S12" s="110">
        <v>0.8</v>
      </c>
    </row>
    <row r="13" spans="3:13" ht="12.75" customHeight="1">
      <c r="C13" s="27"/>
      <c r="E13" s="27"/>
      <c r="F13" s="27"/>
      <c r="G13" s="27"/>
      <c r="H13" s="27"/>
      <c r="I13" s="27"/>
      <c r="M13" s="27"/>
    </row>
    <row r="14" spans="5:9" ht="12.75" customHeight="1">
      <c r="E14" s="27"/>
      <c r="F14" s="27"/>
      <c r="G14" s="27"/>
      <c r="H14" s="27"/>
      <c r="I14" s="27"/>
    </row>
    <row r="15" spans="5:10" ht="12.75" customHeight="1">
      <c r="E15" s="27"/>
      <c r="F15" s="27"/>
      <c r="G15" s="27"/>
      <c r="H15" s="27"/>
      <c r="J15" s="27"/>
    </row>
    <row r="16" spans="6:8" ht="12.75" customHeight="1">
      <c r="F16" s="27"/>
      <c r="G16" s="27"/>
      <c r="H16" s="27"/>
    </row>
    <row r="17" ht="12.75" customHeight="1">
      <c r="G17" s="27"/>
    </row>
    <row r="18" spans="7:8" ht="12.75" customHeight="1">
      <c r="G18" s="27"/>
      <c r="H18" s="27"/>
    </row>
    <row r="19" spans="7:8" ht="12.75" customHeight="1">
      <c r="G19" s="27"/>
      <c r="H19" s="27"/>
    </row>
    <row r="20" spans="6:7" ht="12.75" customHeight="1">
      <c r="F20" s="27"/>
      <c r="G20" s="27"/>
    </row>
    <row r="21" spans="8:9" ht="12.75" customHeight="1">
      <c r="H21" s="27"/>
      <c r="I21" s="27"/>
    </row>
    <row r="22" ht="12.75" customHeight="1">
      <c r="H22" s="27"/>
    </row>
    <row r="26" ht="12.75" customHeight="1">
      <c r="G26" s="27"/>
    </row>
  </sheetData>
  <mergeCells count="10">
    <mergeCell ref="A2:S2"/>
    <mergeCell ref="A4:D4"/>
    <mergeCell ref="H4:H5"/>
    <mergeCell ref="I4:J4"/>
    <mergeCell ref="K4:K5"/>
    <mergeCell ref="L4:S4"/>
    <mergeCell ref="A3:C3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3"/>
  <sheetViews>
    <sheetView showGridLines="0" workbookViewId="0" topLeftCell="G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21" style="0" customWidth="1"/>
    <col min="5" max="5" width="9.33203125" style="0" customWidth="1"/>
    <col min="6" max="6" width="16.83203125" style="0" customWidth="1"/>
    <col min="7" max="7" width="11.33203125" style="0" customWidth="1"/>
    <col min="8" max="8" width="9.33203125" style="0" customWidth="1"/>
    <col min="9" max="9" width="11.33203125" style="0" customWidth="1"/>
    <col min="10" max="10" width="9.83203125" style="0" customWidth="1"/>
    <col min="11" max="11" width="9.66015625" style="0" customWidth="1"/>
    <col min="12" max="12" width="11.33203125" style="0" customWidth="1"/>
    <col min="13" max="13" width="9.16015625" style="0" customWidth="1"/>
    <col min="14" max="14" width="10.16015625" style="0" customWidth="1"/>
    <col min="15" max="15" width="9.33203125" style="0" customWidth="1"/>
    <col min="16" max="17" width="10" style="0" customWidth="1"/>
    <col min="18" max="18" width="9.16015625" style="0" customWidth="1"/>
    <col min="19" max="19" width="9" style="0" customWidth="1"/>
    <col min="20" max="20" width="9.5" style="0" customWidth="1"/>
    <col min="21" max="21" width="8.16015625" style="0" customWidth="1"/>
    <col min="22" max="22" width="11.33203125" style="0" customWidth="1"/>
  </cols>
  <sheetData>
    <row r="1" ht="18.75" customHeight="1">
      <c r="V1" s="25" t="s">
        <v>504</v>
      </c>
    </row>
    <row r="2" spans="1:22" ht="21" customHeight="1">
      <c r="A2" s="215" t="s">
        <v>339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6.5" customHeight="1">
      <c r="A3" s="233" t="s">
        <v>42</v>
      </c>
      <c r="B3" s="233"/>
      <c r="C3" s="233"/>
      <c r="D3" s="232" t="s">
        <v>200</v>
      </c>
      <c r="E3" s="232"/>
      <c r="F3" s="27"/>
      <c r="V3" s="25" t="s">
        <v>321</v>
      </c>
    </row>
    <row r="4" spans="1:22" ht="25.5" customHeight="1">
      <c r="A4" s="216" t="s">
        <v>301</v>
      </c>
      <c r="B4" s="216"/>
      <c r="C4" s="216"/>
      <c r="D4" s="231"/>
      <c r="E4" s="236" t="s">
        <v>267</v>
      </c>
      <c r="F4" s="216" t="s">
        <v>459</v>
      </c>
      <c r="G4" s="216" t="s">
        <v>484</v>
      </c>
      <c r="H4" s="216" t="s">
        <v>35</v>
      </c>
      <c r="I4" s="216" t="s">
        <v>604</v>
      </c>
      <c r="J4" s="216" t="s">
        <v>433</v>
      </c>
      <c r="K4" s="216" t="s">
        <v>388</v>
      </c>
      <c r="L4" s="216" t="s">
        <v>10</v>
      </c>
      <c r="M4" s="216" t="s">
        <v>108</v>
      </c>
      <c r="N4" s="216" t="s">
        <v>537</v>
      </c>
      <c r="O4" s="216" t="s">
        <v>39</v>
      </c>
      <c r="P4" s="216" t="s">
        <v>402</v>
      </c>
      <c r="Q4" s="216" t="s">
        <v>175</v>
      </c>
      <c r="R4" s="216" t="s">
        <v>295</v>
      </c>
      <c r="S4" s="216"/>
      <c r="T4" s="216"/>
      <c r="U4" s="216"/>
      <c r="V4" s="216" t="s">
        <v>165</v>
      </c>
    </row>
    <row r="5" spans="1:22" ht="25.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0" t="s">
        <v>124</v>
      </c>
      <c r="S5" s="20" t="s">
        <v>44</v>
      </c>
      <c r="T5" s="20" t="s">
        <v>214</v>
      </c>
      <c r="U5" s="20" t="s">
        <v>305</v>
      </c>
      <c r="V5" s="216"/>
    </row>
    <row r="6" spans="1:22" ht="18" customHeight="1">
      <c r="A6" s="11" t="s">
        <v>384</v>
      </c>
      <c r="B6" s="11" t="s">
        <v>384</v>
      </c>
      <c r="C6" s="11" t="s">
        <v>384</v>
      </c>
      <c r="D6" s="26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</row>
    <row r="7" spans="1:22" s="27" customFormat="1" ht="35.25" customHeight="1">
      <c r="A7" s="104" t="s">
        <v>269</v>
      </c>
      <c r="B7" s="102" t="s">
        <v>152</v>
      </c>
      <c r="C7" s="90" t="s">
        <v>41</v>
      </c>
      <c r="D7" s="107" t="s">
        <v>554</v>
      </c>
      <c r="E7" s="102" t="s">
        <v>216</v>
      </c>
      <c r="F7" s="90" t="s">
        <v>478</v>
      </c>
      <c r="G7" s="86">
        <v>23.27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10</v>
      </c>
      <c r="Q7" s="86">
        <v>0</v>
      </c>
      <c r="R7" s="86">
        <v>3.91</v>
      </c>
      <c r="S7" s="86">
        <v>3.91</v>
      </c>
      <c r="T7" s="86">
        <v>0</v>
      </c>
      <c r="U7" s="86">
        <v>0</v>
      </c>
      <c r="V7" s="89">
        <v>9.36</v>
      </c>
    </row>
    <row r="8" spans="1:22" ht="41.25" customHeight="1">
      <c r="A8" s="104" t="s">
        <v>588</v>
      </c>
      <c r="B8" s="102" t="s">
        <v>148</v>
      </c>
      <c r="C8" s="90" t="s">
        <v>328</v>
      </c>
      <c r="D8" s="107" t="s">
        <v>346</v>
      </c>
      <c r="E8" s="102" t="s">
        <v>58</v>
      </c>
      <c r="F8" s="90" t="s">
        <v>330</v>
      </c>
      <c r="G8" s="86">
        <v>16.39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9">
        <v>16.39</v>
      </c>
    </row>
    <row r="9" spans="1:22" ht="36.75" customHeight="1">
      <c r="A9" s="104" t="s">
        <v>588</v>
      </c>
      <c r="B9" s="102" t="s">
        <v>148</v>
      </c>
      <c r="C9" s="90" t="s">
        <v>464</v>
      </c>
      <c r="D9" s="107" t="s">
        <v>312</v>
      </c>
      <c r="E9" s="102" t="s">
        <v>58</v>
      </c>
      <c r="F9" s="90" t="s">
        <v>330</v>
      </c>
      <c r="G9" s="86">
        <v>74.34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8.48</v>
      </c>
      <c r="S9" s="86">
        <v>8.48</v>
      </c>
      <c r="T9" s="86">
        <v>0</v>
      </c>
      <c r="U9" s="86">
        <v>0</v>
      </c>
      <c r="V9" s="89">
        <v>65.86</v>
      </c>
    </row>
    <row r="10" spans="1:22" ht="36" customHeight="1">
      <c r="A10" s="104" t="s">
        <v>132</v>
      </c>
      <c r="B10" s="102" t="s">
        <v>328</v>
      </c>
      <c r="C10" s="90" t="s">
        <v>328</v>
      </c>
      <c r="D10" s="107" t="s">
        <v>85</v>
      </c>
      <c r="E10" s="102" t="s">
        <v>362</v>
      </c>
      <c r="F10" s="90" t="s">
        <v>358</v>
      </c>
      <c r="G10" s="86">
        <v>75.5</v>
      </c>
      <c r="H10" s="86">
        <v>0</v>
      </c>
      <c r="I10" s="86">
        <v>0</v>
      </c>
      <c r="J10" s="86">
        <v>0</v>
      </c>
      <c r="K10" s="86">
        <v>0</v>
      </c>
      <c r="L10" s="86">
        <v>22</v>
      </c>
      <c r="M10" s="86">
        <v>24</v>
      </c>
      <c r="N10" s="86">
        <v>4.2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9">
        <v>25.3</v>
      </c>
    </row>
    <row r="11" spans="3:16" ht="12.75" customHeight="1">
      <c r="C11" s="27"/>
      <c r="D11" s="27"/>
      <c r="E11" s="27"/>
      <c r="F11" s="27"/>
      <c r="H11" s="27"/>
      <c r="O11" s="27"/>
      <c r="P11" s="27"/>
    </row>
    <row r="12" spans="5:16" ht="12.75" customHeight="1">
      <c r="E12" s="27"/>
      <c r="F12" s="27"/>
      <c r="H12" s="27"/>
      <c r="O12" s="27"/>
      <c r="P12" s="27"/>
    </row>
    <row r="13" spans="5:15" ht="12.75" customHeight="1">
      <c r="E13" s="27"/>
      <c r="F13" s="27"/>
      <c r="G13" s="27"/>
      <c r="O13" s="27"/>
    </row>
    <row r="14" spans="5:9" ht="12.75" customHeight="1">
      <c r="E14" s="27"/>
      <c r="F14" s="27"/>
      <c r="G14" s="27"/>
      <c r="I14" s="27"/>
    </row>
    <row r="15" spans="5:9" ht="12.75" customHeight="1">
      <c r="E15" s="27"/>
      <c r="F15" s="27"/>
      <c r="G15" s="27"/>
      <c r="I15" s="27"/>
    </row>
    <row r="16" spans="6:7" ht="12.75" customHeight="1">
      <c r="F16" s="27"/>
      <c r="G16" s="27"/>
    </row>
    <row r="17" spans="6:8" ht="12.75" customHeight="1">
      <c r="F17" s="27"/>
      <c r="G17" s="27"/>
      <c r="H17" s="27"/>
    </row>
    <row r="18" spans="7:8" ht="12.75" customHeight="1">
      <c r="G18" s="27"/>
      <c r="H18" s="27"/>
    </row>
    <row r="19" spans="6:8" ht="12.75" customHeight="1">
      <c r="F19" s="27"/>
      <c r="H19" s="27"/>
    </row>
    <row r="20" ht="12.75" customHeight="1">
      <c r="H20" s="27"/>
    </row>
    <row r="23" ht="12.75" customHeight="1">
      <c r="F23" s="27"/>
    </row>
  </sheetData>
  <mergeCells count="19">
    <mergeCell ref="A2:V2"/>
    <mergeCell ref="A4:D4"/>
    <mergeCell ref="D3:E3"/>
    <mergeCell ref="H4:H5"/>
    <mergeCell ref="I4:I5"/>
    <mergeCell ref="J4:J5"/>
    <mergeCell ref="K4:K5"/>
    <mergeCell ref="A3:C3"/>
    <mergeCell ref="E4:E5"/>
    <mergeCell ref="F4:F5"/>
    <mergeCell ref="G4:G5"/>
    <mergeCell ref="L4:L5"/>
    <mergeCell ref="M4:M5"/>
    <mergeCell ref="N4:N5"/>
    <mergeCell ref="V4:V5"/>
    <mergeCell ref="O4:O5"/>
    <mergeCell ref="P4:P5"/>
    <mergeCell ref="Q4:Q5"/>
    <mergeCell ref="R4:U4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3"/>
  <sheetViews>
    <sheetView showGridLines="0" workbookViewId="0" topLeftCell="J1">
      <selection activeCell="B4" sqref="B4:B7"/>
    </sheetView>
  </sheetViews>
  <sheetFormatPr defaultColWidth="9.16015625" defaultRowHeight="12.75" customHeight="1"/>
  <cols>
    <col min="1" max="2" width="9.16015625" style="0" customWidth="1"/>
    <col min="3" max="3" width="10.66015625" style="0" customWidth="1"/>
    <col min="4" max="4" width="11.16015625" style="0" customWidth="1"/>
    <col min="5" max="5" width="16" style="0" customWidth="1"/>
    <col min="6" max="6" width="12.5" style="0" customWidth="1"/>
    <col min="7" max="7" width="6.83203125" style="0" customWidth="1"/>
    <col min="8" max="8" width="7" style="0" customWidth="1"/>
    <col min="9" max="9" width="12.16015625" style="0" customWidth="1"/>
    <col min="10" max="10" width="8.33203125" style="0" customWidth="1"/>
    <col min="11" max="11" width="9.16015625" style="0" customWidth="1"/>
    <col min="12" max="19" width="8.33203125" style="0" customWidth="1"/>
    <col min="20" max="20" width="6.66015625" style="0" customWidth="1"/>
    <col min="21" max="21" width="8.33203125" style="0" customWidth="1"/>
    <col min="22" max="22" width="7.5" style="0" customWidth="1"/>
    <col min="23" max="24" width="8.33203125" style="0" customWidth="1"/>
    <col min="25" max="25" width="7" style="0" customWidth="1"/>
    <col min="26" max="27" width="8.33203125" style="0" customWidth="1"/>
  </cols>
  <sheetData>
    <row r="1" ht="12.75" customHeight="1">
      <c r="AA1" s="25" t="s">
        <v>333</v>
      </c>
    </row>
    <row r="2" spans="1:27" ht="22.5" customHeight="1">
      <c r="A2" s="215" t="s">
        <v>161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ht="18.75" customHeight="1">
      <c r="A3" s="30" t="s">
        <v>42</v>
      </c>
      <c r="B3" s="123" t="s">
        <v>200</v>
      </c>
      <c r="C3" s="27"/>
      <c r="AA3" s="25" t="s">
        <v>321</v>
      </c>
    </row>
    <row r="4" spans="1:27" ht="24.75" customHeight="1">
      <c r="A4" s="221" t="s">
        <v>267</v>
      </c>
      <c r="B4" s="221" t="s">
        <v>459</v>
      </c>
      <c r="C4" s="221" t="s">
        <v>387</v>
      </c>
      <c r="D4" s="221" t="s">
        <v>191</v>
      </c>
      <c r="E4" s="221" t="s">
        <v>349</v>
      </c>
      <c r="F4" s="216" t="s">
        <v>57</v>
      </c>
      <c r="G4" s="222" t="s">
        <v>160</v>
      </c>
      <c r="H4" s="218"/>
      <c r="I4" s="218" t="s">
        <v>354</v>
      </c>
      <c r="J4" s="221"/>
      <c r="K4" s="228" t="s">
        <v>416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</row>
    <row r="5" spans="1:27" ht="26.25" customHeight="1">
      <c r="A5" s="221"/>
      <c r="B5" s="221"/>
      <c r="C5" s="221"/>
      <c r="D5" s="221"/>
      <c r="E5" s="221"/>
      <c r="F5" s="216"/>
      <c r="G5" s="221" t="s">
        <v>425</v>
      </c>
      <c r="H5" s="221" t="s">
        <v>282</v>
      </c>
      <c r="I5" s="216" t="s">
        <v>484</v>
      </c>
      <c r="J5" s="67" t="s">
        <v>332</v>
      </c>
      <c r="K5" s="238" t="s">
        <v>71</v>
      </c>
      <c r="L5" s="238"/>
      <c r="M5" s="239"/>
      <c r="N5" s="239"/>
      <c r="O5" s="239"/>
      <c r="P5" s="239"/>
      <c r="Q5" s="239"/>
      <c r="R5" s="239"/>
      <c r="S5" s="240"/>
      <c r="T5" s="226" t="s">
        <v>371</v>
      </c>
      <c r="U5" s="226" t="s">
        <v>162</v>
      </c>
      <c r="V5" s="226" t="s">
        <v>199</v>
      </c>
      <c r="W5" s="234" t="s">
        <v>363</v>
      </c>
      <c r="X5" s="234" t="s">
        <v>64</v>
      </c>
      <c r="Y5" s="234"/>
      <c r="Z5" s="234" t="s">
        <v>133</v>
      </c>
      <c r="AA5" s="234" t="s">
        <v>74</v>
      </c>
    </row>
    <row r="6" spans="1:27" ht="44.25" customHeight="1">
      <c r="A6" s="221"/>
      <c r="B6" s="221"/>
      <c r="C6" s="221"/>
      <c r="D6" s="221"/>
      <c r="E6" s="221"/>
      <c r="F6" s="216"/>
      <c r="G6" s="221"/>
      <c r="H6" s="221"/>
      <c r="I6" s="216"/>
      <c r="J6" s="221" t="s">
        <v>467</v>
      </c>
      <c r="K6" s="237" t="s">
        <v>258</v>
      </c>
      <c r="L6" s="216" t="s">
        <v>536</v>
      </c>
      <c r="M6" s="217" t="s">
        <v>601</v>
      </c>
      <c r="N6" s="216"/>
      <c r="O6" s="216"/>
      <c r="P6" s="216"/>
      <c r="Q6" s="216"/>
      <c r="R6" s="216"/>
      <c r="S6" s="221"/>
      <c r="T6" s="221"/>
      <c r="U6" s="221"/>
      <c r="V6" s="221"/>
      <c r="W6" s="221"/>
      <c r="X6" s="216"/>
      <c r="Y6" s="216"/>
      <c r="Z6" s="216"/>
      <c r="AA6" s="216"/>
    </row>
    <row r="7" spans="1:27" ht="53.25" customHeight="1">
      <c r="A7" s="221"/>
      <c r="B7" s="221"/>
      <c r="C7" s="221"/>
      <c r="D7" s="221"/>
      <c r="E7" s="221"/>
      <c r="F7" s="216"/>
      <c r="G7" s="221"/>
      <c r="H7" s="221"/>
      <c r="I7" s="216"/>
      <c r="J7" s="221"/>
      <c r="K7" s="237"/>
      <c r="L7" s="216"/>
      <c r="M7" s="68" t="s">
        <v>124</v>
      </c>
      <c r="N7" s="66" t="s">
        <v>92</v>
      </c>
      <c r="O7" s="65" t="s">
        <v>315</v>
      </c>
      <c r="P7" s="65" t="s">
        <v>28</v>
      </c>
      <c r="Q7" s="65" t="s">
        <v>465</v>
      </c>
      <c r="R7" s="65" t="s">
        <v>275</v>
      </c>
      <c r="S7" s="69" t="s">
        <v>363</v>
      </c>
      <c r="T7" s="221"/>
      <c r="U7" s="221"/>
      <c r="V7" s="221"/>
      <c r="W7" s="221"/>
      <c r="X7" s="62" t="s">
        <v>511</v>
      </c>
      <c r="Y7" s="62" t="s">
        <v>241</v>
      </c>
      <c r="Z7" s="216"/>
      <c r="AA7" s="218"/>
    </row>
    <row r="8" spans="1:28" ht="24.75" customHeight="1">
      <c r="A8" s="41" t="s">
        <v>384</v>
      </c>
      <c r="B8" s="41" t="s">
        <v>384</v>
      </c>
      <c r="C8" s="41" t="s">
        <v>384</v>
      </c>
      <c r="D8" s="41" t="s">
        <v>384</v>
      </c>
      <c r="E8" s="33" t="s">
        <v>384</v>
      </c>
      <c r="F8" s="41" t="s">
        <v>384</v>
      </c>
      <c r="G8" s="41" t="s">
        <v>384</v>
      </c>
      <c r="H8" s="41" t="s">
        <v>384</v>
      </c>
      <c r="I8" s="26">
        <v>1</v>
      </c>
      <c r="J8" s="26">
        <v>2</v>
      </c>
      <c r="K8" s="66">
        <v>3</v>
      </c>
      <c r="L8" s="20">
        <v>4</v>
      </c>
      <c r="M8" s="21">
        <v>5</v>
      </c>
      <c r="N8" s="20">
        <v>6</v>
      </c>
      <c r="O8" s="39">
        <v>7</v>
      </c>
      <c r="P8" s="20">
        <v>8</v>
      </c>
      <c r="Q8" s="20">
        <v>9</v>
      </c>
      <c r="R8" s="39">
        <v>10</v>
      </c>
      <c r="S8" s="50">
        <v>11</v>
      </c>
      <c r="T8" s="50">
        <v>12</v>
      </c>
      <c r="U8" s="50">
        <v>13</v>
      </c>
      <c r="V8" s="66">
        <v>14</v>
      </c>
      <c r="W8" s="50">
        <v>15</v>
      </c>
      <c r="X8" s="50">
        <v>16</v>
      </c>
      <c r="Y8" s="50">
        <v>17</v>
      </c>
      <c r="Z8" s="66">
        <v>18</v>
      </c>
      <c r="AA8" s="63">
        <v>20</v>
      </c>
      <c r="AB8" s="27"/>
    </row>
    <row r="9" spans="1:27" s="15" customFormat="1" ht="39" customHeight="1">
      <c r="A9" s="101"/>
      <c r="B9" s="194"/>
      <c r="C9" s="195"/>
      <c r="D9" s="195"/>
      <c r="E9" s="195"/>
      <c r="F9" s="195"/>
      <c r="G9" s="195"/>
      <c r="H9" s="195"/>
      <c r="I9" s="196">
        <v>1575.67</v>
      </c>
      <c r="J9" s="99">
        <v>65.5</v>
      </c>
      <c r="K9" s="108">
        <v>574.7</v>
      </c>
      <c r="L9" s="197">
        <v>449.14</v>
      </c>
      <c r="M9" s="100">
        <v>125.56</v>
      </c>
      <c r="N9" s="100">
        <v>0</v>
      </c>
      <c r="O9" s="100">
        <v>125.56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841.47</v>
      </c>
      <c r="V9" s="100">
        <v>0</v>
      </c>
      <c r="W9" s="100">
        <v>0</v>
      </c>
      <c r="X9" s="100">
        <v>71.7</v>
      </c>
      <c r="Y9" s="100">
        <v>0</v>
      </c>
      <c r="Z9" s="100">
        <v>0</v>
      </c>
      <c r="AA9" s="198">
        <v>87.8</v>
      </c>
    </row>
    <row r="10" spans="1:27" ht="58.5" customHeight="1">
      <c r="A10" s="120" t="s">
        <v>58</v>
      </c>
      <c r="B10" s="122" t="s">
        <v>330</v>
      </c>
      <c r="C10" s="117" t="s">
        <v>553</v>
      </c>
      <c r="D10" s="117" t="s">
        <v>209</v>
      </c>
      <c r="E10" s="117" t="s">
        <v>346</v>
      </c>
      <c r="F10" s="117" t="s">
        <v>596</v>
      </c>
      <c r="G10" s="117" t="s">
        <v>154</v>
      </c>
      <c r="H10" s="117" t="s">
        <v>154</v>
      </c>
      <c r="I10" s="118">
        <v>16.5</v>
      </c>
      <c r="J10" s="119">
        <v>16.5</v>
      </c>
      <c r="K10" s="108">
        <v>0</v>
      </c>
      <c r="L10" s="121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16.5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6">
        <v>0</v>
      </c>
    </row>
    <row r="11" spans="1:27" ht="58.5" customHeight="1">
      <c r="A11" s="120"/>
      <c r="B11" s="122" t="s">
        <v>330</v>
      </c>
      <c r="C11" s="117" t="s">
        <v>239</v>
      </c>
      <c r="D11" s="117" t="s">
        <v>209</v>
      </c>
      <c r="E11" s="117" t="s">
        <v>346</v>
      </c>
      <c r="F11" s="117" t="s">
        <v>19</v>
      </c>
      <c r="G11" s="117" t="s">
        <v>154</v>
      </c>
      <c r="H11" s="117" t="s">
        <v>154</v>
      </c>
      <c r="I11" s="118">
        <v>8.71</v>
      </c>
      <c r="J11" s="119">
        <v>0</v>
      </c>
      <c r="K11" s="108">
        <v>0</v>
      </c>
      <c r="L11" s="121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8.71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6">
        <v>0</v>
      </c>
    </row>
    <row r="12" spans="1:27" ht="58.5" customHeight="1">
      <c r="A12" s="120"/>
      <c r="B12" s="122" t="s">
        <v>330</v>
      </c>
      <c r="C12" s="117" t="s">
        <v>375</v>
      </c>
      <c r="D12" s="117" t="s">
        <v>209</v>
      </c>
      <c r="E12" s="117" t="s">
        <v>346</v>
      </c>
      <c r="F12" s="117" t="s">
        <v>20</v>
      </c>
      <c r="G12" s="117" t="s">
        <v>154</v>
      </c>
      <c r="H12" s="117" t="s">
        <v>154</v>
      </c>
      <c r="I12" s="118">
        <v>28</v>
      </c>
      <c r="J12" s="119">
        <v>0</v>
      </c>
      <c r="K12" s="108">
        <v>0</v>
      </c>
      <c r="L12" s="121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28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6">
        <v>0</v>
      </c>
    </row>
    <row r="13" spans="1:27" ht="58.5" customHeight="1">
      <c r="A13" s="120"/>
      <c r="B13" s="122" t="s">
        <v>330</v>
      </c>
      <c r="C13" s="117" t="s">
        <v>181</v>
      </c>
      <c r="D13" s="117" t="s">
        <v>209</v>
      </c>
      <c r="E13" s="117" t="s">
        <v>346</v>
      </c>
      <c r="F13" s="117" t="s">
        <v>20</v>
      </c>
      <c r="G13" s="117" t="s">
        <v>154</v>
      </c>
      <c r="H13" s="117" t="s">
        <v>154</v>
      </c>
      <c r="I13" s="118">
        <v>2</v>
      </c>
      <c r="J13" s="119">
        <v>0</v>
      </c>
      <c r="K13" s="108">
        <v>0</v>
      </c>
      <c r="L13" s="121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2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6">
        <v>0</v>
      </c>
    </row>
    <row r="14" spans="1:27" ht="58.5" customHeight="1">
      <c r="A14" s="120"/>
      <c r="B14" s="122" t="s">
        <v>330</v>
      </c>
      <c r="C14" s="117" t="s">
        <v>432</v>
      </c>
      <c r="D14" s="117" t="s">
        <v>268</v>
      </c>
      <c r="E14" s="117" t="s">
        <v>605</v>
      </c>
      <c r="F14" s="117" t="s">
        <v>20</v>
      </c>
      <c r="G14" s="117" t="s">
        <v>154</v>
      </c>
      <c r="H14" s="117" t="s">
        <v>154</v>
      </c>
      <c r="I14" s="118">
        <v>63</v>
      </c>
      <c r="J14" s="119">
        <v>0</v>
      </c>
      <c r="K14" s="108">
        <v>0</v>
      </c>
      <c r="L14" s="121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63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6">
        <v>0</v>
      </c>
    </row>
    <row r="15" spans="1:27" ht="58.5" customHeight="1">
      <c r="A15" s="120"/>
      <c r="B15" s="122" t="s">
        <v>330</v>
      </c>
      <c r="C15" s="117" t="s">
        <v>246</v>
      </c>
      <c r="D15" s="117" t="s">
        <v>209</v>
      </c>
      <c r="E15" s="117" t="s">
        <v>346</v>
      </c>
      <c r="F15" s="117" t="s">
        <v>20</v>
      </c>
      <c r="G15" s="117" t="s">
        <v>154</v>
      </c>
      <c r="H15" s="117" t="s">
        <v>154</v>
      </c>
      <c r="I15" s="118">
        <v>25</v>
      </c>
      <c r="J15" s="119">
        <v>0</v>
      </c>
      <c r="K15" s="108">
        <v>0</v>
      </c>
      <c r="L15" s="121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25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6">
        <v>0</v>
      </c>
    </row>
    <row r="16" spans="1:27" ht="58.5" customHeight="1">
      <c r="A16" s="120" t="s">
        <v>216</v>
      </c>
      <c r="B16" s="122" t="s">
        <v>478</v>
      </c>
      <c r="C16" s="117" t="s">
        <v>69</v>
      </c>
      <c r="D16" s="117" t="s">
        <v>139</v>
      </c>
      <c r="E16" s="117" t="s">
        <v>554</v>
      </c>
      <c r="F16" s="117" t="s">
        <v>19</v>
      </c>
      <c r="G16" s="117" t="s">
        <v>154</v>
      </c>
      <c r="H16" s="117" t="s">
        <v>154</v>
      </c>
      <c r="I16" s="118">
        <v>10</v>
      </c>
      <c r="J16" s="119">
        <v>0</v>
      </c>
      <c r="K16" s="108">
        <v>10</v>
      </c>
      <c r="L16" s="121">
        <v>0</v>
      </c>
      <c r="M16" s="115">
        <v>10</v>
      </c>
      <c r="N16" s="115">
        <v>0</v>
      </c>
      <c r="O16" s="115">
        <v>10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6">
        <v>0</v>
      </c>
    </row>
    <row r="17" spans="1:27" ht="58.5" customHeight="1">
      <c r="A17" s="120" t="s">
        <v>58</v>
      </c>
      <c r="B17" s="122" t="s">
        <v>330</v>
      </c>
      <c r="C17" s="117" t="s">
        <v>252</v>
      </c>
      <c r="D17" s="117" t="s">
        <v>209</v>
      </c>
      <c r="E17" s="117" t="s">
        <v>346</v>
      </c>
      <c r="F17" s="117" t="s">
        <v>596</v>
      </c>
      <c r="G17" s="117" t="s">
        <v>154</v>
      </c>
      <c r="H17" s="117" t="s">
        <v>154</v>
      </c>
      <c r="I17" s="118">
        <v>40</v>
      </c>
      <c r="J17" s="119">
        <v>40</v>
      </c>
      <c r="K17" s="108">
        <v>0</v>
      </c>
      <c r="L17" s="121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40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6">
        <v>0</v>
      </c>
    </row>
    <row r="18" spans="1:27" ht="58.5" customHeight="1">
      <c r="A18" s="120"/>
      <c r="B18" s="122" t="s">
        <v>330</v>
      </c>
      <c r="C18" s="117" t="s">
        <v>68</v>
      </c>
      <c r="D18" s="117" t="s">
        <v>209</v>
      </c>
      <c r="E18" s="117" t="s">
        <v>346</v>
      </c>
      <c r="F18" s="117" t="s">
        <v>20</v>
      </c>
      <c r="G18" s="117" t="s">
        <v>154</v>
      </c>
      <c r="H18" s="117" t="s">
        <v>154</v>
      </c>
      <c r="I18" s="118">
        <v>53.27</v>
      </c>
      <c r="J18" s="119">
        <v>0</v>
      </c>
      <c r="K18" s="108">
        <v>25.27</v>
      </c>
      <c r="L18" s="121">
        <v>25.27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28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6">
        <v>0</v>
      </c>
    </row>
    <row r="19" spans="1:27" ht="58.5" customHeight="1">
      <c r="A19" s="120"/>
      <c r="B19" s="122" t="s">
        <v>330</v>
      </c>
      <c r="C19" s="117" t="s">
        <v>38</v>
      </c>
      <c r="D19" s="117" t="s">
        <v>209</v>
      </c>
      <c r="E19" s="117" t="s">
        <v>346</v>
      </c>
      <c r="F19" s="117" t="s">
        <v>20</v>
      </c>
      <c r="G19" s="117" t="s">
        <v>154</v>
      </c>
      <c r="H19" s="117" t="s">
        <v>154</v>
      </c>
      <c r="I19" s="118">
        <v>52</v>
      </c>
      <c r="J19" s="119">
        <v>0</v>
      </c>
      <c r="K19" s="108">
        <v>0</v>
      </c>
      <c r="L19" s="121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52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6">
        <v>0</v>
      </c>
    </row>
    <row r="20" spans="1:27" ht="58.5" customHeight="1">
      <c r="A20" s="120"/>
      <c r="B20" s="122" t="s">
        <v>330</v>
      </c>
      <c r="C20" s="117" t="s">
        <v>431</v>
      </c>
      <c r="D20" s="117" t="s">
        <v>209</v>
      </c>
      <c r="E20" s="117" t="s">
        <v>346</v>
      </c>
      <c r="F20" s="117" t="s">
        <v>20</v>
      </c>
      <c r="G20" s="117" t="s">
        <v>154</v>
      </c>
      <c r="H20" s="117" t="s">
        <v>154</v>
      </c>
      <c r="I20" s="118">
        <v>42.78</v>
      </c>
      <c r="J20" s="119">
        <v>0</v>
      </c>
      <c r="K20" s="108">
        <v>0</v>
      </c>
      <c r="L20" s="121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42.78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6">
        <v>0</v>
      </c>
    </row>
    <row r="21" spans="1:27" ht="58.5" customHeight="1">
      <c r="A21" s="120" t="s">
        <v>216</v>
      </c>
      <c r="B21" s="122" t="s">
        <v>478</v>
      </c>
      <c r="C21" s="117" t="s">
        <v>510</v>
      </c>
      <c r="D21" s="117" t="s">
        <v>139</v>
      </c>
      <c r="E21" s="117" t="s">
        <v>554</v>
      </c>
      <c r="F21" s="117" t="s">
        <v>20</v>
      </c>
      <c r="G21" s="117" t="s">
        <v>154</v>
      </c>
      <c r="H21" s="117" t="s">
        <v>154</v>
      </c>
      <c r="I21" s="118">
        <v>15</v>
      </c>
      <c r="J21" s="119">
        <v>0</v>
      </c>
      <c r="K21" s="108">
        <v>15</v>
      </c>
      <c r="L21" s="121">
        <v>0</v>
      </c>
      <c r="M21" s="115">
        <v>15</v>
      </c>
      <c r="N21" s="115">
        <v>0</v>
      </c>
      <c r="O21" s="115">
        <v>15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6">
        <v>0</v>
      </c>
    </row>
    <row r="22" spans="1:27" ht="58.5" customHeight="1">
      <c r="A22" s="120" t="s">
        <v>58</v>
      </c>
      <c r="B22" s="122" t="s">
        <v>330</v>
      </c>
      <c r="C22" s="117" t="s">
        <v>430</v>
      </c>
      <c r="D22" s="117" t="s">
        <v>209</v>
      </c>
      <c r="E22" s="117" t="s">
        <v>346</v>
      </c>
      <c r="F22" s="117" t="s">
        <v>20</v>
      </c>
      <c r="G22" s="117" t="s">
        <v>154</v>
      </c>
      <c r="H22" s="117" t="s">
        <v>154</v>
      </c>
      <c r="I22" s="118">
        <v>260</v>
      </c>
      <c r="J22" s="119">
        <v>0</v>
      </c>
      <c r="K22" s="108">
        <v>0</v>
      </c>
      <c r="L22" s="121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260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6">
        <v>0</v>
      </c>
    </row>
    <row r="23" spans="1:27" ht="58.5" customHeight="1">
      <c r="A23" s="120"/>
      <c r="B23" s="122" t="s">
        <v>330</v>
      </c>
      <c r="C23" s="117" t="s">
        <v>202</v>
      </c>
      <c r="D23" s="117" t="s">
        <v>209</v>
      </c>
      <c r="E23" s="117" t="s">
        <v>346</v>
      </c>
      <c r="F23" s="117" t="s">
        <v>20</v>
      </c>
      <c r="G23" s="117" t="s">
        <v>154</v>
      </c>
      <c r="H23" s="117" t="s">
        <v>154</v>
      </c>
      <c r="I23" s="118">
        <v>4</v>
      </c>
      <c r="J23" s="119">
        <v>0</v>
      </c>
      <c r="K23" s="108">
        <v>0</v>
      </c>
      <c r="L23" s="121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4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6">
        <v>0</v>
      </c>
    </row>
    <row r="24" spans="1:27" ht="58.5" customHeight="1">
      <c r="A24" s="120"/>
      <c r="B24" s="122" t="s">
        <v>330</v>
      </c>
      <c r="C24" s="117" t="s">
        <v>592</v>
      </c>
      <c r="D24" s="117" t="s">
        <v>209</v>
      </c>
      <c r="E24" s="117" t="s">
        <v>346</v>
      </c>
      <c r="F24" s="117" t="s">
        <v>20</v>
      </c>
      <c r="G24" s="117" t="s">
        <v>154</v>
      </c>
      <c r="H24" s="117" t="s">
        <v>154</v>
      </c>
      <c r="I24" s="118">
        <v>55</v>
      </c>
      <c r="J24" s="119">
        <v>0</v>
      </c>
      <c r="K24" s="108">
        <v>0</v>
      </c>
      <c r="L24" s="121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55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6">
        <v>0</v>
      </c>
    </row>
    <row r="25" spans="1:27" ht="58.5" customHeight="1">
      <c r="A25" s="120"/>
      <c r="B25" s="122" t="s">
        <v>330</v>
      </c>
      <c r="C25" s="117" t="s">
        <v>271</v>
      </c>
      <c r="D25" s="117" t="s">
        <v>209</v>
      </c>
      <c r="E25" s="117" t="s">
        <v>346</v>
      </c>
      <c r="F25" s="117" t="s">
        <v>20</v>
      </c>
      <c r="G25" s="117" t="s">
        <v>154</v>
      </c>
      <c r="H25" s="117" t="s">
        <v>154</v>
      </c>
      <c r="I25" s="118">
        <v>5</v>
      </c>
      <c r="J25" s="119">
        <v>0</v>
      </c>
      <c r="K25" s="108">
        <v>0</v>
      </c>
      <c r="L25" s="121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5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6">
        <v>0</v>
      </c>
    </row>
    <row r="26" spans="1:27" ht="58.5" customHeight="1">
      <c r="A26" s="120" t="s">
        <v>362</v>
      </c>
      <c r="B26" s="122" t="s">
        <v>358</v>
      </c>
      <c r="C26" s="117" t="s">
        <v>289</v>
      </c>
      <c r="D26" s="117" t="s">
        <v>9</v>
      </c>
      <c r="E26" s="117" t="s">
        <v>85</v>
      </c>
      <c r="F26" s="117" t="s">
        <v>19</v>
      </c>
      <c r="G26" s="117" t="s">
        <v>154</v>
      </c>
      <c r="H26" s="117" t="s">
        <v>154</v>
      </c>
      <c r="I26" s="118">
        <v>7.8</v>
      </c>
      <c r="J26" s="119">
        <v>0</v>
      </c>
      <c r="K26" s="108">
        <v>0</v>
      </c>
      <c r="L26" s="121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5">
        <v>7.8</v>
      </c>
      <c r="Y26" s="115">
        <v>0</v>
      </c>
      <c r="Z26" s="115">
        <v>0</v>
      </c>
      <c r="AA26" s="116">
        <v>0</v>
      </c>
    </row>
    <row r="27" spans="1:27" ht="58.5" customHeight="1">
      <c r="A27" s="120" t="s">
        <v>58</v>
      </c>
      <c r="B27" s="122" t="s">
        <v>330</v>
      </c>
      <c r="C27" s="117" t="s">
        <v>462</v>
      </c>
      <c r="D27" s="117" t="s">
        <v>209</v>
      </c>
      <c r="E27" s="117" t="s">
        <v>346</v>
      </c>
      <c r="F27" s="117" t="s">
        <v>20</v>
      </c>
      <c r="G27" s="117" t="s">
        <v>154</v>
      </c>
      <c r="H27" s="117" t="s">
        <v>154</v>
      </c>
      <c r="I27" s="118">
        <v>423.87</v>
      </c>
      <c r="J27" s="119">
        <v>0</v>
      </c>
      <c r="K27" s="108">
        <v>423.87</v>
      </c>
      <c r="L27" s="121">
        <v>423.87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6">
        <v>0</v>
      </c>
    </row>
    <row r="28" spans="1:27" ht="58.5" customHeight="1">
      <c r="A28" s="120" t="s">
        <v>216</v>
      </c>
      <c r="B28" s="122" t="s">
        <v>478</v>
      </c>
      <c r="C28" s="117" t="s">
        <v>553</v>
      </c>
      <c r="D28" s="117" t="s">
        <v>139</v>
      </c>
      <c r="E28" s="117" t="s">
        <v>554</v>
      </c>
      <c r="F28" s="117" t="s">
        <v>596</v>
      </c>
      <c r="G28" s="117" t="s">
        <v>154</v>
      </c>
      <c r="H28" s="117" t="s">
        <v>154</v>
      </c>
      <c r="I28" s="118">
        <v>3.4</v>
      </c>
      <c r="J28" s="119">
        <v>3.4</v>
      </c>
      <c r="K28" s="108">
        <v>3.4</v>
      </c>
      <c r="L28" s="121">
        <v>0</v>
      </c>
      <c r="M28" s="115">
        <v>3.4</v>
      </c>
      <c r="N28" s="115">
        <v>0</v>
      </c>
      <c r="O28" s="115">
        <v>3.4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6">
        <v>0</v>
      </c>
    </row>
    <row r="29" spans="1:27" ht="58.5" customHeight="1">
      <c r="A29" s="120" t="s">
        <v>58</v>
      </c>
      <c r="B29" s="122" t="s">
        <v>330</v>
      </c>
      <c r="C29" s="117" t="s">
        <v>379</v>
      </c>
      <c r="D29" s="117" t="s">
        <v>209</v>
      </c>
      <c r="E29" s="117" t="s">
        <v>346</v>
      </c>
      <c r="F29" s="117" t="s">
        <v>20</v>
      </c>
      <c r="G29" s="117" t="s">
        <v>154</v>
      </c>
      <c r="H29" s="117" t="s">
        <v>154</v>
      </c>
      <c r="I29" s="118">
        <v>58</v>
      </c>
      <c r="J29" s="119">
        <v>0</v>
      </c>
      <c r="K29" s="108">
        <v>0</v>
      </c>
      <c r="L29" s="121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58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6">
        <v>0</v>
      </c>
    </row>
    <row r="30" spans="1:27" ht="58.5" customHeight="1">
      <c r="A30" s="120" t="s">
        <v>216</v>
      </c>
      <c r="B30" s="122" t="s">
        <v>478</v>
      </c>
      <c r="C30" s="117" t="s">
        <v>82</v>
      </c>
      <c r="D30" s="117" t="s">
        <v>139</v>
      </c>
      <c r="E30" s="117" t="s">
        <v>554</v>
      </c>
      <c r="F30" s="117" t="s">
        <v>20</v>
      </c>
      <c r="G30" s="117" t="s">
        <v>154</v>
      </c>
      <c r="H30" s="117" t="s">
        <v>154</v>
      </c>
      <c r="I30" s="118">
        <v>13</v>
      </c>
      <c r="J30" s="119">
        <v>0</v>
      </c>
      <c r="K30" s="108">
        <v>13</v>
      </c>
      <c r="L30" s="121">
        <v>0</v>
      </c>
      <c r="M30" s="115">
        <v>13</v>
      </c>
      <c r="N30" s="115">
        <v>0</v>
      </c>
      <c r="O30" s="115">
        <v>13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6">
        <v>0</v>
      </c>
    </row>
    <row r="31" spans="1:27" ht="58.5" customHeight="1">
      <c r="A31" s="120" t="s">
        <v>58</v>
      </c>
      <c r="B31" s="122" t="s">
        <v>330</v>
      </c>
      <c r="C31" s="117" t="s">
        <v>477</v>
      </c>
      <c r="D31" s="117" t="s">
        <v>209</v>
      </c>
      <c r="E31" s="117" t="s">
        <v>346</v>
      </c>
      <c r="F31" s="117" t="s">
        <v>80</v>
      </c>
      <c r="G31" s="117" t="s">
        <v>154</v>
      </c>
      <c r="H31" s="117" t="s">
        <v>154</v>
      </c>
      <c r="I31" s="118">
        <v>26</v>
      </c>
      <c r="J31" s="119">
        <v>0</v>
      </c>
      <c r="K31" s="108">
        <v>0</v>
      </c>
      <c r="L31" s="121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26</v>
      </c>
      <c r="V31" s="115">
        <v>0</v>
      </c>
      <c r="W31" s="115">
        <v>0</v>
      </c>
      <c r="X31" s="115">
        <v>0</v>
      </c>
      <c r="Y31" s="115">
        <v>0</v>
      </c>
      <c r="Z31" s="115">
        <v>0</v>
      </c>
      <c r="AA31" s="116">
        <v>0</v>
      </c>
    </row>
    <row r="32" spans="1:27" ht="58.5" customHeight="1">
      <c r="A32" s="120" t="s">
        <v>216</v>
      </c>
      <c r="B32" s="122" t="s">
        <v>478</v>
      </c>
      <c r="C32" s="117" t="s">
        <v>264</v>
      </c>
      <c r="D32" s="117" t="s">
        <v>139</v>
      </c>
      <c r="E32" s="117" t="s">
        <v>554</v>
      </c>
      <c r="F32" s="117" t="s">
        <v>19</v>
      </c>
      <c r="G32" s="117" t="s">
        <v>154</v>
      </c>
      <c r="H32" s="117" t="s">
        <v>154</v>
      </c>
      <c r="I32" s="118">
        <v>9.36</v>
      </c>
      <c r="J32" s="119">
        <v>0</v>
      </c>
      <c r="K32" s="108">
        <v>9.36</v>
      </c>
      <c r="L32" s="121">
        <v>0</v>
      </c>
      <c r="M32" s="115">
        <v>9.36</v>
      </c>
      <c r="N32" s="115">
        <v>0</v>
      </c>
      <c r="O32" s="115">
        <v>9.36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15">
        <v>0</v>
      </c>
      <c r="X32" s="115">
        <v>0</v>
      </c>
      <c r="Y32" s="115">
        <v>0</v>
      </c>
      <c r="Z32" s="115">
        <v>0</v>
      </c>
      <c r="AA32" s="116">
        <v>0</v>
      </c>
    </row>
    <row r="33" spans="1:27" ht="58.5" customHeight="1">
      <c r="A33" s="120" t="s">
        <v>58</v>
      </c>
      <c r="B33" s="122" t="s">
        <v>330</v>
      </c>
      <c r="C33" s="117" t="s">
        <v>389</v>
      </c>
      <c r="D33" s="117" t="s">
        <v>209</v>
      </c>
      <c r="E33" s="117" t="s">
        <v>346</v>
      </c>
      <c r="F33" s="117" t="s">
        <v>20</v>
      </c>
      <c r="G33" s="117" t="s">
        <v>154</v>
      </c>
      <c r="H33" s="117" t="s">
        <v>154</v>
      </c>
      <c r="I33" s="118">
        <v>16.8</v>
      </c>
      <c r="J33" s="119">
        <v>0</v>
      </c>
      <c r="K33" s="108">
        <v>0</v>
      </c>
      <c r="L33" s="121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16.8</v>
      </c>
      <c r="V33" s="115">
        <v>0</v>
      </c>
      <c r="W33" s="115">
        <v>0</v>
      </c>
      <c r="X33" s="115">
        <v>0</v>
      </c>
      <c r="Y33" s="115">
        <v>0</v>
      </c>
      <c r="Z33" s="115">
        <v>0</v>
      </c>
      <c r="AA33" s="116">
        <v>0</v>
      </c>
    </row>
    <row r="34" spans="1:27" ht="58.5" customHeight="1">
      <c r="A34" s="120"/>
      <c r="B34" s="122" t="s">
        <v>330</v>
      </c>
      <c r="C34" s="117" t="s">
        <v>47</v>
      </c>
      <c r="D34" s="117" t="s">
        <v>209</v>
      </c>
      <c r="E34" s="117" t="s">
        <v>346</v>
      </c>
      <c r="F34" s="117" t="s">
        <v>20</v>
      </c>
      <c r="G34" s="117" t="s">
        <v>154</v>
      </c>
      <c r="H34" s="117" t="s">
        <v>154</v>
      </c>
      <c r="I34" s="118">
        <v>44</v>
      </c>
      <c r="J34" s="119">
        <v>0</v>
      </c>
      <c r="K34" s="108">
        <v>0</v>
      </c>
      <c r="L34" s="121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44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6">
        <v>0</v>
      </c>
    </row>
    <row r="35" spans="1:27" ht="58.5" customHeight="1">
      <c r="A35" s="120" t="s">
        <v>55</v>
      </c>
      <c r="B35" s="122" t="s">
        <v>348</v>
      </c>
      <c r="C35" s="117" t="s">
        <v>177</v>
      </c>
      <c r="D35" s="117" t="s">
        <v>357</v>
      </c>
      <c r="E35" s="117" t="s">
        <v>426</v>
      </c>
      <c r="F35" s="117" t="s">
        <v>20</v>
      </c>
      <c r="G35" s="117" t="s">
        <v>154</v>
      </c>
      <c r="H35" s="117" t="s">
        <v>154</v>
      </c>
      <c r="I35" s="118">
        <v>24</v>
      </c>
      <c r="J35" s="119">
        <v>0</v>
      </c>
      <c r="K35" s="108">
        <v>0</v>
      </c>
      <c r="L35" s="121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24</v>
      </c>
      <c r="V35" s="115">
        <v>0</v>
      </c>
      <c r="W35" s="115">
        <v>0</v>
      </c>
      <c r="X35" s="115">
        <v>0</v>
      </c>
      <c r="Y35" s="115">
        <v>0</v>
      </c>
      <c r="Z35" s="115">
        <v>0</v>
      </c>
      <c r="AA35" s="116">
        <v>0</v>
      </c>
    </row>
    <row r="36" spans="1:27" ht="58.5" customHeight="1">
      <c r="A36" s="120" t="s">
        <v>362</v>
      </c>
      <c r="B36" s="122" t="s">
        <v>358</v>
      </c>
      <c r="C36" s="117" t="s">
        <v>63</v>
      </c>
      <c r="D36" s="117" t="s">
        <v>9</v>
      </c>
      <c r="E36" s="117" t="s">
        <v>85</v>
      </c>
      <c r="F36" s="117" t="s">
        <v>19</v>
      </c>
      <c r="G36" s="117" t="s">
        <v>154</v>
      </c>
      <c r="H36" s="117" t="s">
        <v>154</v>
      </c>
      <c r="I36" s="118">
        <v>67.7</v>
      </c>
      <c r="J36" s="119">
        <v>0</v>
      </c>
      <c r="K36" s="108">
        <v>0</v>
      </c>
      <c r="L36" s="121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63.9</v>
      </c>
      <c r="Y36" s="115">
        <v>0</v>
      </c>
      <c r="Z36" s="115">
        <v>0</v>
      </c>
      <c r="AA36" s="116">
        <v>3.8</v>
      </c>
    </row>
    <row r="37" spans="1:27" ht="58.5" customHeight="1">
      <c r="A37" s="120" t="s">
        <v>216</v>
      </c>
      <c r="B37" s="122" t="s">
        <v>478</v>
      </c>
      <c r="C37" s="117" t="s">
        <v>73</v>
      </c>
      <c r="D37" s="117" t="s">
        <v>139</v>
      </c>
      <c r="E37" s="117" t="s">
        <v>554</v>
      </c>
      <c r="F37" s="117" t="s">
        <v>20</v>
      </c>
      <c r="G37" s="117" t="s">
        <v>154</v>
      </c>
      <c r="H37" s="117" t="s">
        <v>154</v>
      </c>
      <c r="I37" s="118">
        <v>43.7</v>
      </c>
      <c r="J37" s="119">
        <v>0</v>
      </c>
      <c r="K37" s="108">
        <v>43.7</v>
      </c>
      <c r="L37" s="121">
        <v>0</v>
      </c>
      <c r="M37" s="115">
        <v>43.7</v>
      </c>
      <c r="N37" s="115">
        <v>0</v>
      </c>
      <c r="O37" s="115">
        <v>43.7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6">
        <v>0</v>
      </c>
    </row>
    <row r="38" spans="1:27" ht="58.5" customHeight="1">
      <c r="A38" s="120"/>
      <c r="B38" s="122" t="s">
        <v>478</v>
      </c>
      <c r="C38" s="117" t="s">
        <v>263</v>
      </c>
      <c r="D38" s="117" t="s">
        <v>139</v>
      </c>
      <c r="E38" s="117" t="s">
        <v>554</v>
      </c>
      <c r="F38" s="117" t="s">
        <v>20</v>
      </c>
      <c r="G38" s="117" t="s">
        <v>154</v>
      </c>
      <c r="H38" s="117" t="s">
        <v>154</v>
      </c>
      <c r="I38" s="118">
        <v>6</v>
      </c>
      <c r="J38" s="119">
        <v>0</v>
      </c>
      <c r="K38" s="108">
        <v>6</v>
      </c>
      <c r="L38" s="121">
        <v>0</v>
      </c>
      <c r="M38" s="115">
        <v>6</v>
      </c>
      <c r="N38" s="115">
        <v>0</v>
      </c>
      <c r="O38" s="115">
        <v>6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6">
        <v>0</v>
      </c>
    </row>
    <row r="39" spans="1:27" ht="58.5" customHeight="1">
      <c r="A39" s="120"/>
      <c r="B39" s="122" t="s">
        <v>478</v>
      </c>
      <c r="C39" s="117" t="s">
        <v>514</v>
      </c>
      <c r="D39" s="117" t="s">
        <v>139</v>
      </c>
      <c r="E39" s="117" t="s">
        <v>554</v>
      </c>
      <c r="F39" s="117" t="s">
        <v>20</v>
      </c>
      <c r="G39" s="117" t="s">
        <v>154</v>
      </c>
      <c r="H39" s="117" t="s">
        <v>154</v>
      </c>
      <c r="I39" s="118">
        <v>19.5</v>
      </c>
      <c r="J39" s="119">
        <v>0</v>
      </c>
      <c r="K39" s="108">
        <v>19.5</v>
      </c>
      <c r="L39" s="121">
        <v>0</v>
      </c>
      <c r="M39" s="115">
        <v>19.5</v>
      </c>
      <c r="N39" s="115">
        <v>0</v>
      </c>
      <c r="O39" s="115">
        <v>19.5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6">
        <v>0</v>
      </c>
    </row>
    <row r="40" spans="1:27" ht="58.5" customHeight="1">
      <c r="A40" s="120" t="s">
        <v>58</v>
      </c>
      <c r="B40" s="122" t="s">
        <v>330</v>
      </c>
      <c r="C40" s="117" t="s">
        <v>434</v>
      </c>
      <c r="D40" s="117" t="s">
        <v>209</v>
      </c>
      <c r="E40" s="117" t="s">
        <v>346</v>
      </c>
      <c r="F40" s="117" t="s">
        <v>19</v>
      </c>
      <c r="G40" s="117" t="s">
        <v>154</v>
      </c>
      <c r="H40" s="117" t="s">
        <v>154</v>
      </c>
      <c r="I40" s="118">
        <v>7.68</v>
      </c>
      <c r="J40" s="119">
        <v>0</v>
      </c>
      <c r="K40" s="108">
        <v>0</v>
      </c>
      <c r="L40" s="121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7.68</v>
      </c>
      <c r="V40" s="115">
        <v>0</v>
      </c>
      <c r="W40" s="115">
        <v>0</v>
      </c>
      <c r="X40" s="115">
        <v>0</v>
      </c>
      <c r="Y40" s="115">
        <v>0</v>
      </c>
      <c r="Z40" s="115">
        <v>0</v>
      </c>
      <c r="AA40" s="116">
        <v>0</v>
      </c>
    </row>
    <row r="41" spans="1:27" ht="58.5" customHeight="1">
      <c r="A41" s="120" t="s">
        <v>216</v>
      </c>
      <c r="B41" s="122" t="s">
        <v>478</v>
      </c>
      <c r="C41" s="117" t="s">
        <v>252</v>
      </c>
      <c r="D41" s="117" t="s">
        <v>139</v>
      </c>
      <c r="E41" s="117" t="s">
        <v>554</v>
      </c>
      <c r="F41" s="117" t="s">
        <v>596</v>
      </c>
      <c r="G41" s="117" t="s">
        <v>154</v>
      </c>
      <c r="H41" s="117" t="s">
        <v>154</v>
      </c>
      <c r="I41" s="118">
        <v>5.6</v>
      </c>
      <c r="J41" s="119">
        <v>5.6</v>
      </c>
      <c r="K41" s="108">
        <v>5.6</v>
      </c>
      <c r="L41" s="121">
        <v>0</v>
      </c>
      <c r="M41" s="115">
        <v>5.6</v>
      </c>
      <c r="N41" s="115">
        <v>0</v>
      </c>
      <c r="O41" s="115">
        <v>5.6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0</v>
      </c>
      <c r="X41" s="115">
        <v>0</v>
      </c>
      <c r="Y41" s="115">
        <v>0</v>
      </c>
      <c r="Z41" s="115">
        <v>0</v>
      </c>
      <c r="AA41" s="116">
        <v>0</v>
      </c>
    </row>
    <row r="42" spans="1:27" ht="58.5" customHeight="1">
      <c r="A42" s="120" t="s">
        <v>58</v>
      </c>
      <c r="B42" s="122" t="s">
        <v>330</v>
      </c>
      <c r="C42" s="117" t="s">
        <v>495</v>
      </c>
      <c r="D42" s="117" t="s">
        <v>209</v>
      </c>
      <c r="E42" s="117" t="s">
        <v>346</v>
      </c>
      <c r="F42" s="117" t="s">
        <v>20</v>
      </c>
      <c r="G42" s="117" t="s">
        <v>154</v>
      </c>
      <c r="H42" s="117" t="s">
        <v>154</v>
      </c>
      <c r="I42" s="118">
        <v>25</v>
      </c>
      <c r="J42" s="119">
        <v>0</v>
      </c>
      <c r="K42" s="108">
        <v>0</v>
      </c>
      <c r="L42" s="121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25</v>
      </c>
      <c r="V42" s="115">
        <v>0</v>
      </c>
      <c r="W42" s="115">
        <v>0</v>
      </c>
      <c r="X42" s="115">
        <v>0</v>
      </c>
      <c r="Y42" s="115">
        <v>0</v>
      </c>
      <c r="Z42" s="115">
        <v>0</v>
      </c>
      <c r="AA42" s="116">
        <v>0</v>
      </c>
    </row>
    <row r="43" spans="1:27" ht="58.5" customHeight="1">
      <c r="A43" s="120"/>
      <c r="B43" s="122" t="s">
        <v>330</v>
      </c>
      <c r="C43" s="117" t="s">
        <v>491</v>
      </c>
      <c r="D43" s="117" t="s">
        <v>209</v>
      </c>
      <c r="E43" s="117" t="s">
        <v>346</v>
      </c>
      <c r="F43" s="117" t="s">
        <v>197</v>
      </c>
      <c r="G43" s="117" t="s">
        <v>154</v>
      </c>
      <c r="H43" s="117" t="s">
        <v>154</v>
      </c>
      <c r="I43" s="118">
        <v>94</v>
      </c>
      <c r="J43" s="119">
        <v>0</v>
      </c>
      <c r="K43" s="108">
        <v>0</v>
      </c>
      <c r="L43" s="121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10</v>
      </c>
      <c r="V43" s="115">
        <v>0</v>
      </c>
      <c r="W43" s="115">
        <v>0</v>
      </c>
      <c r="X43" s="115">
        <v>0</v>
      </c>
      <c r="Y43" s="115">
        <v>0</v>
      </c>
      <c r="Z43" s="115">
        <v>0</v>
      </c>
      <c r="AA43" s="116">
        <v>84</v>
      </c>
    </row>
  </sheetData>
  <mergeCells count="25">
    <mergeCell ref="A2:AA2"/>
    <mergeCell ref="Z5:Z7"/>
    <mergeCell ref="AA5:AA7"/>
    <mergeCell ref="X5:Y6"/>
    <mergeCell ref="K4:AA4"/>
    <mergeCell ref="T5:T7"/>
    <mergeCell ref="U5:U7"/>
    <mergeCell ref="V5:V7"/>
    <mergeCell ref="W5:W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5:S5"/>
    <mergeCell ref="I5:I7"/>
    <mergeCell ref="J6:J7"/>
    <mergeCell ref="K6:K7"/>
    <mergeCell ref="L6:L7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Y4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11.83203125" style="0" customWidth="1"/>
    <col min="3" max="3" width="11.66015625" style="0" customWidth="1"/>
    <col min="4" max="4" width="21.5" style="0" customWidth="1"/>
    <col min="5" max="5" width="11" style="0" customWidth="1"/>
    <col min="6" max="6" width="15.66015625" style="0" customWidth="1"/>
    <col min="7" max="7" width="12.83203125" style="0" customWidth="1"/>
    <col min="8" max="8" width="12.16015625" style="0" customWidth="1"/>
    <col min="9" max="9" width="9.16015625" style="0" customWidth="1"/>
    <col min="10" max="10" width="10.16015625" style="0" customWidth="1"/>
    <col min="11" max="11" width="8.33203125" style="0" customWidth="1"/>
    <col min="12" max="12" width="7.83203125" style="0" customWidth="1"/>
    <col min="13" max="13" width="10.33203125" style="0" customWidth="1"/>
    <col min="14" max="14" width="7.83203125" style="0" customWidth="1"/>
    <col min="15" max="16" width="8.66015625" style="0" customWidth="1"/>
    <col min="17" max="17" width="7.83203125" style="0" customWidth="1"/>
    <col min="18" max="18" width="7.5" style="0" customWidth="1"/>
    <col min="19" max="19" width="10" style="0" customWidth="1"/>
    <col min="20" max="20" width="7.33203125" style="0" customWidth="1"/>
    <col min="21" max="21" width="7" style="0" customWidth="1"/>
    <col min="22" max="22" width="8.66015625" style="0" customWidth="1"/>
    <col min="23" max="24" width="7.5" style="0" customWidth="1"/>
    <col min="25" max="25" width="8.66015625" style="0" customWidth="1"/>
  </cols>
  <sheetData>
    <row r="1" ht="12.75" customHeight="1">
      <c r="Y1" s="25" t="s">
        <v>205</v>
      </c>
    </row>
    <row r="2" spans="1:25" ht="26.25" customHeight="1">
      <c r="A2" s="215" t="s">
        <v>257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70"/>
    </row>
    <row r="3" spans="1:25" ht="12.75" customHeight="1">
      <c r="A3" s="30" t="s">
        <v>42</v>
      </c>
      <c r="B3" s="93" t="s">
        <v>200</v>
      </c>
      <c r="Y3" s="25" t="s">
        <v>321</v>
      </c>
    </row>
    <row r="4" spans="1:25" ht="12.75" customHeight="1">
      <c r="A4" s="221" t="s">
        <v>267</v>
      </c>
      <c r="B4" s="221" t="s">
        <v>459</v>
      </c>
      <c r="C4" s="221" t="s">
        <v>191</v>
      </c>
      <c r="D4" s="221" t="s">
        <v>349</v>
      </c>
      <c r="E4" s="221" t="s">
        <v>57</v>
      </c>
      <c r="F4" s="221" t="s">
        <v>387</v>
      </c>
      <c r="G4" s="221" t="s">
        <v>123</v>
      </c>
      <c r="H4" s="216" t="s">
        <v>484</v>
      </c>
      <c r="I4" s="222" t="s">
        <v>527</v>
      </c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5" spans="1:25" ht="12.75" customHeight="1">
      <c r="A5" s="221"/>
      <c r="B5" s="221"/>
      <c r="C5" s="221"/>
      <c r="D5" s="221"/>
      <c r="E5" s="221"/>
      <c r="F5" s="221"/>
      <c r="G5" s="221"/>
      <c r="H5" s="216"/>
      <c r="I5" s="217" t="s">
        <v>71</v>
      </c>
      <c r="J5" s="216"/>
      <c r="K5" s="216"/>
      <c r="L5" s="216"/>
      <c r="M5" s="216"/>
      <c r="N5" s="216"/>
      <c r="O5" s="216"/>
      <c r="P5" s="216"/>
      <c r="Q5" s="221"/>
      <c r="R5" s="221" t="s">
        <v>371</v>
      </c>
      <c r="S5" s="221" t="s">
        <v>162</v>
      </c>
      <c r="T5" s="221" t="s">
        <v>199</v>
      </c>
      <c r="U5" s="221" t="s">
        <v>363</v>
      </c>
      <c r="V5" s="221" t="s">
        <v>64</v>
      </c>
      <c r="W5" s="221" t="s">
        <v>133</v>
      </c>
      <c r="X5" s="221" t="s">
        <v>590</v>
      </c>
      <c r="Y5" s="216" t="s">
        <v>74</v>
      </c>
    </row>
    <row r="6" spans="1:25" ht="28.5" customHeight="1">
      <c r="A6" s="221"/>
      <c r="B6" s="221"/>
      <c r="C6" s="221"/>
      <c r="D6" s="221"/>
      <c r="E6" s="221"/>
      <c r="F6" s="221"/>
      <c r="G6" s="221"/>
      <c r="H6" s="216"/>
      <c r="I6" s="217" t="s">
        <v>258</v>
      </c>
      <c r="J6" s="216" t="s">
        <v>536</v>
      </c>
      <c r="K6" s="216" t="s">
        <v>601</v>
      </c>
      <c r="L6" s="216"/>
      <c r="M6" s="216"/>
      <c r="N6" s="216"/>
      <c r="O6" s="216"/>
      <c r="P6" s="216"/>
      <c r="Q6" s="221"/>
      <c r="R6" s="221"/>
      <c r="S6" s="221"/>
      <c r="T6" s="221"/>
      <c r="U6" s="221"/>
      <c r="V6" s="221"/>
      <c r="W6" s="221"/>
      <c r="X6" s="221"/>
      <c r="Y6" s="216"/>
    </row>
    <row r="7" spans="1:25" ht="60" customHeight="1">
      <c r="A7" s="221"/>
      <c r="B7" s="221"/>
      <c r="C7" s="221"/>
      <c r="D7" s="221"/>
      <c r="E7" s="221"/>
      <c r="F7" s="221"/>
      <c r="G7" s="221"/>
      <c r="H7" s="216"/>
      <c r="I7" s="217"/>
      <c r="J7" s="216"/>
      <c r="K7" s="20" t="s">
        <v>124</v>
      </c>
      <c r="L7" s="20" t="s">
        <v>92</v>
      </c>
      <c r="M7" s="20" t="s">
        <v>315</v>
      </c>
      <c r="N7" s="20" t="s">
        <v>28</v>
      </c>
      <c r="O7" s="20" t="s">
        <v>465</v>
      </c>
      <c r="P7" s="20" t="s">
        <v>275</v>
      </c>
      <c r="Q7" s="22" t="s">
        <v>363</v>
      </c>
      <c r="R7" s="221"/>
      <c r="S7" s="221"/>
      <c r="T7" s="221"/>
      <c r="U7" s="221"/>
      <c r="V7" s="221"/>
      <c r="W7" s="221"/>
      <c r="X7" s="221"/>
      <c r="Y7" s="218"/>
    </row>
    <row r="8" spans="1:25" ht="21.75" customHeight="1">
      <c r="A8" s="26" t="s">
        <v>384</v>
      </c>
      <c r="B8" s="26" t="s">
        <v>384</v>
      </c>
      <c r="C8" s="26" t="s">
        <v>384</v>
      </c>
      <c r="D8" s="26" t="s">
        <v>384</v>
      </c>
      <c r="E8" s="26" t="s">
        <v>384</v>
      </c>
      <c r="F8" s="26" t="s">
        <v>384</v>
      </c>
      <c r="G8" s="26" t="s">
        <v>384</v>
      </c>
      <c r="H8" s="64">
        <v>1</v>
      </c>
      <c r="I8" s="73">
        <v>2</v>
      </c>
      <c r="J8" s="20">
        <v>3</v>
      </c>
      <c r="K8" s="20">
        <v>4</v>
      </c>
      <c r="L8" s="20">
        <v>5</v>
      </c>
      <c r="M8" s="20">
        <v>6</v>
      </c>
      <c r="N8" s="20">
        <v>7</v>
      </c>
      <c r="O8" s="20">
        <v>8</v>
      </c>
      <c r="P8" s="20">
        <v>9</v>
      </c>
      <c r="Q8" s="26">
        <v>10</v>
      </c>
      <c r="R8" s="26">
        <v>11</v>
      </c>
      <c r="S8" s="26">
        <v>12</v>
      </c>
      <c r="T8" s="26">
        <v>13</v>
      </c>
      <c r="U8" s="26">
        <v>14</v>
      </c>
      <c r="V8" s="26">
        <v>15</v>
      </c>
      <c r="W8" s="26">
        <v>16</v>
      </c>
      <c r="X8" s="64">
        <v>17</v>
      </c>
      <c r="Y8" s="63">
        <v>18</v>
      </c>
    </row>
    <row r="9" spans="1:25" s="27" customFormat="1" ht="29.25" customHeight="1">
      <c r="A9" s="90" t="s">
        <v>58</v>
      </c>
      <c r="B9" s="90"/>
      <c r="C9" s="90"/>
      <c r="D9" s="104"/>
      <c r="E9" s="102"/>
      <c r="F9" s="90"/>
      <c r="G9" s="104"/>
      <c r="H9" s="88">
        <v>1350.61</v>
      </c>
      <c r="I9" s="89">
        <v>449.14</v>
      </c>
      <c r="J9" s="124">
        <v>449.14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817.47</v>
      </c>
      <c r="T9" s="86">
        <v>0</v>
      </c>
      <c r="U9" s="86">
        <v>0</v>
      </c>
      <c r="V9" s="89">
        <v>0</v>
      </c>
      <c r="W9" s="88">
        <v>0</v>
      </c>
      <c r="X9" s="86">
        <v>0</v>
      </c>
      <c r="Y9" s="87">
        <v>84</v>
      </c>
    </row>
    <row r="10" spans="1:25" ht="42" customHeight="1">
      <c r="A10" s="90" t="s">
        <v>2</v>
      </c>
      <c r="B10" s="90" t="s">
        <v>330</v>
      </c>
      <c r="C10" s="90" t="s">
        <v>209</v>
      </c>
      <c r="D10" s="104" t="s">
        <v>346</v>
      </c>
      <c r="E10" s="102" t="s">
        <v>62</v>
      </c>
      <c r="F10" s="90" t="s">
        <v>252</v>
      </c>
      <c r="G10" s="104" t="s">
        <v>463</v>
      </c>
      <c r="H10" s="88">
        <v>40</v>
      </c>
      <c r="I10" s="89">
        <v>0</v>
      </c>
      <c r="J10" s="124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40</v>
      </c>
      <c r="T10" s="86">
        <v>0</v>
      </c>
      <c r="U10" s="86">
        <v>0</v>
      </c>
      <c r="V10" s="89">
        <v>0</v>
      </c>
      <c r="W10" s="88">
        <v>0</v>
      </c>
      <c r="X10" s="86">
        <v>0</v>
      </c>
      <c r="Y10" s="87">
        <v>0</v>
      </c>
    </row>
    <row r="11" spans="1:25" ht="54" customHeight="1">
      <c r="A11" s="90" t="s">
        <v>2</v>
      </c>
      <c r="B11" s="90" t="s">
        <v>330</v>
      </c>
      <c r="C11" s="90" t="s">
        <v>209</v>
      </c>
      <c r="D11" s="104" t="s">
        <v>346</v>
      </c>
      <c r="E11" s="102" t="s">
        <v>62</v>
      </c>
      <c r="F11" s="90" t="s">
        <v>553</v>
      </c>
      <c r="G11" s="104" t="s">
        <v>463</v>
      </c>
      <c r="H11" s="88">
        <v>16.5</v>
      </c>
      <c r="I11" s="89">
        <v>0</v>
      </c>
      <c r="J11" s="124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16.5</v>
      </c>
      <c r="T11" s="86">
        <v>0</v>
      </c>
      <c r="U11" s="86">
        <v>0</v>
      </c>
      <c r="V11" s="89">
        <v>0</v>
      </c>
      <c r="W11" s="88">
        <v>0</v>
      </c>
      <c r="X11" s="86">
        <v>0</v>
      </c>
      <c r="Y11" s="87">
        <v>0</v>
      </c>
    </row>
    <row r="12" spans="1:25" ht="53.25" customHeight="1">
      <c r="A12" s="90" t="s">
        <v>2</v>
      </c>
      <c r="B12" s="90" t="s">
        <v>330</v>
      </c>
      <c r="C12" s="90" t="s">
        <v>209</v>
      </c>
      <c r="D12" s="104" t="s">
        <v>346</v>
      </c>
      <c r="E12" s="102" t="s">
        <v>517</v>
      </c>
      <c r="F12" s="90" t="s">
        <v>239</v>
      </c>
      <c r="G12" s="104" t="s">
        <v>489</v>
      </c>
      <c r="H12" s="88">
        <v>8.71</v>
      </c>
      <c r="I12" s="89">
        <v>0</v>
      </c>
      <c r="J12" s="124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8.71</v>
      </c>
      <c r="T12" s="86">
        <v>0</v>
      </c>
      <c r="U12" s="86">
        <v>0</v>
      </c>
      <c r="V12" s="89">
        <v>0</v>
      </c>
      <c r="W12" s="88">
        <v>0</v>
      </c>
      <c r="X12" s="86">
        <v>0</v>
      </c>
      <c r="Y12" s="87">
        <v>0</v>
      </c>
    </row>
    <row r="13" spans="1:25" ht="60" customHeight="1">
      <c r="A13" s="90" t="s">
        <v>2</v>
      </c>
      <c r="B13" s="90" t="s">
        <v>330</v>
      </c>
      <c r="C13" s="90" t="s">
        <v>209</v>
      </c>
      <c r="D13" s="104" t="s">
        <v>346</v>
      </c>
      <c r="E13" s="102" t="s">
        <v>517</v>
      </c>
      <c r="F13" s="90" t="s">
        <v>434</v>
      </c>
      <c r="G13" s="104" t="s">
        <v>489</v>
      </c>
      <c r="H13" s="88">
        <v>7.68</v>
      </c>
      <c r="I13" s="89">
        <v>0</v>
      </c>
      <c r="J13" s="124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7.68</v>
      </c>
      <c r="T13" s="86">
        <v>0</v>
      </c>
      <c r="U13" s="86">
        <v>0</v>
      </c>
      <c r="V13" s="89">
        <v>0</v>
      </c>
      <c r="W13" s="88">
        <v>0</v>
      </c>
      <c r="X13" s="86">
        <v>0</v>
      </c>
      <c r="Y13" s="87">
        <v>0</v>
      </c>
    </row>
    <row r="14" spans="1:25" ht="43.5" customHeight="1">
      <c r="A14" s="90" t="s">
        <v>2</v>
      </c>
      <c r="B14" s="90" t="s">
        <v>330</v>
      </c>
      <c r="C14" s="90" t="s">
        <v>209</v>
      </c>
      <c r="D14" s="104" t="s">
        <v>346</v>
      </c>
      <c r="E14" s="102" t="s">
        <v>227</v>
      </c>
      <c r="F14" s="90" t="s">
        <v>477</v>
      </c>
      <c r="G14" s="104" t="s">
        <v>532</v>
      </c>
      <c r="H14" s="88">
        <v>26</v>
      </c>
      <c r="I14" s="89">
        <v>0</v>
      </c>
      <c r="J14" s="124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26</v>
      </c>
      <c r="T14" s="86">
        <v>0</v>
      </c>
      <c r="U14" s="86">
        <v>0</v>
      </c>
      <c r="V14" s="89">
        <v>0</v>
      </c>
      <c r="W14" s="88">
        <v>0</v>
      </c>
      <c r="X14" s="86">
        <v>0</v>
      </c>
      <c r="Y14" s="87">
        <v>0</v>
      </c>
    </row>
    <row r="15" spans="1:25" ht="38.25" customHeight="1">
      <c r="A15" s="90" t="s">
        <v>2</v>
      </c>
      <c r="B15" s="90" t="s">
        <v>330</v>
      </c>
      <c r="C15" s="90" t="s">
        <v>209</v>
      </c>
      <c r="D15" s="104" t="s">
        <v>346</v>
      </c>
      <c r="E15" s="102" t="s">
        <v>231</v>
      </c>
      <c r="F15" s="90" t="s">
        <v>491</v>
      </c>
      <c r="G15" s="104" t="s">
        <v>195</v>
      </c>
      <c r="H15" s="88">
        <v>94</v>
      </c>
      <c r="I15" s="89">
        <v>0</v>
      </c>
      <c r="J15" s="124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10</v>
      </c>
      <c r="T15" s="86">
        <v>0</v>
      </c>
      <c r="U15" s="86">
        <v>0</v>
      </c>
      <c r="V15" s="89">
        <v>0</v>
      </c>
      <c r="W15" s="88">
        <v>0</v>
      </c>
      <c r="X15" s="86">
        <v>0</v>
      </c>
      <c r="Y15" s="87">
        <v>84</v>
      </c>
    </row>
    <row r="16" spans="1:25" ht="53.25" customHeight="1">
      <c r="A16" s="90" t="s">
        <v>2</v>
      </c>
      <c r="B16" s="90" t="s">
        <v>330</v>
      </c>
      <c r="C16" s="90" t="s">
        <v>209</v>
      </c>
      <c r="D16" s="104" t="s">
        <v>346</v>
      </c>
      <c r="E16" s="102" t="s">
        <v>370</v>
      </c>
      <c r="F16" s="90" t="s">
        <v>495</v>
      </c>
      <c r="G16" s="104" t="s">
        <v>20</v>
      </c>
      <c r="H16" s="88">
        <v>25</v>
      </c>
      <c r="I16" s="89">
        <v>0</v>
      </c>
      <c r="J16" s="124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25</v>
      </c>
      <c r="T16" s="86">
        <v>0</v>
      </c>
      <c r="U16" s="86">
        <v>0</v>
      </c>
      <c r="V16" s="89">
        <v>0</v>
      </c>
      <c r="W16" s="88">
        <v>0</v>
      </c>
      <c r="X16" s="86">
        <v>0</v>
      </c>
      <c r="Y16" s="87">
        <v>0</v>
      </c>
    </row>
    <row r="17" spans="1:25" ht="39" customHeight="1">
      <c r="A17" s="90" t="s">
        <v>2</v>
      </c>
      <c r="B17" s="90" t="s">
        <v>330</v>
      </c>
      <c r="C17" s="90" t="s">
        <v>268</v>
      </c>
      <c r="D17" s="104" t="s">
        <v>605</v>
      </c>
      <c r="E17" s="102" t="s">
        <v>370</v>
      </c>
      <c r="F17" s="90" t="s">
        <v>432</v>
      </c>
      <c r="G17" s="104" t="s">
        <v>20</v>
      </c>
      <c r="H17" s="88">
        <v>63</v>
      </c>
      <c r="I17" s="89">
        <v>0</v>
      </c>
      <c r="J17" s="124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63</v>
      </c>
      <c r="T17" s="86">
        <v>0</v>
      </c>
      <c r="U17" s="86">
        <v>0</v>
      </c>
      <c r="V17" s="89">
        <v>0</v>
      </c>
      <c r="W17" s="88">
        <v>0</v>
      </c>
      <c r="X17" s="86">
        <v>0</v>
      </c>
      <c r="Y17" s="87">
        <v>0</v>
      </c>
    </row>
    <row r="18" spans="1:25" ht="51" customHeight="1">
      <c r="A18" s="90" t="s">
        <v>2</v>
      </c>
      <c r="B18" s="90" t="s">
        <v>330</v>
      </c>
      <c r="C18" s="90" t="s">
        <v>209</v>
      </c>
      <c r="D18" s="104" t="s">
        <v>346</v>
      </c>
      <c r="E18" s="102" t="s">
        <v>370</v>
      </c>
      <c r="F18" s="90" t="s">
        <v>379</v>
      </c>
      <c r="G18" s="104" t="s">
        <v>20</v>
      </c>
      <c r="H18" s="88">
        <v>58</v>
      </c>
      <c r="I18" s="89">
        <v>0</v>
      </c>
      <c r="J18" s="124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58</v>
      </c>
      <c r="T18" s="86">
        <v>0</v>
      </c>
      <c r="U18" s="86">
        <v>0</v>
      </c>
      <c r="V18" s="89">
        <v>0</v>
      </c>
      <c r="W18" s="88">
        <v>0</v>
      </c>
      <c r="X18" s="86">
        <v>0</v>
      </c>
      <c r="Y18" s="87">
        <v>0</v>
      </c>
    </row>
    <row r="19" spans="1:25" ht="54.75" customHeight="1">
      <c r="A19" s="90" t="s">
        <v>2</v>
      </c>
      <c r="B19" s="90" t="s">
        <v>330</v>
      </c>
      <c r="C19" s="90" t="s">
        <v>209</v>
      </c>
      <c r="D19" s="104" t="s">
        <v>346</v>
      </c>
      <c r="E19" s="102" t="s">
        <v>370</v>
      </c>
      <c r="F19" s="90" t="s">
        <v>181</v>
      </c>
      <c r="G19" s="104" t="s">
        <v>20</v>
      </c>
      <c r="H19" s="88">
        <v>2</v>
      </c>
      <c r="I19" s="89">
        <v>0</v>
      </c>
      <c r="J19" s="124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2</v>
      </c>
      <c r="T19" s="86">
        <v>0</v>
      </c>
      <c r="U19" s="86">
        <v>0</v>
      </c>
      <c r="V19" s="89">
        <v>0</v>
      </c>
      <c r="W19" s="88">
        <v>0</v>
      </c>
      <c r="X19" s="86">
        <v>0</v>
      </c>
      <c r="Y19" s="87">
        <v>0</v>
      </c>
    </row>
    <row r="20" spans="1:25" ht="62.25" customHeight="1">
      <c r="A20" s="90" t="s">
        <v>2</v>
      </c>
      <c r="B20" s="90" t="s">
        <v>330</v>
      </c>
      <c r="C20" s="90" t="s">
        <v>209</v>
      </c>
      <c r="D20" s="104" t="s">
        <v>346</v>
      </c>
      <c r="E20" s="102" t="s">
        <v>370</v>
      </c>
      <c r="F20" s="90" t="s">
        <v>68</v>
      </c>
      <c r="G20" s="104" t="s">
        <v>20</v>
      </c>
      <c r="H20" s="88">
        <v>53.27</v>
      </c>
      <c r="I20" s="89">
        <v>25.27</v>
      </c>
      <c r="J20" s="124">
        <v>25.27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28</v>
      </c>
      <c r="T20" s="86">
        <v>0</v>
      </c>
      <c r="U20" s="86">
        <v>0</v>
      </c>
      <c r="V20" s="89">
        <v>0</v>
      </c>
      <c r="W20" s="88">
        <v>0</v>
      </c>
      <c r="X20" s="86">
        <v>0</v>
      </c>
      <c r="Y20" s="87">
        <v>0</v>
      </c>
    </row>
    <row r="21" spans="1:25" ht="55.5" customHeight="1">
      <c r="A21" s="90" t="s">
        <v>2</v>
      </c>
      <c r="B21" s="90" t="s">
        <v>330</v>
      </c>
      <c r="C21" s="90" t="s">
        <v>209</v>
      </c>
      <c r="D21" s="104" t="s">
        <v>346</v>
      </c>
      <c r="E21" s="102" t="s">
        <v>370</v>
      </c>
      <c r="F21" s="90" t="s">
        <v>430</v>
      </c>
      <c r="G21" s="104" t="s">
        <v>20</v>
      </c>
      <c r="H21" s="88">
        <v>260</v>
      </c>
      <c r="I21" s="89">
        <v>0</v>
      </c>
      <c r="J21" s="124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260</v>
      </c>
      <c r="T21" s="86">
        <v>0</v>
      </c>
      <c r="U21" s="86">
        <v>0</v>
      </c>
      <c r="V21" s="89">
        <v>0</v>
      </c>
      <c r="W21" s="88">
        <v>0</v>
      </c>
      <c r="X21" s="86">
        <v>0</v>
      </c>
      <c r="Y21" s="87">
        <v>0</v>
      </c>
    </row>
    <row r="22" spans="1:25" ht="51.75" customHeight="1">
      <c r="A22" s="90" t="s">
        <v>2</v>
      </c>
      <c r="B22" s="90" t="s">
        <v>330</v>
      </c>
      <c r="C22" s="90" t="s">
        <v>209</v>
      </c>
      <c r="D22" s="104" t="s">
        <v>346</v>
      </c>
      <c r="E22" s="102" t="s">
        <v>370</v>
      </c>
      <c r="F22" s="90" t="s">
        <v>431</v>
      </c>
      <c r="G22" s="104" t="s">
        <v>20</v>
      </c>
      <c r="H22" s="88">
        <v>42.78</v>
      </c>
      <c r="I22" s="89">
        <v>0</v>
      </c>
      <c r="J22" s="124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42.78</v>
      </c>
      <c r="T22" s="86">
        <v>0</v>
      </c>
      <c r="U22" s="86">
        <v>0</v>
      </c>
      <c r="V22" s="89">
        <v>0</v>
      </c>
      <c r="W22" s="88">
        <v>0</v>
      </c>
      <c r="X22" s="86">
        <v>0</v>
      </c>
      <c r="Y22" s="87">
        <v>0</v>
      </c>
    </row>
    <row r="23" spans="1:25" ht="57" customHeight="1">
      <c r="A23" s="90" t="s">
        <v>2</v>
      </c>
      <c r="B23" s="90" t="s">
        <v>330</v>
      </c>
      <c r="C23" s="90" t="s">
        <v>209</v>
      </c>
      <c r="D23" s="104" t="s">
        <v>346</v>
      </c>
      <c r="E23" s="102" t="s">
        <v>370</v>
      </c>
      <c r="F23" s="90" t="s">
        <v>202</v>
      </c>
      <c r="G23" s="104" t="s">
        <v>20</v>
      </c>
      <c r="H23" s="88">
        <v>4</v>
      </c>
      <c r="I23" s="89">
        <v>0</v>
      </c>
      <c r="J23" s="124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4</v>
      </c>
      <c r="T23" s="86">
        <v>0</v>
      </c>
      <c r="U23" s="86">
        <v>0</v>
      </c>
      <c r="V23" s="89">
        <v>0</v>
      </c>
      <c r="W23" s="88">
        <v>0</v>
      </c>
      <c r="X23" s="86">
        <v>0</v>
      </c>
      <c r="Y23" s="87">
        <v>0</v>
      </c>
    </row>
    <row r="24" spans="1:25" ht="57" customHeight="1">
      <c r="A24" s="90" t="s">
        <v>2</v>
      </c>
      <c r="B24" s="90" t="s">
        <v>330</v>
      </c>
      <c r="C24" s="90" t="s">
        <v>209</v>
      </c>
      <c r="D24" s="104" t="s">
        <v>346</v>
      </c>
      <c r="E24" s="102" t="s">
        <v>370</v>
      </c>
      <c r="F24" s="90" t="s">
        <v>38</v>
      </c>
      <c r="G24" s="104" t="s">
        <v>20</v>
      </c>
      <c r="H24" s="88">
        <v>52</v>
      </c>
      <c r="I24" s="89">
        <v>0</v>
      </c>
      <c r="J24" s="124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52</v>
      </c>
      <c r="T24" s="86">
        <v>0</v>
      </c>
      <c r="U24" s="86">
        <v>0</v>
      </c>
      <c r="V24" s="89">
        <v>0</v>
      </c>
      <c r="W24" s="88">
        <v>0</v>
      </c>
      <c r="X24" s="86">
        <v>0</v>
      </c>
      <c r="Y24" s="87">
        <v>0</v>
      </c>
    </row>
    <row r="25" spans="1:25" ht="52.5" customHeight="1">
      <c r="A25" s="90" t="s">
        <v>2</v>
      </c>
      <c r="B25" s="90" t="s">
        <v>330</v>
      </c>
      <c r="C25" s="90" t="s">
        <v>209</v>
      </c>
      <c r="D25" s="104" t="s">
        <v>346</v>
      </c>
      <c r="E25" s="102" t="s">
        <v>370</v>
      </c>
      <c r="F25" s="90" t="s">
        <v>462</v>
      </c>
      <c r="G25" s="104" t="s">
        <v>20</v>
      </c>
      <c r="H25" s="88">
        <v>423.87</v>
      </c>
      <c r="I25" s="89">
        <v>423.87</v>
      </c>
      <c r="J25" s="124">
        <v>423.87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9">
        <v>0</v>
      </c>
      <c r="W25" s="88">
        <v>0</v>
      </c>
      <c r="X25" s="86">
        <v>0</v>
      </c>
      <c r="Y25" s="87">
        <v>0</v>
      </c>
    </row>
    <row r="26" spans="1:25" ht="62.25" customHeight="1">
      <c r="A26" s="90" t="s">
        <v>2</v>
      </c>
      <c r="B26" s="90" t="s">
        <v>330</v>
      </c>
      <c r="C26" s="90" t="s">
        <v>209</v>
      </c>
      <c r="D26" s="104" t="s">
        <v>346</v>
      </c>
      <c r="E26" s="102" t="s">
        <v>370</v>
      </c>
      <c r="F26" s="90" t="s">
        <v>271</v>
      </c>
      <c r="G26" s="104" t="s">
        <v>20</v>
      </c>
      <c r="H26" s="88">
        <v>5</v>
      </c>
      <c r="I26" s="89">
        <v>0</v>
      </c>
      <c r="J26" s="124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5</v>
      </c>
      <c r="T26" s="86">
        <v>0</v>
      </c>
      <c r="U26" s="86">
        <v>0</v>
      </c>
      <c r="V26" s="89">
        <v>0</v>
      </c>
      <c r="W26" s="88">
        <v>0</v>
      </c>
      <c r="X26" s="86">
        <v>0</v>
      </c>
      <c r="Y26" s="87">
        <v>0</v>
      </c>
    </row>
    <row r="27" spans="1:25" ht="60.75" customHeight="1">
      <c r="A27" s="90" t="s">
        <v>2</v>
      </c>
      <c r="B27" s="90" t="s">
        <v>330</v>
      </c>
      <c r="C27" s="90" t="s">
        <v>209</v>
      </c>
      <c r="D27" s="104" t="s">
        <v>346</v>
      </c>
      <c r="E27" s="102" t="s">
        <v>370</v>
      </c>
      <c r="F27" s="90" t="s">
        <v>389</v>
      </c>
      <c r="G27" s="104" t="s">
        <v>20</v>
      </c>
      <c r="H27" s="88">
        <v>16.8</v>
      </c>
      <c r="I27" s="89">
        <v>0</v>
      </c>
      <c r="J27" s="124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16.8</v>
      </c>
      <c r="T27" s="86">
        <v>0</v>
      </c>
      <c r="U27" s="86">
        <v>0</v>
      </c>
      <c r="V27" s="89">
        <v>0</v>
      </c>
      <c r="W27" s="88">
        <v>0</v>
      </c>
      <c r="X27" s="86">
        <v>0</v>
      </c>
      <c r="Y27" s="87">
        <v>0</v>
      </c>
    </row>
    <row r="28" spans="1:25" ht="55.5" customHeight="1">
      <c r="A28" s="90" t="s">
        <v>2</v>
      </c>
      <c r="B28" s="90" t="s">
        <v>330</v>
      </c>
      <c r="C28" s="90" t="s">
        <v>209</v>
      </c>
      <c r="D28" s="104" t="s">
        <v>346</v>
      </c>
      <c r="E28" s="102" t="s">
        <v>370</v>
      </c>
      <c r="F28" s="90" t="s">
        <v>375</v>
      </c>
      <c r="G28" s="104" t="s">
        <v>20</v>
      </c>
      <c r="H28" s="88">
        <v>28</v>
      </c>
      <c r="I28" s="89">
        <v>0</v>
      </c>
      <c r="J28" s="124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28</v>
      </c>
      <c r="T28" s="86">
        <v>0</v>
      </c>
      <c r="U28" s="86">
        <v>0</v>
      </c>
      <c r="V28" s="89">
        <v>0</v>
      </c>
      <c r="W28" s="88">
        <v>0</v>
      </c>
      <c r="X28" s="86">
        <v>0</v>
      </c>
      <c r="Y28" s="87">
        <v>0</v>
      </c>
    </row>
    <row r="29" spans="1:25" ht="60" customHeight="1">
      <c r="A29" s="90" t="s">
        <v>2</v>
      </c>
      <c r="B29" s="90" t="s">
        <v>330</v>
      </c>
      <c r="C29" s="90" t="s">
        <v>209</v>
      </c>
      <c r="D29" s="104" t="s">
        <v>346</v>
      </c>
      <c r="E29" s="102" t="s">
        <v>370</v>
      </c>
      <c r="F29" s="90" t="s">
        <v>47</v>
      </c>
      <c r="G29" s="104" t="s">
        <v>20</v>
      </c>
      <c r="H29" s="88">
        <v>44</v>
      </c>
      <c r="I29" s="89">
        <v>0</v>
      </c>
      <c r="J29" s="124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44</v>
      </c>
      <c r="T29" s="86">
        <v>0</v>
      </c>
      <c r="U29" s="86">
        <v>0</v>
      </c>
      <c r="V29" s="89">
        <v>0</v>
      </c>
      <c r="W29" s="88">
        <v>0</v>
      </c>
      <c r="X29" s="86">
        <v>0</v>
      </c>
      <c r="Y29" s="87">
        <v>0</v>
      </c>
    </row>
    <row r="30" spans="1:25" ht="57" customHeight="1">
      <c r="A30" s="90" t="s">
        <v>2</v>
      </c>
      <c r="B30" s="90" t="s">
        <v>330</v>
      </c>
      <c r="C30" s="90" t="s">
        <v>209</v>
      </c>
      <c r="D30" s="104" t="s">
        <v>346</v>
      </c>
      <c r="E30" s="102" t="s">
        <v>370</v>
      </c>
      <c r="F30" s="90" t="s">
        <v>592</v>
      </c>
      <c r="G30" s="104" t="s">
        <v>20</v>
      </c>
      <c r="H30" s="88">
        <v>55</v>
      </c>
      <c r="I30" s="89">
        <v>0</v>
      </c>
      <c r="J30" s="124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55</v>
      </c>
      <c r="T30" s="86">
        <v>0</v>
      </c>
      <c r="U30" s="86">
        <v>0</v>
      </c>
      <c r="V30" s="89">
        <v>0</v>
      </c>
      <c r="W30" s="88">
        <v>0</v>
      </c>
      <c r="X30" s="86">
        <v>0</v>
      </c>
      <c r="Y30" s="87">
        <v>0</v>
      </c>
    </row>
    <row r="31" spans="1:25" ht="55.5" customHeight="1">
      <c r="A31" s="90" t="s">
        <v>2</v>
      </c>
      <c r="B31" s="90" t="s">
        <v>330</v>
      </c>
      <c r="C31" s="90" t="s">
        <v>209</v>
      </c>
      <c r="D31" s="104" t="s">
        <v>346</v>
      </c>
      <c r="E31" s="102" t="s">
        <v>370</v>
      </c>
      <c r="F31" s="90" t="s">
        <v>246</v>
      </c>
      <c r="G31" s="104" t="s">
        <v>20</v>
      </c>
      <c r="H31" s="88">
        <v>25</v>
      </c>
      <c r="I31" s="89">
        <v>0</v>
      </c>
      <c r="J31" s="124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25</v>
      </c>
      <c r="T31" s="86">
        <v>0</v>
      </c>
      <c r="U31" s="86">
        <v>0</v>
      </c>
      <c r="V31" s="89">
        <v>0</v>
      </c>
      <c r="W31" s="88">
        <v>0</v>
      </c>
      <c r="X31" s="86">
        <v>0</v>
      </c>
      <c r="Y31" s="87">
        <v>0</v>
      </c>
    </row>
    <row r="32" spans="1:25" ht="29.25" customHeight="1">
      <c r="A32" s="90" t="s">
        <v>216</v>
      </c>
      <c r="B32" s="90"/>
      <c r="C32" s="90"/>
      <c r="D32" s="104"/>
      <c r="E32" s="102"/>
      <c r="F32" s="90"/>
      <c r="G32" s="104"/>
      <c r="H32" s="88">
        <v>125.56</v>
      </c>
      <c r="I32" s="89">
        <v>125.56</v>
      </c>
      <c r="J32" s="124">
        <v>0</v>
      </c>
      <c r="K32" s="86">
        <v>125.56</v>
      </c>
      <c r="L32" s="86">
        <v>0</v>
      </c>
      <c r="M32" s="86">
        <v>125.56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9">
        <v>0</v>
      </c>
      <c r="W32" s="88">
        <v>0</v>
      </c>
      <c r="X32" s="86">
        <v>0</v>
      </c>
      <c r="Y32" s="87">
        <v>0</v>
      </c>
    </row>
    <row r="33" spans="1:25" ht="29.25" customHeight="1">
      <c r="A33" s="90" t="s">
        <v>2</v>
      </c>
      <c r="B33" s="90" t="s">
        <v>478</v>
      </c>
      <c r="C33" s="90" t="s">
        <v>139</v>
      </c>
      <c r="D33" s="104" t="s">
        <v>554</v>
      </c>
      <c r="E33" s="102" t="s">
        <v>62</v>
      </c>
      <c r="F33" s="90" t="s">
        <v>553</v>
      </c>
      <c r="G33" s="104" t="s">
        <v>463</v>
      </c>
      <c r="H33" s="88">
        <v>3.4</v>
      </c>
      <c r="I33" s="89">
        <v>3.4</v>
      </c>
      <c r="J33" s="124">
        <v>0</v>
      </c>
      <c r="K33" s="86">
        <v>3.4</v>
      </c>
      <c r="L33" s="86">
        <v>0</v>
      </c>
      <c r="M33" s="86">
        <v>3.4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9">
        <v>0</v>
      </c>
      <c r="W33" s="88">
        <v>0</v>
      </c>
      <c r="X33" s="86">
        <v>0</v>
      </c>
      <c r="Y33" s="87">
        <v>0</v>
      </c>
    </row>
    <row r="34" spans="1:25" ht="29.25" customHeight="1">
      <c r="A34" s="90" t="s">
        <v>2</v>
      </c>
      <c r="B34" s="90" t="s">
        <v>478</v>
      </c>
      <c r="C34" s="90" t="s">
        <v>139</v>
      </c>
      <c r="D34" s="104" t="s">
        <v>554</v>
      </c>
      <c r="E34" s="102" t="s">
        <v>62</v>
      </c>
      <c r="F34" s="90" t="s">
        <v>252</v>
      </c>
      <c r="G34" s="104" t="s">
        <v>463</v>
      </c>
      <c r="H34" s="88">
        <v>5.6</v>
      </c>
      <c r="I34" s="89">
        <v>5.6</v>
      </c>
      <c r="J34" s="124">
        <v>0</v>
      </c>
      <c r="K34" s="86">
        <v>5.6</v>
      </c>
      <c r="L34" s="86">
        <v>0</v>
      </c>
      <c r="M34" s="86">
        <v>5.6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9">
        <v>0</v>
      </c>
      <c r="W34" s="88">
        <v>0</v>
      </c>
      <c r="X34" s="86">
        <v>0</v>
      </c>
      <c r="Y34" s="87">
        <v>0</v>
      </c>
    </row>
    <row r="35" spans="1:25" ht="29.25" customHeight="1">
      <c r="A35" s="90" t="s">
        <v>2</v>
      </c>
      <c r="B35" s="90" t="s">
        <v>478</v>
      </c>
      <c r="C35" s="90" t="s">
        <v>139</v>
      </c>
      <c r="D35" s="104" t="s">
        <v>554</v>
      </c>
      <c r="E35" s="102" t="s">
        <v>517</v>
      </c>
      <c r="F35" s="90" t="s">
        <v>69</v>
      </c>
      <c r="G35" s="104" t="s">
        <v>402</v>
      </c>
      <c r="H35" s="88">
        <v>10</v>
      </c>
      <c r="I35" s="89">
        <v>10</v>
      </c>
      <c r="J35" s="124">
        <v>0</v>
      </c>
      <c r="K35" s="86">
        <v>10</v>
      </c>
      <c r="L35" s="86">
        <v>0</v>
      </c>
      <c r="M35" s="86">
        <v>10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9">
        <v>0</v>
      </c>
      <c r="W35" s="88">
        <v>0</v>
      </c>
      <c r="X35" s="86">
        <v>0</v>
      </c>
      <c r="Y35" s="87">
        <v>0</v>
      </c>
    </row>
    <row r="36" spans="1:25" ht="29.25" customHeight="1">
      <c r="A36" s="90" t="s">
        <v>2</v>
      </c>
      <c r="B36" s="90" t="s">
        <v>478</v>
      </c>
      <c r="C36" s="90" t="s">
        <v>139</v>
      </c>
      <c r="D36" s="104" t="s">
        <v>554</v>
      </c>
      <c r="E36" s="102" t="s">
        <v>517</v>
      </c>
      <c r="F36" s="90" t="s">
        <v>264</v>
      </c>
      <c r="G36" s="104" t="s">
        <v>489</v>
      </c>
      <c r="H36" s="88">
        <v>9.36</v>
      </c>
      <c r="I36" s="89">
        <v>9.36</v>
      </c>
      <c r="J36" s="124">
        <v>0</v>
      </c>
      <c r="K36" s="86">
        <v>9.36</v>
      </c>
      <c r="L36" s="86">
        <v>0</v>
      </c>
      <c r="M36" s="86">
        <v>9.36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9">
        <v>0</v>
      </c>
      <c r="W36" s="88">
        <v>0</v>
      </c>
      <c r="X36" s="86">
        <v>0</v>
      </c>
      <c r="Y36" s="87">
        <v>0</v>
      </c>
    </row>
    <row r="37" spans="1:25" ht="29.25" customHeight="1">
      <c r="A37" s="90" t="s">
        <v>2</v>
      </c>
      <c r="B37" s="90" t="s">
        <v>478</v>
      </c>
      <c r="C37" s="90" t="s">
        <v>139</v>
      </c>
      <c r="D37" s="104" t="s">
        <v>554</v>
      </c>
      <c r="E37" s="102" t="s">
        <v>370</v>
      </c>
      <c r="F37" s="90" t="s">
        <v>263</v>
      </c>
      <c r="G37" s="104" t="s">
        <v>20</v>
      </c>
      <c r="H37" s="88">
        <v>6</v>
      </c>
      <c r="I37" s="89">
        <v>6</v>
      </c>
      <c r="J37" s="124">
        <v>0</v>
      </c>
      <c r="K37" s="86">
        <v>6</v>
      </c>
      <c r="L37" s="86">
        <v>0</v>
      </c>
      <c r="M37" s="86">
        <v>6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9">
        <v>0</v>
      </c>
      <c r="W37" s="88">
        <v>0</v>
      </c>
      <c r="X37" s="86">
        <v>0</v>
      </c>
      <c r="Y37" s="87">
        <v>0</v>
      </c>
    </row>
    <row r="38" spans="1:25" ht="29.25" customHeight="1">
      <c r="A38" s="90" t="s">
        <v>2</v>
      </c>
      <c r="B38" s="90" t="s">
        <v>478</v>
      </c>
      <c r="C38" s="90" t="s">
        <v>139</v>
      </c>
      <c r="D38" s="104" t="s">
        <v>554</v>
      </c>
      <c r="E38" s="102" t="s">
        <v>370</v>
      </c>
      <c r="F38" s="90" t="s">
        <v>514</v>
      </c>
      <c r="G38" s="104" t="s">
        <v>20</v>
      </c>
      <c r="H38" s="88">
        <v>19.5</v>
      </c>
      <c r="I38" s="89">
        <v>19.5</v>
      </c>
      <c r="J38" s="124">
        <v>0</v>
      </c>
      <c r="K38" s="86">
        <v>19.5</v>
      </c>
      <c r="L38" s="86">
        <v>0</v>
      </c>
      <c r="M38" s="86">
        <v>19.5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9">
        <v>0</v>
      </c>
      <c r="W38" s="88">
        <v>0</v>
      </c>
      <c r="X38" s="86">
        <v>0</v>
      </c>
      <c r="Y38" s="87">
        <v>0</v>
      </c>
    </row>
    <row r="39" spans="1:25" ht="29.25" customHeight="1">
      <c r="A39" s="90" t="s">
        <v>2</v>
      </c>
      <c r="B39" s="90" t="s">
        <v>478</v>
      </c>
      <c r="C39" s="90" t="s">
        <v>139</v>
      </c>
      <c r="D39" s="104" t="s">
        <v>554</v>
      </c>
      <c r="E39" s="102" t="s">
        <v>370</v>
      </c>
      <c r="F39" s="90" t="s">
        <v>73</v>
      </c>
      <c r="G39" s="104" t="s">
        <v>20</v>
      </c>
      <c r="H39" s="88">
        <v>43.7</v>
      </c>
      <c r="I39" s="89">
        <v>43.7</v>
      </c>
      <c r="J39" s="124">
        <v>0</v>
      </c>
      <c r="K39" s="86">
        <v>43.7</v>
      </c>
      <c r="L39" s="86">
        <v>0</v>
      </c>
      <c r="M39" s="86">
        <v>43.7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9">
        <v>0</v>
      </c>
      <c r="W39" s="88">
        <v>0</v>
      </c>
      <c r="X39" s="86">
        <v>0</v>
      </c>
      <c r="Y39" s="87">
        <v>0</v>
      </c>
    </row>
    <row r="40" spans="1:25" ht="29.25" customHeight="1">
      <c r="A40" s="90" t="s">
        <v>2</v>
      </c>
      <c r="B40" s="90" t="s">
        <v>478</v>
      </c>
      <c r="C40" s="90" t="s">
        <v>139</v>
      </c>
      <c r="D40" s="104" t="s">
        <v>554</v>
      </c>
      <c r="E40" s="102" t="s">
        <v>370</v>
      </c>
      <c r="F40" s="90" t="s">
        <v>82</v>
      </c>
      <c r="G40" s="104" t="s">
        <v>20</v>
      </c>
      <c r="H40" s="88">
        <v>13</v>
      </c>
      <c r="I40" s="89">
        <v>13</v>
      </c>
      <c r="J40" s="124">
        <v>0</v>
      </c>
      <c r="K40" s="86">
        <v>13</v>
      </c>
      <c r="L40" s="86">
        <v>0</v>
      </c>
      <c r="M40" s="86">
        <v>13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9">
        <v>0</v>
      </c>
      <c r="W40" s="88">
        <v>0</v>
      </c>
      <c r="X40" s="86">
        <v>0</v>
      </c>
      <c r="Y40" s="87">
        <v>0</v>
      </c>
    </row>
    <row r="41" spans="1:25" ht="29.25" customHeight="1">
      <c r="A41" s="90" t="s">
        <v>2</v>
      </c>
      <c r="B41" s="90" t="s">
        <v>478</v>
      </c>
      <c r="C41" s="90" t="s">
        <v>139</v>
      </c>
      <c r="D41" s="104" t="s">
        <v>554</v>
      </c>
      <c r="E41" s="102" t="s">
        <v>370</v>
      </c>
      <c r="F41" s="90" t="s">
        <v>510</v>
      </c>
      <c r="G41" s="104" t="s">
        <v>20</v>
      </c>
      <c r="H41" s="88">
        <v>15</v>
      </c>
      <c r="I41" s="89">
        <v>15</v>
      </c>
      <c r="J41" s="124">
        <v>0</v>
      </c>
      <c r="K41" s="86">
        <v>15</v>
      </c>
      <c r="L41" s="86">
        <v>0</v>
      </c>
      <c r="M41" s="86">
        <v>15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9">
        <v>0</v>
      </c>
      <c r="W41" s="88">
        <v>0</v>
      </c>
      <c r="X41" s="86">
        <v>0</v>
      </c>
      <c r="Y41" s="87">
        <v>0</v>
      </c>
    </row>
    <row r="42" spans="1:25" ht="32.25" customHeight="1">
      <c r="A42" s="90" t="s">
        <v>362</v>
      </c>
      <c r="B42" s="90"/>
      <c r="C42" s="90"/>
      <c r="D42" s="104"/>
      <c r="E42" s="102"/>
      <c r="F42" s="90"/>
      <c r="G42" s="104"/>
      <c r="H42" s="88">
        <v>75.5</v>
      </c>
      <c r="I42" s="89">
        <v>0</v>
      </c>
      <c r="J42" s="124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9">
        <v>71.7</v>
      </c>
      <c r="W42" s="88">
        <v>0</v>
      </c>
      <c r="X42" s="86">
        <v>0</v>
      </c>
      <c r="Y42" s="87">
        <v>3.8</v>
      </c>
    </row>
    <row r="43" spans="1:25" ht="46.5" customHeight="1">
      <c r="A43" s="90" t="s">
        <v>2</v>
      </c>
      <c r="B43" s="90" t="s">
        <v>358</v>
      </c>
      <c r="C43" s="90" t="s">
        <v>9</v>
      </c>
      <c r="D43" s="104" t="s">
        <v>85</v>
      </c>
      <c r="E43" s="102" t="s">
        <v>517</v>
      </c>
      <c r="F43" s="90" t="s">
        <v>63</v>
      </c>
      <c r="G43" s="104" t="s">
        <v>10</v>
      </c>
      <c r="H43" s="88">
        <v>22</v>
      </c>
      <c r="I43" s="89">
        <v>0</v>
      </c>
      <c r="J43" s="124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9">
        <v>22</v>
      </c>
      <c r="W43" s="88">
        <v>0</v>
      </c>
      <c r="X43" s="86">
        <v>0</v>
      </c>
      <c r="Y43" s="87">
        <v>0</v>
      </c>
    </row>
    <row r="44" spans="1:25" ht="39.75" customHeight="1">
      <c r="A44" s="90" t="s">
        <v>2</v>
      </c>
      <c r="B44" s="90" t="s">
        <v>358</v>
      </c>
      <c r="C44" s="90" t="s">
        <v>9</v>
      </c>
      <c r="D44" s="104" t="s">
        <v>85</v>
      </c>
      <c r="E44" s="102" t="s">
        <v>517</v>
      </c>
      <c r="F44" s="90" t="s">
        <v>63</v>
      </c>
      <c r="G44" s="104" t="s">
        <v>108</v>
      </c>
      <c r="H44" s="88">
        <v>24</v>
      </c>
      <c r="I44" s="89">
        <v>0</v>
      </c>
      <c r="J44" s="124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9">
        <v>24</v>
      </c>
      <c r="W44" s="88">
        <v>0</v>
      </c>
      <c r="X44" s="86">
        <v>0</v>
      </c>
      <c r="Y44" s="87">
        <v>0</v>
      </c>
    </row>
    <row r="45" spans="1:25" ht="40.5" customHeight="1">
      <c r="A45" s="90" t="s">
        <v>2</v>
      </c>
      <c r="B45" s="90" t="s">
        <v>358</v>
      </c>
      <c r="C45" s="90" t="s">
        <v>9</v>
      </c>
      <c r="D45" s="104" t="s">
        <v>85</v>
      </c>
      <c r="E45" s="102" t="s">
        <v>517</v>
      </c>
      <c r="F45" s="90" t="s">
        <v>63</v>
      </c>
      <c r="G45" s="104" t="s">
        <v>537</v>
      </c>
      <c r="H45" s="88">
        <v>4.2</v>
      </c>
      <c r="I45" s="89">
        <v>0</v>
      </c>
      <c r="J45" s="124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9">
        <v>4.2</v>
      </c>
      <c r="W45" s="88">
        <v>0</v>
      </c>
      <c r="X45" s="86">
        <v>0</v>
      </c>
      <c r="Y45" s="87">
        <v>0</v>
      </c>
    </row>
    <row r="46" spans="1:25" ht="39.75" customHeight="1">
      <c r="A46" s="90" t="s">
        <v>2</v>
      </c>
      <c r="B46" s="90" t="s">
        <v>358</v>
      </c>
      <c r="C46" s="90" t="s">
        <v>9</v>
      </c>
      <c r="D46" s="104" t="s">
        <v>85</v>
      </c>
      <c r="E46" s="102" t="s">
        <v>517</v>
      </c>
      <c r="F46" s="90" t="s">
        <v>289</v>
      </c>
      <c r="G46" s="104" t="s">
        <v>489</v>
      </c>
      <c r="H46" s="88">
        <v>7.8</v>
      </c>
      <c r="I46" s="89">
        <v>0</v>
      </c>
      <c r="J46" s="124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9">
        <v>7.8</v>
      </c>
      <c r="W46" s="88">
        <v>0</v>
      </c>
      <c r="X46" s="86">
        <v>0</v>
      </c>
      <c r="Y46" s="87">
        <v>0</v>
      </c>
    </row>
    <row r="47" spans="1:25" ht="47.25" customHeight="1">
      <c r="A47" s="90" t="s">
        <v>2</v>
      </c>
      <c r="B47" s="90" t="s">
        <v>358</v>
      </c>
      <c r="C47" s="90" t="s">
        <v>9</v>
      </c>
      <c r="D47" s="104" t="s">
        <v>85</v>
      </c>
      <c r="E47" s="102" t="s">
        <v>517</v>
      </c>
      <c r="F47" s="90" t="s">
        <v>63</v>
      </c>
      <c r="G47" s="104" t="s">
        <v>489</v>
      </c>
      <c r="H47" s="88">
        <v>17.5</v>
      </c>
      <c r="I47" s="89">
        <v>0</v>
      </c>
      <c r="J47" s="124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9">
        <v>13.7</v>
      </c>
      <c r="W47" s="88">
        <v>0</v>
      </c>
      <c r="X47" s="86">
        <v>0</v>
      </c>
      <c r="Y47" s="87">
        <v>3.8</v>
      </c>
    </row>
    <row r="48" spans="1:25" ht="29.25" customHeight="1">
      <c r="A48" s="90" t="s">
        <v>55</v>
      </c>
      <c r="B48" s="90"/>
      <c r="C48" s="90"/>
      <c r="D48" s="104"/>
      <c r="E48" s="102"/>
      <c r="F48" s="90"/>
      <c r="G48" s="104"/>
      <c r="H48" s="88">
        <v>24</v>
      </c>
      <c r="I48" s="89">
        <v>0</v>
      </c>
      <c r="J48" s="124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24</v>
      </c>
      <c r="T48" s="86">
        <v>0</v>
      </c>
      <c r="U48" s="86">
        <v>0</v>
      </c>
      <c r="V48" s="89">
        <v>0</v>
      </c>
      <c r="W48" s="88">
        <v>0</v>
      </c>
      <c r="X48" s="86">
        <v>0</v>
      </c>
      <c r="Y48" s="87">
        <v>0</v>
      </c>
    </row>
    <row r="49" spans="1:25" ht="39.75" customHeight="1">
      <c r="A49" s="90" t="s">
        <v>2</v>
      </c>
      <c r="B49" s="90" t="s">
        <v>348</v>
      </c>
      <c r="C49" s="90" t="s">
        <v>357</v>
      </c>
      <c r="D49" s="104" t="s">
        <v>426</v>
      </c>
      <c r="E49" s="102" t="s">
        <v>370</v>
      </c>
      <c r="F49" s="90" t="s">
        <v>177</v>
      </c>
      <c r="G49" s="104" t="s">
        <v>20</v>
      </c>
      <c r="H49" s="88">
        <v>24</v>
      </c>
      <c r="I49" s="89">
        <v>0</v>
      </c>
      <c r="J49" s="124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24</v>
      </c>
      <c r="T49" s="86">
        <v>0</v>
      </c>
      <c r="U49" s="86">
        <v>0</v>
      </c>
      <c r="V49" s="89">
        <v>0</v>
      </c>
      <c r="W49" s="88">
        <v>0</v>
      </c>
      <c r="X49" s="86">
        <v>0</v>
      </c>
      <c r="Y49" s="87">
        <v>0</v>
      </c>
    </row>
  </sheetData>
  <mergeCells count="22"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  <mergeCell ref="A4:A7"/>
    <mergeCell ref="B4:B7"/>
    <mergeCell ref="C4:C7"/>
    <mergeCell ref="D4:D7"/>
    <mergeCell ref="K6:Q6"/>
    <mergeCell ref="I4:Y4"/>
    <mergeCell ref="I5:Q5"/>
    <mergeCell ref="I6:I7"/>
    <mergeCell ref="J6:J7"/>
    <mergeCell ref="W5:W7"/>
    <mergeCell ref="X5:X7"/>
    <mergeCell ref="Y5:Y7"/>
  </mergeCells>
  <printOptions gridLines="1"/>
  <pageMargins left="0.7480314960629921" right="0.7480314960629921" top="0.7874015748031497" bottom="0.7874015748031497" header="0.5118110236220472" footer="0.5118110236220472"/>
  <pageSetup horizontalDpi="600" verticalDpi="600" orientation="landscape" scale="60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workbookViewId="0" topLeftCell="G1">
      <selection activeCell="F12" sqref="F12"/>
    </sheetView>
  </sheetViews>
  <sheetFormatPr defaultColWidth="9.16015625" defaultRowHeight="12.75" customHeight="1"/>
  <cols>
    <col min="1" max="3" width="5.33203125" style="0" customWidth="1"/>
    <col min="4" max="4" width="29.66015625" style="191" customWidth="1"/>
    <col min="5" max="5" width="13" style="0" customWidth="1"/>
    <col min="6" max="6" width="18" style="0" customWidth="1"/>
    <col min="7" max="7" width="10" style="0" customWidth="1"/>
    <col min="8" max="30" width="9.16015625" style="0" customWidth="1"/>
    <col min="31" max="31" width="9.66015625" style="0" customWidth="1"/>
  </cols>
  <sheetData>
    <row r="1" ht="18.75" customHeight="1">
      <c r="AE1" s="25" t="s">
        <v>280</v>
      </c>
    </row>
    <row r="2" spans="1:31" ht="27.75" customHeight="1">
      <c r="A2" s="215" t="s">
        <v>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31" ht="22.5" customHeight="1">
      <c r="A3" s="201" t="s">
        <v>42</v>
      </c>
      <c r="B3" s="201"/>
      <c r="C3" s="201"/>
      <c r="D3" s="199" t="s">
        <v>200</v>
      </c>
      <c r="E3" s="76"/>
      <c r="AE3" s="37" t="s">
        <v>321</v>
      </c>
    </row>
    <row r="4" spans="1:31" ht="30.75" customHeight="1">
      <c r="A4" s="216" t="s">
        <v>301</v>
      </c>
      <c r="B4" s="216"/>
      <c r="C4" s="216"/>
      <c r="D4" s="218"/>
      <c r="E4" s="236" t="s">
        <v>267</v>
      </c>
      <c r="F4" s="216" t="s">
        <v>459</v>
      </c>
      <c r="G4" s="216" t="s">
        <v>124</v>
      </c>
      <c r="H4" s="216" t="s">
        <v>226</v>
      </c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 t="s">
        <v>19</v>
      </c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</row>
    <row r="5" spans="1:31" ht="51.75" customHeight="1">
      <c r="A5" s="65" t="s">
        <v>247</v>
      </c>
      <c r="B5" s="65" t="s">
        <v>417</v>
      </c>
      <c r="C5" s="69" t="s">
        <v>406</v>
      </c>
      <c r="D5" s="57" t="s">
        <v>540</v>
      </c>
      <c r="E5" s="217"/>
      <c r="F5" s="216"/>
      <c r="G5" s="216"/>
      <c r="H5" s="21" t="s">
        <v>124</v>
      </c>
      <c r="I5" s="21" t="s">
        <v>503</v>
      </c>
      <c r="J5" s="21" t="s">
        <v>170</v>
      </c>
      <c r="K5" s="21" t="s">
        <v>577</v>
      </c>
      <c r="L5" s="21" t="s">
        <v>444</v>
      </c>
      <c r="M5" s="21" t="s">
        <v>352</v>
      </c>
      <c r="N5" s="21" t="s">
        <v>308</v>
      </c>
      <c r="O5" s="21" t="s">
        <v>300</v>
      </c>
      <c r="P5" s="21" t="s">
        <v>569</v>
      </c>
      <c r="Q5" s="21" t="s">
        <v>558</v>
      </c>
      <c r="R5" s="21" t="s">
        <v>165</v>
      </c>
      <c r="S5" s="21" t="s">
        <v>124</v>
      </c>
      <c r="T5" s="21" t="s">
        <v>35</v>
      </c>
      <c r="U5" s="21" t="s">
        <v>604</v>
      </c>
      <c r="V5" s="21" t="s">
        <v>433</v>
      </c>
      <c r="W5" s="21" t="s">
        <v>388</v>
      </c>
      <c r="X5" s="21" t="s">
        <v>10</v>
      </c>
      <c r="Y5" s="21" t="s">
        <v>377</v>
      </c>
      <c r="Z5" s="21" t="s">
        <v>537</v>
      </c>
      <c r="AA5" s="21" t="s">
        <v>39</v>
      </c>
      <c r="AB5" s="21" t="s">
        <v>402</v>
      </c>
      <c r="AC5" s="21" t="s">
        <v>175</v>
      </c>
      <c r="AD5" s="21" t="s">
        <v>44</v>
      </c>
      <c r="AE5" s="21" t="s">
        <v>521</v>
      </c>
    </row>
    <row r="6" spans="1:31" ht="33.75" customHeight="1">
      <c r="A6" s="32" t="s">
        <v>384</v>
      </c>
      <c r="B6" s="32" t="s">
        <v>384</v>
      </c>
      <c r="C6" s="32" t="s">
        <v>384</v>
      </c>
      <c r="D6" s="41" t="s">
        <v>384</v>
      </c>
      <c r="E6" s="32" t="s">
        <v>384</v>
      </c>
      <c r="F6" s="32" t="s">
        <v>384</v>
      </c>
      <c r="G6" s="32">
        <v>1</v>
      </c>
      <c r="H6" s="31">
        <v>2</v>
      </c>
      <c r="I6" s="32">
        <v>3</v>
      </c>
      <c r="J6" s="32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2">
        <v>11</v>
      </c>
      <c r="R6" s="32">
        <v>12</v>
      </c>
      <c r="S6" s="31">
        <v>13</v>
      </c>
      <c r="T6" s="31">
        <v>14</v>
      </c>
      <c r="U6" s="31">
        <v>15</v>
      </c>
      <c r="V6" s="31">
        <v>16</v>
      </c>
      <c r="W6" s="31">
        <v>17</v>
      </c>
      <c r="X6" s="31">
        <v>18</v>
      </c>
      <c r="Y6" s="31">
        <v>19</v>
      </c>
      <c r="Z6" s="31">
        <v>20</v>
      </c>
      <c r="AA6" s="32">
        <v>21</v>
      </c>
      <c r="AB6" s="31">
        <v>22</v>
      </c>
      <c r="AC6" s="32">
        <v>23</v>
      </c>
      <c r="AD6" s="31">
        <v>24</v>
      </c>
      <c r="AE6" s="31">
        <v>25</v>
      </c>
    </row>
    <row r="7" spans="1:32" s="27" customFormat="1" ht="33.75" customHeight="1">
      <c r="A7" s="104"/>
      <c r="B7" s="102"/>
      <c r="C7" s="90"/>
      <c r="D7" s="107"/>
      <c r="E7" s="102"/>
      <c r="F7" s="90"/>
      <c r="G7" s="86">
        <v>176.75</v>
      </c>
      <c r="H7" s="86">
        <v>65.5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65.5</v>
      </c>
      <c r="S7" s="86">
        <v>111.25</v>
      </c>
      <c r="T7" s="86">
        <v>0</v>
      </c>
      <c r="U7" s="86">
        <v>0</v>
      </c>
      <c r="V7" s="86">
        <v>0</v>
      </c>
      <c r="W7" s="86">
        <v>0</v>
      </c>
      <c r="X7" s="86">
        <v>22</v>
      </c>
      <c r="Y7" s="86">
        <v>24</v>
      </c>
      <c r="Z7" s="86">
        <v>4.2</v>
      </c>
      <c r="AA7" s="86">
        <v>0</v>
      </c>
      <c r="AB7" s="86">
        <v>10</v>
      </c>
      <c r="AC7" s="86">
        <v>0</v>
      </c>
      <c r="AD7" s="86">
        <v>0</v>
      </c>
      <c r="AE7" s="89">
        <v>51.05</v>
      </c>
      <c r="AF7" s="40"/>
    </row>
    <row r="8" spans="1:31" ht="42.75" customHeight="1">
      <c r="A8" s="104" t="s">
        <v>588</v>
      </c>
      <c r="B8" s="102" t="s">
        <v>148</v>
      </c>
      <c r="C8" s="90" t="s">
        <v>328</v>
      </c>
      <c r="D8" s="107" t="s">
        <v>346</v>
      </c>
      <c r="E8" s="102" t="s">
        <v>58</v>
      </c>
      <c r="F8" s="90" t="s">
        <v>330</v>
      </c>
      <c r="G8" s="86">
        <v>72.89</v>
      </c>
      <c r="H8" s="86">
        <v>56.5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56.5</v>
      </c>
      <c r="S8" s="86">
        <v>16.39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9">
        <v>16.39</v>
      </c>
    </row>
    <row r="9" spans="1:31" ht="41.25" customHeight="1">
      <c r="A9" s="104" t="s">
        <v>269</v>
      </c>
      <c r="B9" s="102" t="s">
        <v>152</v>
      </c>
      <c r="C9" s="90" t="s">
        <v>41</v>
      </c>
      <c r="D9" s="107" t="s">
        <v>554</v>
      </c>
      <c r="E9" s="102" t="s">
        <v>216</v>
      </c>
      <c r="F9" s="90" t="s">
        <v>478</v>
      </c>
      <c r="G9" s="86">
        <v>28.36</v>
      </c>
      <c r="H9" s="86">
        <v>9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9</v>
      </c>
      <c r="S9" s="86">
        <v>19.36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10</v>
      </c>
      <c r="AC9" s="86">
        <v>0</v>
      </c>
      <c r="AD9" s="86">
        <v>0</v>
      </c>
      <c r="AE9" s="89">
        <v>9.36</v>
      </c>
    </row>
    <row r="10" spans="1:31" ht="40.5" customHeight="1">
      <c r="A10" s="104" t="s">
        <v>132</v>
      </c>
      <c r="B10" s="102" t="s">
        <v>328</v>
      </c>
      <c r="C10" s="90" t="s">
        <v>328</v>
      </c>
      <c r="D10" s="107" t="s">
        <v>85</v>
      </c>
      <c r="E10" s="102" t="s">
        <v>362</v>
      </c>
      <c r="F10" s="90" t="s">
        <v>358</v>
      </c>
      <c r="G10" s="86">
        <v>75.5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75.5</v>
      </c>
      <c r="T10" s="86">
        <v>0</v>
      </c>
      <c r="U10" s="86">
        <v>0</v>
      </c>
      <c r="V10" s="86">
        <v>0</v>
      </c>
      <c r="W10" s="86">
        <v>0</v>
      </c>
      <c r="X10" s="86">
        <v>22</v>
      </c>
      <c r="Y10" s="86">
        <v>24</v>
      </c>
      <c r="Z10" s="86">
        <v>4.2</v>
      </c>
      <c r="AA10" s="86">
        <v>0</v>
      </c>
      <c r="AB10" s="86">
        <v>0</v>
      </c>
      <c r="AC10" s="86">
        <v>0</v>
      </c>
      <c r="AD10" s="86">
        <v>0</v>
      </c>
      <c r="AE10" s="89">
        <v>25.3</v>
      </c>
    </row>
    <row r="11" spans="3:30" ht="12.75" customHeight="1">
      <c r="C11" s="27"/>
      <c r="D11" s="200"/>
      <c r="E11" s="27"/>
      <c r="F11" s="27"/>
      <c r="G11" s="27"/>
      <c r="H11" s="27"/>
      <c r="I11" s="27"/>
      <c r="L11" s="27"/>
      <c r="N11" s="27"/>
      <c r="P11" s="27"/>
      <c r="Q11" s="27"/>
      <c r="R11" s="27"/>
      <c r="T11" s="27"/>
      <c r="U11" s="27"/>
      <c r="Z11" s="27"/>
      <c r="AA11" s="27"/>
      <c r="AC11" s="27"/>
      <c r="AD11" s="27"/>
    </row>
    <row r="12" spans="5:29" ht="12.75" customHeight="1">
      <c r="E12" s="27"/>
      <c r="F12" s="27"/>
      <c r="G12" s="27"/>
      <c r="H12" s="27"/>
      <c r="T12" s="27"/>
      <c r="Z12" s="27"/>
      <c r="AB12" s="27"/>
      <c r="AC12" s="27"/>
    </row>
    <row r="13" spans="6:28" ht="12.75" customHeight="1">
      <c r="F13" s="27"/>
      <c r="G13" s="27"/>
      <c r="H13" s="27"/>
      <c r="I13" s="27"/>
      <c r="T13" s="27"/>
      <c r="AA13" s="27"/>
      <c r="AB13" s="27"/>
    </row>
    <row r="14" spans="5:27" ht="12.75" customHeight="1">
      <c r="E14" s="27"/>
      <c r="F14" s="27"/>
      <c r="G14" s="27"/>
      <c r="S14" s="27"/>
      <c r="Z14" s="27"/>
      <c r="AA14" s="27"/>
    </row>
    <row r="15" spans="6:8" ht="12.75" customHeight="1">
      <c r="F15" s="27"/>
      <c r="G15" s="27"/>
      <c r="H15" s="27"/>
    </row>
    <row r="18" ht="12.75" customHeight="1">
      <c r="F18" s="27"/>
    </row>
    <row r="23" ht="12.75" customHeight="1">
      <c r="G23" s="27"/>
    </row>
  </sheetData>
  <mergeCells count="8">
    <mergeCell ref="S4:AE4"/>
    <mergeCell ref="A3:C3"/>
    <mergeCell ref="A2:AE2"/>
    <mergeCell ref="A4:D4"/>
    <mergeCell ref="E4:E5"/>
    <mergeCell ref="F4:F5"/>
    <mergeCell ref="G4:G5"/>
    <mergeCell ref="H4:R4"/>
  </mergeCells>
  <printOptions gridLines="1"/>
  <pageMargins left="0.75" right="0.75" top="1" bottom="1" header="0.5" footer="0.5"/>
  <pageSetup fitToHeight="1" fitToWidth="1" horizontalDpi="600" verticalDpi="600" orientation="landscape" scale="48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ht="18" customHeight="1">
      <c r="X1" s="25" t="s">
        <v>107</v>
      </c>
    </row>
    <row r="2" spans="1:24" ht="28.5" customHeight="1">
      <c r="A2" s="215" t="s">
        <v>262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7.25" customHeight="1">
      <c r="A3" s="233" t="s">
        <v>42</v>
      </c>
      <c r="B3" s="233"/>
      <c r="C3" s="233"/>
      <c r="D3" s="202" t="s">
        <v>200</v>
      </c>
      <c r="E3" s="202"/>
      <c r="X3" s="25" t="s">
        <v>321</v>
      </c>
    </row>
    <row r="4" spans="1:24" ht="22.5" customHeight="1">
      <c r="A4" s="216" t="s">
        <v>24</v>
      </c>
      <c r="B4" s="216"/>
      <c r="C4" s="216"/>
      <c r="D4" s="231"/>
      <c r="E4" s="234" t="s">
        <v>267</v>
      </c>
      <c r="F4" s="216" t="s">
        <v>459</v>
      </c>
      <c r="G4" s="216" t="s">
        <v>484</v>
      </c>
      <c r="H4" s="216" t="s">
        <v>142</v>
      </c>
      <c r="I4" s="216"/>
      <c r="J4" s="216"/>
      <c r="K4" s="216"/>
      <c r="L4" s="216"/>
      <c r="M4" s="216"/>
      <c r="N4" s="216" t="s">
        <v>48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</row>
    <row r="5" spans="1:24" ht="54.75" customHeight="1">
      <c r="A5" s="33" t="s">
        <v>247</v>
      </c>
      <c r="B5" s="33" t="s">
        <v>417</v>
      </c>
      <c r="C5" s="77" t="s">
        <v>406</v>
      </c>
      <c r="D5" s="57" t="s">
        <v>540</v>
      </c>
      <c r="E5" s="216"/>
      <c r="F5" s="218"/>
      <c r="G5" s="218"/>
      <c r="H5" s="31" t="s">
        <v>124</v>
      </c>
      <c r="I5" s="31" t="s">
        <v>472</v>
      </c>
      <c r="J5" s="31" t="s">
        <v>345</v>
      </c>
      <c r="K5" s="31" t="s">
        <v>508</v>
      </c>
      <c r="L5" s="31" t="s">
        <v>37</v>
      </c>
      <c r="M5" s="31" t="s">
        <v>165</v>
      </c>
      <c r="N5" s="31" t="s">
        <v>124</v>
      </c>
      <c r="O5" s="31" t="s">
        <v>520</v>
      </c>
      <c r="P5" s="32" t="s">
        <v>553</v>
      </c>
      <c r="Q5" s="31" t="s">
        <v>552</v>
      </c>
      <c r="R5" s="32" t="s">
        <v>8</v>
      </c>
      <c r="S5" s="31" t="s">
        <v>561</v>
      </c>
      <c r="T5" s="31" t="s">
        <v>293</v>
      </c>
      <c r="U5" s="32" t="s">
        <v>314</v>
      </c>
      <c r="V5" s="31" t="s">
        <v>487</v>
      </c>
      <c r="W5" s="31" t="s">
        <v>405</v>
      </c>
      <c r="X5" s="31" t="s">
        <v>245</v>
      </c>
    </row>
    <row r="6" spans="1:24" ht="22.5" customHeight="1">
      <c r="A6" s="51" t="s">
        <v>384</v>
      </c>
      <c r="B6" s="51" t="s">
        <v>384</v>
      </c>
      <c r="C6" s="51" t="s">
        <v>384</v>
      </c>
      <c r="D6" s="78" t="s">
        <v>384</v>
      </c>
      <c r="E6" s="63" t="s">
        <v>384</v>
      </c>
      <c r="F6" s="51" t="s">
        <v>384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51">
        <v>14</v>
      </c>
      <c r="U6" s="51">
        <v>15</v>
      </c>
      <c r="V6" s="51">
        <v>16</v>
      </c>
      <c r="W6" s="51">
        <v>17</v>
      </c>
      <c r="X6" s="51">
        <v>18</v>
      </c>
    </row>
    <row r="7" spans="1:24" s="27" customFormat="1" ht="22.5" customHeight="1">
      <c r="A7" s="90"/>
      <c r="B7" s="104"/>
      <c r="C7" s="102"/>
      <c r="D7" s="107"/>
      <c r="E7" s="103"/>
      <c r="F7" s="90"/>
      <c r="G7" s="106">
        <v>26</v>
      </c>
      <c r="H7" s="127">
        <v>26</v>
      </c>
      <c r="I7" s="126">
        <v>0</v>
      </c>
      <c r="J7" s="126">
        <v>0</v>
      </c>
      <c r="K7" s="126">
        <v>0</v>
      </c>
      <c r="L7" s="126">
        <v>0</v>
      </c>
      <c r="M7" s="106">
        <v>26</v>
      </c>
      <c r="N7" s="127">
        <v>0</v>
      </c>
      <c r="O7" s="126">
        <v>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106">
        <v>0</v>
      </c>
    </row>
    <row r="8" spans="1:24" ht="22.5" customHeight="1">
      <c r="A8" s="90" t="s">
        <v>588</v>
      </c>
      <c r="B8" s="104" t="s">
        <v>148</v>
      </c>
      <c r="C8" s="102" t="s">
        <v>328</v>
      </c>
      <c r="D8" s="107" t="s">
        <v>346</v>
      </c>
      <c r="E8" s="103" t="s">
        <v>58</v>
      </c>
      <c r="F8" s="90" t="s">
        <v>330</v>
      </c>
      <c r="G8" s="106">
        <v>26</v>
      </c>
      <c r="H8" s="127">
        <v>26</v>
      </c>
      <c r="I8" s="126">
        <v>0</v>
      </c>
      <c r="J8" s="126">
        <v>0</v>
      </c>
      <c r="K8" s="126">
        <v>0</v>
      </c>
      <c r="L8" s="126">
        <v>0</v>
      </c>
      <c r="M8" s="106">
        <v>26</v>
      </c>
      <c r="N8" s="127">
        <v>0</v>
      </c>
      <c r="O8" s="126">
        <v>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06">
        <v>0</v>
      </c>
    </row>
    <row r="9" spans="3:24" ht="12.75" customHeight="1">
      <c r="C9" s="27"/>
      <c r="D9" s="27"/>
      <c r="E9" s="27"/>
      <c r="F9" s="27"/>
      <c r="G9" s="27"/>
      <c r="H9" s="27"/>
      <c r="J9" s="27"/>
      <c r="K9" s="27"/>
      <c r="L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3:23" ht="12.75" customHeight="1">
      <c r="C10" s="27"/>
      <c r="E10" s="27"/>
      <c r="F10" s="27"/>
      <c r="H10" s="27"/>
      <c r="I10" s="27"/>
      <c r="K10" s="27"/>
      <c r="L10" s="27"/>
      <c r="N10" s="27"/>
      <c r="O10" s="27"/>
      <c r="P10" s="27"/>
      <c r="R10" s="27"/>
      <c r="S10" s="27"/>
      <c r="T10" s="27"/>
      <c r="U10" s="27"/>
      <c r="V10" s="27"/>
      <c r="W10" s="27"/>
    </row>
    <row r="11" spans="1:23" ht="12.75" customHeight="1">
      <c r="A11" s="27"/>
      <c r="B11" s="27"/>
      <c r="C11" s="27"/>
      <c r="E11" s="27"/>
      <c r="F11" s="27"/>
      <c r="H11" s="27"/>
      <c r="I11" s="27"/>
      <c r="K11" s="27"/>
      <c r="N11" s="27"/>
      <c r="O11" s="27"/>
      <c r="S11" s="27"/>
      <c r="T11" s="27"/>
      <c r="U11" s="27"/>
      <c r="V11" s="27"/>
      <c r="W11" s="27"/>
    </row>
    <row r="12" spans="3:22" ht="12.75" customHeight="1">
      <c r="C12" s="27"/>
      <c r="E12" s="27"/>
      <c r="F12" s="27"/>
      <c r="G12" s="27"/>
      <c r="H12" s="27"/>
      <c r="I12" s="27"/>
      <c r="J12" s="27"/>
      <c r="T12" s="27"/>
      <c r="U12" s="27"/>
      <c r="V12" s="27"/>
    </row>
    <row r="13" spans="3:21" ht="12.75" customHeight="1">
      <c r="C13" s="27"/>
      <c r="E13" s="27"/>
      <c r="G13" s="27"/>
      <c r="H13" s="27"/>
      <c r="T13" s="27"/>
      <c r="U13" s="27"/>
    </row>
    <row r="14" spans="5:20" ht="12.75" customHeight="1">
      <c r="E14" s="27"/>
      <c r="F14" s="27"/>
      <c r="G14" s="27"/>
      <c r="S14" s="27"/>
      <c r="T14" s="27"/>
    </row>
    <row r="15" spans="6:20" ht="12.75" customHeight="1">
      <c r="F15" s="27"/>
      <c r="G15" s="27"/>
      <c r="H15" s="27"/>
      <c r="T15" s="27"/>
    </row>
    <row r="16" spans="6:8" ht="12.75" customHeight="1">
      <c r="F16" s="27"/>
      <c r="G16" s="27"/>
      <c r="H16" s="27"/>
    </row>
    <row r="20" ht="12.75" customHeight="1">
      <c r="F20" s="27"/>
    </row>
    <row r="24" ht="12.75" customHeight="1">
      <c r="F24" s="27"/>
    </row>
  </sheetData>
  <mergeCells count="9">
    <mergeCell ref="N4:X4"/>
    <mergeCell ref="A3:C3"/>
    <mergeCell ref="A2:X2"/>
    <mergeCell ref="A4:D4"/>
    <mergeCell ref="D3:E3"/>
    <mergeCell ref="E4:E5"/>
    <mergeCell ref="F4:F5"/>
    <mergeCell ref="G4:G5"/>
    <mergeCell ref="H4:M4"/>
  </mergeCells>
  <printOptions gridLines="1"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8"/>
  <sheetViews>
    <sheetView showGridLines="0" workbookViewId="0" topLeftCell="D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9.5" style="0" customWidth="1"/>
    <col min="5" max="5" width="10.33203125" style="0" customWidth="1"/>
    <col min="6" max="6" width="10.83203125" style="0" customWidth="1"/>
    <col min="7" max="7" width="12.33203125" style="0" customWidth="1"/>
    <col min="8" max="8" width="7.5" style="0" customWidth="1"/>
    <col min="9" max="9" width="8.16015625" style="0" customWidth="1"/>
    <col min="10" max="11" width="6.66015625" style="0" customWidth="1"/>
    <col min="12" max="12" width="8.16015625" style="0" customWidth="1"/>
    <col min="13" max="13" width="7.66015625" style="0" customWidth="1"/>
    <col min="14" max="14" width="8.16015625" style="0" customWidth="1"/>
    <col min="15" max="15" width="7.5" style="0" customWidth="1"/>
    <col min="16" max="16" width="6.16015625" style="0" customWidth="1"/>
    <col min="17" max="17" width="7.16015625" style="0" customWidth="1"/>
    <col min="18" max="18" width="8.16015625" style="0" customWidth="1"/>
    <col min="19" max="19" width="6.16015625" style="0" customWidth="1"/>
    <col min="20" max="20" width="6.5" style="0" customWidth="1"/>
    <col min="21" max="21" width="7.16015625" style="0" customWidth="1"/>
    <col min="22" max="22" width="7.33203125" style="0" customWidth="1"/>
    <col min="23" max="25" width="8.16015625" style="0" customWidth="1"/>
    <col min="26" max="26" width="11.5" style="0" customWidth="1"/>
    <col min="27" max="29" width="8.16015625" style="0" customWidth="1"/>
    <col min="30" max="30" width="13.16015625" style="0" customWidth="1"/>
  </cols>
  <sheetData>
    <row r="1" spans="1:30" ht="12.75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 t="s">
        <v>557</v>
      </c>
    </row>
    <row r="2" spans="1:30" ht="23.25" customHeight="1">
      <c r="A2" s="215" t="s">
        <v>391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</row>
    <row r="3" spans="1:30" ht="17.25" customHeight="1">
      <c r="A3" s="233" t="s">
        <v>42</v>
      </c>
      <c r="B3" s="233"/>
      <c r="C3" s="233"/>
      <c r="D3" s="128" t="s">
        <v>200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 t="s">
        <v>321</v>
      </c>
    </row>
    <row r="4" spans="1:30" ht="27" customHeight="1">
      <c r="A4" s="216" t="s">
        <v>301</v>
      </c>
      <c r="B4" s="216"/>
      <c r="C4" s="216"/>
      <c r="D4" s="231"/>
      <c r="E4" s="217" t="s">
        <v>267</v>
      </c>
      <c r="F4" s="216" t="s">
        <v>459</v>
      </c>
      <c r="G4" s="216" t="s">
        <v>484</v>
      </c>
      <c r="H4" s="216" t="s">
        <v>96</v>
      </c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 t="s">
        <v>452</v>
      </c>
      <c r="X4" s="216"/>
      <c r="Y4" s="216"/>
      <c r="Z4" s="216" t="s">
        <v>20</v>
      </c>
      <c r="AA4" s="216"/>
      <c r="AB4" s="216"/>
      <c r="AC4" s="216"/>
      <c r="AD4" s="216"/>
    </row>
    <row r="5" spans="1:30" ht="60.75" customHeight="1">
      <c r="A5" s="65" t="s">
        <v>247</v>
      </c>
      <c r="B5" s="65" t="s">
        <v>417</v>
      </c>
      <c r="C5" s="79" t="s">
        <v>406</v>
      </c>
      <c r="D5" s="57" t="s">
        <v>540</v>
      </c>
      <c r="E5" s="217"/>
      <c r="F5" s="216"/>
      <c r="G5" s="216"/>
      <c r="H5" s="21" t="s">
        <v>124</v>
      </c>
      <c r="I5" s="21" t="s">
        <v>520</v>
      </c>
      <c r="J5" s="21" t="s">
        <v>553</v>
      </c>
      <c r="K5" s="21" t="s">
        <v>552</v>
      </c>
      <c r="L5" s="21" t="s">
        <v>8</v>
      </c>
      <c r="M5" s="21" t="s">
        <v>561</v>
      </c>
      <c r="N5" s="21" t="s">
        <v>293</v>
      </c>
      <c r="O5" s="21" t="s">
        <v>314</v>
      </c>
      <c r="P5" s="21" t="s">
        <v>386</v>
      </c>
      <c r="Q5" s="21" t="s">
        <v>307</v>
      </c>
      <c r="R5" s="21" t="s">
        <v>174</v>
      </c>
      <c r="S5" s="21" t="s">
        <v>164</v>
      </c>
      <c r="T5" s="21" t="s">
        <v>487</v>
      </c>
      <c r="U5" s="21" t="s">
        <v>405</v>
      </c>
      <c r="V5" s="21" t="s">
        <v>96</v>
      </c>
      <c r="W5" s="21" t="s">
        <v>124</v>
      </c>
      <c r="X5" s="21" t="s">
        <v>135</v>
      </c>
      <c r="Y5" s="21" t="s">
        <v>197</v>
      </c>
      <c r="Z5" s="21" t="s">
        <v>124</v>
      </c>
      <c r="AA5" s="21" t="s">
        <v>344</v>
      </c>
      <c r="AB5" s="21" t="s">
        <v>414</v>
      </c>
      <c r="AC5" s="21" t="s">
        <v>290</v>
      </c>
      <c r="AD5" s="21" t="s">
        <v>20</v>
      </c>
    </row>
    <row r="6" spans="1:30" ht="18.75" customHeight="1">
      <c r="A6" s="31" t="s">
        <v>384</v>
      </c>
      <c r="B6" s="31" t="s">
        <v>384</v>
      </c>
      <c r="C6" s="31" t="s">
        <v>384</v>
      </c>
      <c r="D6" s="31" t="s">
        <v>384</v>
      </c>
      <c r="E6" s="32" t="s">
        <v>384</v>
      </c>
      <c r="F6" s="32" t="s">
        <v>384</v>
      </c>
      <c r="G6" s="31">
        <v>1</v>
      </c>
      <c r="H6" s="32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2">
        <v>10</v>
      </c>
      <c r="Q6" s="32">
        <v>11</v>
      </c>
      <c r="R6" s="31">
        <v>12</v>
      </c>
      <c r="S6" s="31">
        <v>13</v>
      </c>
      <c r="T6" s="31">
        <v>14</v>
      </c>
      <c r="U6" s="31">
        <v>15</v>
      </c>
      <c r="V6" s="31">
        <v>16</v>
      </c>
      <c r="W6" s="32">
        <v>17</v>
      </c>
      <c r="X6" s="32">
        <v>18</v>
      </c>
      <c r="Y6" s="31">
        <v>19</v>
      </c>
      <c r="Z6" s="31">
        <v>20</v>
      </c>
      <c r="AA6" s="32">
        <v>21</v>
      </c>
      <c r="AB6" s="32">
        <v>22</v>
      </c>
      <c r="AC6" s="32">
        <v>23</v>
      </c>
      <c r="AD6" s="32">
        <v>24</v>
      </c>
    </row>
    <row r="7" spans="1:30" s="27" customFormat="1" ht="29.25" customHeight="1">
      <c r="A7" s="104"/>
      <c r="B7" s="102"/>
      <c r="C7" s="90"/>
      <c r="D7" s="107"/>
      <c r="E7" s="102"/>
      <c r="F7" s="90"/>
      <c r="G7" s="89">
        <v>1372.92</v>
      </c>
      <c r="H7" s="124">
        <v>0</v>
      </c>
      <c r="I7" s="88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9">
        <v>0</v>
      </c>
      <c r="Q7" s="88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9">
        <v>94</v>
      </c>
      <c r="X7" s="88">
        <v>0</v>
      </c>
      <c r="Y7" s="86">
        <v>94</v>
      </c>
      <c r="Z7" s="89">
        <v>1278.92</v>
      </c>
      <c r="AA7" s="88">
        <v>0</v>
      </c>
      <c r="AB7" s="86">
        <v>0</v>
      </c>
      <c r="AC7" s="86">
        <v>0</v>
      </c>
      <c r="AD7" s="89">
        <v>1278.92</v>
      </c>
    </row>
    <row r="8" spans="1:31" ht="37.5" customHeight="1">
      <c r="A8" s="104" t="s">
        <v>588</v>
      </c>
      <c r="B8" s="102" t="s">
        <v>148</v>
      </c>
      <c r="C8" s="90" t="s">
        <v>148</v>
      </c>
      <c r="D8" s="107" t="s">
        <v>426</v>
      </c>
      <c r="E8" s="102" t="s">
        <v>55</v>
      </c>
      <c r="F8" s="90" t="s">
        <v>348</v>
      </c>
      <c r="G8" s="89">
        <v>24</v>
      </c>
      <c r="H8" s="124">
        <v>0</v>
      </c>
      <c r="I8" s="88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9">
        <v>0</v>
      </c>
      <c r="Q8" s="88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9">
        <v>0</v>
      </c>
      <c r="X8" s="88">
        <v>0</v>
      </c>
      <c r="Y8" s="86">
        <v>0</v>
      </c>
      <c r="Z8" s="89">
        <v>24</v>
      </c>
      <c r="AA8" s="88">
        <v>0</v>
      </c>
      <c r="AB8" s="86">
        <v>0</v>
      </c>
      <c r="AC8" s="86">
        <v>0</v>
      </c>
      <c r="AD8" s="89">
        <v>24</v>
      </c>
      <c r="AE8" s="27"/>
    </row>
    <row r="9" spans="1:31" ht="41.25" customHeight="1">
      <c r="A9" s="104" t="s">
        <v>269</v>
      </c>
      <c r="B9" s="102" t="s">
        <v>152</v>
      </c>
      <c r="C9" s="90" t="s">
        <v>41</v>
      </c>
      <c r="D9" s="107" t="s">
        <v>554</v>
      </c>
      <c r="E9" s="102" t="s">
        <v>216</v>
      </c>
      <c r="F9" s="90" t="s">
        <v>478</v>
      </c>
      <c r="G9" s="89">
        <v>97.2</v>
      </c>
      <c r="H9" s="124">
        <v>0</v>
      </c>
      <c r="I9" s="88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9">
        <v>0</v>
      </c>
      <c r="Q9" s="88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9">
        <v>0</v>
      </c>
      <c r="X9" s="88">
        <v>0</v>
      </c>
      <c r="Y9" s="86">
        <v>0</v>
      </c>
      <c r="Z9" s="89">
        <v>97.2</v>
      </c>
      <c r="AA9" s="88">
        <v>0</v>
      </c>
      <c r="AB9" s="86">
        <v>0</v>
      </c>
      <c r="AC9" s="86">
        <v>0</v>
      </c>
      <c r="AD9" s="89">
        <v>97.2</v>
      </c>
      <c r="AE9" s="27"/>
    </row>
    <row r="10" spans="1:30" ht="47.25" customHeight="1">
      <c r="A10" s="104" t="s">
        <v>588</v>
      </c>
      <c r="B10" s="102" t="s">
        <v>148</v>
      </c>
      <c r="C10" s="90" t="s">
        <v>328</v>
      </c>
      <c r="D10" s="107" t="s">
        <v>346</v>
      </c>
      <c r="E10" s="102" t="s">
        <v>58</v>
      </c>
      <c r="F10" s="90" t="s">
        <v>330</v>
      </c>
      <c r="G10" s="89">
        <v>1188.72</v>
      </c>
      <c r="H10" s="124">
        <v>0</v>
      </c>
      <c r="I10" s="88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9">
        <v>0</v>
      </c>
      <c r="Q10" s="88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9">
        <v>94</v>
      </c>
      <c r="X10" s="88">
        <v>0</v>
      </c>
      <c r="Y10" s="86">
        <v>94</v>
      </c>
      <c r="Z10" s="89">
        <v>1094.72</v>
      </c>
      <c r="AA10" s="88">
        <v>0</v>
      </c>
      <c r="AB10" s="86">
        <v>0</v>
      </c>
      <c r="AC10" s="86">
        <v>0</v>
      </c>
      <c r="AD10" s="89">
        <v>1094.72</v>
      </c>
    </row>
    <row r="11" spans="1:30" ht="45" customHeight="1">
      <c r="A11" s="104" t="s">
        <v>588</v>
      </c>
      <c r="B11" s="102" t="s">
        <v>328</v>
      </c>
      <c r="C11" s="90" t="s">
        <v>328</v>
      </c>
      <c r="D11" s="107" t="s">
        <v>605</v>
      </c>
      <c r="E11" s="102" t="s">
        <v>58</v>
      </c>
      <c r="F11" s="90"/>
      <c r="G11" s="89">
        <v>63</v>
      </c>
      <c r="H11" s="124">
        <v>0</v>
      </c>
      <c r="I11" s="88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9">
        <v>0</v>
      </c>
      <c r="Q11" s="88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9">
        <v>0</v>
      </c>
      <c r="X11" s="88">
        <v>0</v>
      </c>
      <c r="Y11" s="86">
        <v>0</v>
      </c>
      <c r="Z11" s="89">
        <v>63</v>
      </c>
      <c r="AA11" s="88">
        <v>0</v>
      </c>
      <c r="AB11" s="86">
        <v>0</v>
      </c>
      <c r="AC11" s="86">
        <v>0</v>
      </c>
      <c r="AD11" s="89">
        <v>63</v>
      </c>
    </row>
    <row r="12" spans="5:29" ht="12.75" customHeight="1">
      <c r="E12" s="27"/>
      <c r="F12" s="27"/>
      <c r="G12" s="27"/>
      <c r="J12" s="27"/>
      <c r="K12" s="27"/>
      <c r="X12" s="27"/>
      <c r="Y12" s="27"/>
      <c r="Z12" s="27"/>
      <c r="AB12" s="27"/>
      <c r="AC12" s="27"/>
    </row>
    <row r="13" spans="1:24" ht="12.75" customHeight="1">
      <c r="A13" s="27"/>
      <c r="B13" s="27"/>
      <c r="C13" s="27"/>
      <c r="E13" s="27"/>
      <c r="F13" s="27"/>
      <c r="G13" s="27"/>
      <c r="H13" s="27"/>
      <c r="I13" s="27"/>
      <c r="J13" s="27"/>
      <c r="K13" s="27"/>
      <c r="L13" s="27"/>
      <c r="X13" s="27"/>
    </row>
    <row r="14" spans="6:24" ht="12.75" customHeight="1">
      <c r="F14" s="27"/>
      <c r="G14" s="27"/>
      <c r="H14" s="27"/>
      <c r="K14" s="27"/>
      <c r="V14" s="27"/>
      <c r="W14" s="27"/>
      <c r="X14" s="27"/>
    </row>
    <row r="15" spans="6:23" ht="12.75" customHeight="1">
      <c r="F15" s="27"/>
      <c r="H15" s="27"/>
      <c r="I15" s="27"/>
      <c r="V15" s="27"/>
      <c r="W15" s="27"/>
    </row>
    <row r="16" spans="5:21" ht="12.75" customHeight="1">
      <c r="E16" s="27"/>
      <c r="G16" s="27"/>
      <c r="H16" s="27"/>
      <c r="I16" s="27"/>
      <c r="U16" s="27"/>
    </row>
    <row r="17" spans="8:9" ht="12.75" customHeight="1">
      <c r="H17" s="27"/>
      <c r="I17" s="27"/>
    </row>
    <row r="18" ht="12.75" customHeight="1">
      <c r="I18" s="27"/>
    </row>
  </sheetData>
  <mergeCells count="9">
    <mergeCell ref="H4:V4"/>
    <mergeCell ref="W4:Y4"/>
    <mergeCell ref="Z4:AD4"/>
    <mergeCell ref="A2:AD2"/>
    <mergeCell ref="A4:D4"/>
    <mergeCell ref="A3:C3"/>
    <mergeCell ref="E4:E5"/>
    <mergeCell ref="F4:F5"/>
    <mergeCell ref="G4:G5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26"/>
  <sheetViews>
    <sheetView showGridLines="0" workbookViewId="0" topLeftCell="F1">
      <selection activeCell="L4" sqref="L4:X4"/>
    </sheetView>
  </sheetViews>
  <sheetFormatPr defaultColWidth="9.16015625" defaultRowHeight="12.75" customHeight="1"/>
  <cols>
    <col min="1" max="1" width="4.83203125" style="0" customWidth="1"/>
    <col min="2" max="2" width="4.5" style="0" customWidth="1"/>
    <col min="3" max="3" width="5.5" style="0" customWidth="1"/>
    <col min="4" max="4" width="16.83203125" style="0" customWidth="1"/>
    <col min="5" max="5" width="8.66015625" style="0" customWidth="1"/>
    <col min="6" max="6" width="15.16015625" style="0" customWidth="1"/>
    <col min="7" max="7" width="7.83203125" style="0" customWidth="1"/>
    <col min="8" max="8" width="9.16015625" style="0" customWidth="1"/>
    <col min="9" max="9" width="8.66015625" style="0" customWidth="1"/>
    <col min="10" max="10" width="9.16015625" style="0" customWidth="1"/>
    <col min="11" max="11" width="6.66015625" style="0" customWidth="1"/>
    <col min="12" max="12" width="9.16015625" style="0" customWidth="1"/>
    <col min="13" max="13" width="6.16015625" style="0" customWidth="1"/>
    <col min="14" max="14" width="7.16015625" style="0" customWidth="1"/>
    <col min="15" max="15" width="5.83203125" style="0" customWidth="1"/>
    <col min="16" max="17" width="6.5" style="0" customWidth="1"/>
    <col min="18" max="18" width="6.83203125" style="0" customWidth="1"/>
    <col min="19" max="19" width="6.33203125" style="0" customWidth="1"/>
    <col min="20" max="20" width="9.16015625" style="0" customWidth="1"/>
    <col min="21" max="21" width="7" style="0" customWidth="1"/>
    <col min="22" max="22" width="6.66015625" style="0" customWidth="1"/>
    <col min="23" max="23" width="6" style="0" customWidth="1"/>
    <col min="24" max="24" width="6.5" style="0" customWidth="1"/>
  </cols>
  <sheetData>
    <row r="1" ht="12.75" customHeight="1">
      <c r="X1" s="25" t="s">
        <v>482</v>
      </c>
    </row>
    <row r="2" spans="1:24" ht="24.75" customHeight="1">
      <c r="A2" s="204" t="s">
        <v>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2" ht="12.75" customHeight="1">
      <c r="A3" s="203" t="s">
        <v>42</v>
      </c>
      <c r="B3" s="203"/>
      <c r="C3" s="203"/>
      <c r="D3" s="128" t="s">
        <v>200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V3" s="58" t="s">
        <v>321</v>
      </c>
    </row>
    <row r="4" spans="1:24" ht="21" customHeight="1">
      <c r="A4" s="230" t="s">
        <v>301</v>
      </c>
      <c r="B4" s="230"/>
      <c r="C4" s="230"/>
      <c r="D4" s="205"/>
      <c r="E4" s="206" t="s">
        <v>267</v>
      </c>
      <c r="F4" s="237" t="s">
        <v>459</v>
      </c>
      <c r="G4" s="237" t="s">
        <v>484</v>
      </c>
      <c r="H4" s="230" t="s">
        <v>52</v>
      </c>
      <c r="I4" s="230"/>
      <c r="J4" s="230"/>
      <c r="K4" s="237"/>
      <c r="L4" s="230" t="s">
        <v>354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</row>
    <row r="5" spans="1:24" ht="67.5" customHeight="1">
      <c r="A5" s="59" t="s">
        <v>247</v>
      </c>
      <c r="B5" s="59" t="s">
        <v>417</v>
      </c>
      <c r="C5" s="60" t="s">
        <v>406</v>
      </c>
      <c r="D5" s="59" t="s">
        <v>540</v>
      </c>
      <c r="E5" s="206"/>
      <c r="F5" s="237"/>
      <c r="G5" s="230"/>
      <c r="H5" s="61" t="s">
        <v>124</v>
      </c>
      <c r="I5" s="59" t="s">
        <v>338</v>
      </c>
      <c r="J5" s="59" t="s">
        <v>72</v>
      </c>
      <c r="K5" s="59" t="s">
        <v>21</v>
      </c>
      <c r="L5" s="57" t="s">
        <v>124</v>
      </c>
      <c r="M5" s="57" t="s">
        <v>596</v>
      </c>
      <c r="N5" s="57" t="s">
        <v>19</v>
      </c>
      <c r="O5" s="57" t="s">
        <v>48</v>
      </c>
      <c r="P5" s="57" t="s">
        <v>96</v>
      </c>
      <c r="Q5" s="57" t="s">
        <v>142</v>
      </c>
      <c r="R5" s="57" t="s">
        <v>135</v>
      </c>
      <c r="S5" s="57" t="s">
        <v>197</v>
      </c>
      <c r="T5" s="57" t="s">
        <v>20</v>
      </c>
      <c r="U5" s="57" t="s">
        <v>468</v>
      </c>
      <c r="V5" s="57" t="s">
        <v>383</v>
      </c>
      <c r="W5" s="57" t="s">
        <v>73</v>
      </c>
      <c r="X5" s="57" t="s">
        <v>299</v>
      </c>
    </row>
    <row r="6" spans="1:24" ht="32.25" customHeight="1">
      <c r="A6" s="31" t="s">
        <v>384</v>
      </c>
      <c r="B6" s="32" t="s">
        <v>384</v>
      </c>
      <c r="C6" s="32" t="s">
        <v>384</v>
      </c>
      <c r="D6" s="41" t="s">
        <v>384</v>
      </c>
      <c r="E6" s="32" t="s">
        <v>384</v>
      </c>
      <c r="F6" s="31" t="s">
        <v>384</v>
      </c>
      <c r="G6" s="32">
        <v>1</v>
      </c>
      <c r="H6" s="32">
        <v>2</v>
      </c>
      <c r="I6" s="32">
        <v>3</v>
      </c>
      <c r="J6" s="31">
        <v>4</v>
      </c>
      <c r="K6" s="32">
        <v>5</v>
      </c>
      <c r="L6" s="39">
        <v>6</v>
      </c>
      <c r="M6" s="21">
        <v>7</v>
      </c>
      <c r="N6" s="39">
        <v>8</v>
      </c>
      <c r="O6" s="39">
        <v>9</v>
      </c>
      <c r="P6" s="39">
        <v>10</v>
      </c>
      <c r="Q6" s="39">
        <v>11</v>
      </c>
      <c r="R6" s="39">
        <v>12</v>
      </c>
      <c r="S6" s="21">
        <v>13</v>
      </c>
      <c r="T6" s="21">
        <v>14</v>
      </c>
      <c r="U6" s="71">
        <v>15</v>
      </c>
      <c r="V6" s="71">
        <v>16</v>
      </c>
      <c r="W6" s="71">
        <v>17</v>
      </c>
      <c r="X6" s="71">
        <v>18</v>
      </c>
    </row>
    <row r="7" spans="1:25" ht="39" customHeight="1">
      <c r="A7" s="132" t="s">
        <v>269</v>
      </c>
      <c r="B7" s="131" t="s">
        <v>152</v>
      </c>
      <c r="C7" s="130" t="s">
        <v>41</v>
      </c>
      <c r="D7" s="107" t="s">
        <v>554</v>
      </c>
      <c r="E7" s="130" t="s">
        <v>216</v>
      </c>
      <c r="F7" s="96" t="s">
        <v>478</v>
      </c>
      <c r="G7" s="84">
        <v>12.8</v>
      </c>
      <c r="H7" s="94">
        <v>12.8</v>
      </c>
      <c r="I7" s="92">
        <v>0</v>
      </c>
      <c r="J7" s="92">
        <v>12.8</v>
      </c>
      <c r="K7" s="92">
        <v>0</v>
      </c>
      <c r="L7" s="92">
        <v>0</v>
      </c>
      <c r="M7" s="92">
        <v>0</v>
      </c>
      <c r="N7" s="84">
        <v>0</v>
      </c>
      <c r="O7" s="94">
        <v>0</v>
      </c>
      <c r="P7" s="84">
        <v>0</v>
      </c>
      <c r="Q7" s="94">
        <v>0</v>
      </c>
      <c r="R7" s="92">
        <v>0</v>
      </c>
      <c r="S7" s="92">
        <v>0</v>
      </c>
      <c r="T7" s="92">
        <v>0</v>
      </c>
      <c r="U7" s="108">
        <v>0</v>
      </c>
      <c r="V7" s="129">
        <v>0</v>
      </c>
      <c r="W7" s="129">
        <v>0</v>
      </c>
      <c r="X7" s="129">
        <v>0</v>
      </c>
      <c r="Y7" s="27"/>
    </row>
    <row r="8" spans="1:25" ht="51" customHeight="1">
      <c r="A8" s="132" t="s">
        <v>588</v>
      </c>
      <c r="B8" s="131" t="s">
        <v>148</v>
      </c>
      <c r="C8" s="130" t="s">
        <v>328</v>
      </c>
      <c r="D8" s="107" t="s">
        <v>346</v>
      </c>
      <c r="E8" s="130" t="s">
        <v>58</v>
      </c>
      <c r="F8" s="96" t="s">
        <v>330</v>
      </c>
      <c r="G8" s="84">
        <v>449.14</v>
      </c>
      <c r="H8" s="94">
        <v>0</v>
      </c>
      <c r="I8" s="92">
        <v>0</v>
      </c>
      <c r="J8" s="92">
        <v>0</v>
      </c>
      <c r="K8" s="92">
        <v>0</v>
      </c>
      <c r="L8" s="92">
        <v>449.14</v>
      </c>
      <c r="M8" s="92">
        <v>0</v>
      </c>
      <c r="N8" s="84">
        <v>0</v>
      </c>
      <c r="O8" s="94">
        <v>0</v>
      </c>
      <c r="P8" s="84">
        <v>0</v>
      </c>
      <c r="Q8" s="94">
        <v>0</v>
      </c>
      <c r="R8" s="92">
        <v>0</v>
      </c>
      <c r="S8" s="92">
        <v>0</v>
      </c>
      <c r="T8" s="92">
        <v>449.14</v>
      </c>
      <c r="U8" s="108">
        <v>0</v>
      </c>
      <c r="V8" s="129">
        <v>0</v>
      </c>
      <c r="W8" s="129">
        <v>0</v>
      </c>
      <c r="X8" s="129">
        <v>0</v>
      </c>
      <c r="Y8" s="27"/>
    </row>
    <row r="9" spans="1:24" ht="55.5" customHeight="1">
      <c r="A9" s="132" t="s">
        <v>588</v>
      </c>
      <c r="B9" s="131" t="s">
        <v>148</v>
      </c>
      <c r="C9" s="130" t="s">
        <v>464</v>
      </c>
      <c r="D9" s="107" t="s">
        <v>312</v>
      </c>
      <c r="E9" s="130" t="s">
        <v>58</v>
      </c>
      <c r="F9" s="96" t="s">
        <v>330</v>
      </c>
      <c r="G9" s="84">
        <v>754.03</v>
      </c>
      <c r="H9" s="94">
        <v>754.03</v>
      </c>
      <c r="I9" s="92">
        <v>686.83</v>
      </c>
      <c r="J9" s="92">
        <v>67.2</v>
      </c>
      <c r="K9" s="92">
        <v>0</v>
      </c>
      <c r="L9" s="92">
        <v>0</v>
      </c>
      <c r="M9" s="92">
        <v>0</v>
      </c>
      <c r="N9" s="84">
        <v>0</v>
      </c>
      <c r="O9" s="94">
        <v>0</v>
      </c>
      <c r="P9" s="84">
        <v>0</v>
      </c>
      <c r="Q9" s="94">
        <v>0</v>
      </c>
      <c r="R9" s="92">
        <v>0</v>
      </c>
      <c r="S9" s="92">
        <v>0</v>
      </c>
      <c r="T9" s="92">
        <v>0</v>
      </c>
      <c r="U9" s="108">
        <v>0</v>
      </c>
      <c r="V9" s="129">
        <v>0</v>
      </c>
      <c r="W9" s="129">
        <v>0</v>
      </c>
      <c r="X9" s="129">
        <v>0</v>
      </c>
    </row>
    <row r="10" spans="5:22" ht="12.75" customHeight="1">
      <c r="E10" s="27"/>
      <c r="U10" s="27"/>
      <c r="V10" s="27"/>
    </row>
    <row r="11" spans="1:21" ht="12.75" customHeight="1">
      <c r="A11" s="27"/>
      <c r="U11" s="27"/>
    </row>
    <row r="12" spans="5:11" ht="12.75" customHeight="1">
      <c r="E12" s="27"/>
      <c r="F12" s="27"/>
      <c r="K12" s="27"/>
    </row>
    <row r="13" spans="6:7" ht="12.75" customHeight="1">
      <c r="F13" s="27"/>
      <c r="G13" s="27"/>
    </row>
    <row r="16" ht="12.75" customHeight="1">
      <c r="F16" s="27"/>
    </row>
    <row r="21" ht="12.75" customHeight="1">
      <c r="F21" s="27"/>
    </row>
    <row r="26" ht="12.75" customHeight="1">
      <c r="T26" s="27"/>
    </row>
  </sheetData>
  <mergeCells count="8">
    <mergeCell ref="A3:C3"/>
    <mergeCell ref="L4:X4"/>
    <mergeCell ref="A2:X2"/>
    <mergeCell ref="A4:D4"/>
    <mergeCell ref="E4:E5"/>
    <mergeCell ref="F4:F5"/>
    <mergeCell ref="G4:G5"/>
    <mergeCell ref="H4:K4"/>
  </mergeCells>
  <printOptions gridLines="1"/>
  <pageMargins left="0.75" right="0.75" top="1" bottom="1" header="0.5" footer="0.5"/>
  <pageSetup horizontalDpi="600" verticalDpi="600" orientation="landscape" scale="80" r:id="rId1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28"/>
  <sheetViews>
    <sheetView showGridLines="0" workbookViewId="0" topLeftCell="H1">
      <selection activeCell="A1" sqref="A1"/>
    </sheetView>
  </sheetViews>
  <sheetFormatPr defaultColWidth="9.16015625" defaultRowHeight="12.75" customHeight="1"/>
  <cols>
    <col min="1" max="3" width="5" style="0" customWidth="1"/>
    <col min="4" max="4" width="15.83203125" style="0" customWidth="1"/>
    <col min="5" max="5" width="9.83203125" style="0" customWidth="1"/>
    <col min="6" max="6" width="10.83203125" style="0" customWidth="1"/>
    <col min="7" max="7" width="11.66015625" style="0" customWidth="1"/>
    <col min="8" max="10" width="9.16015625" style="0" customWidth="1"/>
    <col min="11" max="11" width="8.5" style="0" customWidth="1"/>
    <col min="12" max="17" width="9.16015625" style="0" customWidth="1"/>
    <col min="18" max="18" width="8.33203125" style="0" customWidth="1"/>
    <col min="19" max="20" width="9.16015625" style="0" customWidth="1"/>
    <col min="21" max="21" width="7.5" style="0" customWidth="1"/>
    <col min="22" max="22" width="7.33203125" style="0" customWidth="1"/>
    <col min="23" max="23" width="7.5" style="0" customWidth="1"/>
    <col min="24" max="24" width="7.83203125" style="0" customWidth="1"/>
  </cols>
  <sheetData>
    <row r="1" ht="15.75" customHeight="1">
      <c r="X1" s="25" t="s">
        <v>141</v>
      </c>
    </row>
    <row r="2" spans="1:24" ht="24.75" customHeight="1">
      <c r="A2" s="215" t="s">
        <v>369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8.75" customHeight="1">
      <c r="A3" s="233" t="s">
        <v>42</v>
      </c>
      <c r="B3" s="233"/>
      <c r="C3" s="233"/>
      <c r="D3" s="128" t="s">
        <v>200</v>
      </c>
      <c r="E3" s="76"/>
      <c r="F3" s="27"/>
      <c r="X3" s="25" t="s">
        <v>321</v>
      </c>
    </row>
    <row r="4" spans="1:24" ht="23.25" customHeight="1">
      <c r="A4" s="216" t="s">
        <v>301</v>
      </c>
      <c r="B4" s="216"/>
      <c r="C4" s="216"/>
      <c r="D4" s="231"/>
      <c r="E4" s="236" t="s">
        <v>267</v>
      </c>
      <c r="F4" s="216" t="s">
        <v>459</v>
      </c>
      <c r="G4" s="216" t="s">
        <v>409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/>
      <c r="U4" s="216" t="s">
        <v>468</v>
      </c>
      <c r="V4" s="216" t="s">
        <v>383</v>
      </c>
      <c r="W4" s="216" t="s">
        <v>73</v>
      </c>
      <c r="X4" s="216" t="s">
        <v>299</v>
      </c>
    </row>
    <row r="5" spans="1:24" ht="47.25" customHeight="1">
      <c r="A5" s="66" t="s">
        <v>247</v>
      </c>
      <c r="B5" s="66" t="s">
        <v>417</v>
      </c>
      <c r="C5" s="69" t="s">
        <v>406</v>
      </c>
      <c r="D5" s="57" t="s">
        <v>540</v>
      </c>
      <c r="E5" s="217"/>
      <c r="F5" s="216"/>
      <c r="G5" s="216"/>
      <c r="H5" s="21" t="s">
        <v>124</v>
      </c>
      <c r="I5" s="21" t="s">
        <v>338</v>
      </c>
      <c r="J5" s="21" t="s">
        <v>72</v>
      </c>
      <c r="K5" s="21" t="s">
        <v>21</v>
      </c>
      <c r="L5" s="21" t="s">
        <v>124</v>
      </c>
      <c r="M5" s="21" t="s">
        <v>596</v>
      </c>
      <c r="N5" s="21" t="s">
        <v>142</v>
      </c>
      <c r="O5" s="39" t="s">
        <v>48</v>
      </c>
      <c r="P5" s="39" t="s">
        <v>96</v>
      </c>
      <c r="Q5" s="21" t="s">
        <v>135</v>
      </c>
      <c r="R5" s="21" t="s">
        <v>197</v>
      </c>
      <c r="S5" s="21" t="s">
        <v>20</v>
      </c>
      <c r="T5" s="21" t="s">
        <v>21</v>
      </c>
      <c r="U5" s="216"/>
      <c r="V5" s="216"/>
      <c r="W5" s="216"/>
      <c r="X5" s="216"/>
    </row>
    <row r="6" spans="1:25" ht="17.25" customHeight="1">
      <c r="A6" s="31" t="s">
        <v>384</v>
      </c>
      <c r="B6" s="32" t="s">
        <v>384</v>
      </c>
      <c r="C6" s="32" t="s">
        <v>384</v>
      </c>
      <c r="D6" s="32" t="s">
        <v>384</v>
      </c>
      <c r="E6" s="32" t="s">
        <v>384</v>
      </c>
      <c r="F6" s="31" t="s">
        <v>384</v>
      </c>
      <c r="G6" s="32">
        <v>1</v>
      </c>
      <c r="H6" s="32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2">
        <v>8</v>
      </c>
      <c r="O6" s="32">
        <v>9</v>
      </c>
      <c r="P6" s="32">
        <v>10</v>
      </c>
      <c r="Q6" s="31">
        <v>11</v>
      </c>
      <c r="R6" s="31">
        <v>12</v>
      </c>
      <c r="S6" s="31">
        <v>13</v>
      </c>
      <c r="T6" s="31">
        <v>14</v>
      </c>
      <c r="U6" s="33">
        <v>15</v>
      </c>
      <c r="V6" s="33">
        <v>16</v>
      </c>
      <c r="W6" s="41">
        <v>17</v>
      </c>
      <c r="X6" s="41">
        <v>18</v>
      </c>
      <c r="Y6" s="27"/>
    </row>
    <row r="7" spans="1:24" s="27" customFormat="1" ht="27.75" customHeight="1">
      <c r="A7" s="104"/>
      <c r="B7" s="102"/>
      <c r="C7" s="90"/>
      <c r="D7" s="107"/>
      <c r="E7" s="102"/>
      <c r="F7" s="104"/>
      <c r="G7" s="124">
        <v>1215.97</v>
      </c>
      <c r="H7" s="124">
        <v>766.83</v>
      </c>
      <c r="I7" s="124">
        <v>686.83</v>
      </c>
      <c r="J7" s="124">
        <v>80</v>
      </c>
      <c r="K7" s="124">
        <v>0</v>
      </c>
      <c r="L7" s="124">
        <v>449.14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449.14</v>
      </c>
      <c r="T7" s="124">
        <v>0</v>
      </c>
      <c r="U7" s="124">
        <v>0</v>
      </c>
      <c r="V7" s="124">
        <v>0</v>
      </c>
      <c r="W7" s="124">
        <v>0</v>
      </c>
      <c r="X7" s="124">
        <v>0</v>
      </c>
    </row>
    <row r="8" spans="1:24" ht="54" customHeight="1">
      <c r="A8" s="104" t="s">
        <v>588</v>
      </c>
      <c r="B8" s="102" t="s">
        <v>148</v>
      </c>
      <c r="C8" s="90" t="s">
        <v>328</v>
      </c>
      <c r="D8" s="107" t="s">
        <v>346</v>
      </c>
      <c r="E8" s="102" t="s">
        <v>58</v>
      </c>
      <c r="F8" s="104" t="s">
        <v>330</v>
      </c>
      <c r="G8" s="124">
        <v>449.14</v>
      </c>
      <c r="H8" s="124">
        <v>0</v>
      </c>
      <c r="I8" s="124">
        <v>0</v>
      </c>
      <c r="J8" s="124">
        <v>0</v>
      </c>
      <c r="K8" s="124">
        <v>0</v>
      </c>
      <c r="L8" s="124">
        <v>449.14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449.14</v>
      </c>
      <c r="T8" s="124">
        <v>0</v>
      </c>
      <c r="U8" s="124">
        <v>0</v>
      </c>
      <c r="V8" s="124">
        <v>0</v>
      </c>
      <c r="W8" s="124">
        <v>0</v>
      </c>
      <c r="X8" s="124">
        <v>0</v>
      </c>
    </row>
    <row r="9" spans="1:24" ht="54" customHeight="1">
      <c r="A9" s="104" t="s">
        <v>588</v>
      </c>
      <c r="B9" s="102" t="s">
        <v>148</v>
      </c>
      <c r="C9" s="90" t="s">
        <v>464</v>
      </c>
      <c r="D9" s="107" t="s">
        <v>312</v>
      </c>
      <c r="E9" s="102" t="s">
        <v>58</v>
      </c>
      <c r="F9" s="104" t="s">
        <v>330</v>
      </c>
      <c r="G9" s="124">
        <v>754.03</v>
      </c>
      <c r="H9" s="124">
        <v>754.03</v>
      </c>
      <c r="I9" s="124">
        <v>686.83</v>
      </c>
      <c r="J9" s="124">
        <v>67.2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</v>
      </c>
    </row>
    <row r="10" spans="1:24" ht="48" customHeight="1">
      <c r="A10" s="104" t="s">
        <v>269</v>
      </c>
      <c r="B10" s="102" t="s">
        <v>152</v>
      </c>
      <c r="C10" s="90" t="s">
        <v>41</v>
      </c>
      <c r="D10" s="107" t="s">
        <v>554</v>
      </c>
      <c r="E10" s="102" t="s">
        <v>216</v>
      </c>
      <c r="F10" s="104" t="s">
        <v>478</v>
      </c>
      <c r="G10" s="124">
        <v>12.8</v>
      </c>
      <c r="H10" s="124">
        <v>12.8</v>
      </c>
      <c r="I10" s="124">
        <v>0</v>
      </c>
      <c r="J10" s="124">
        <v>12.8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</v>
      </c>
    </row>
    <row r="11" spans="4:21" ht="12.75" customHeight="1">
      <c r="D11" s="27"/>
      <c r="E11" s="27"/>
      <c r="F11" s="27"/>
      <c r="G11" s="27"/>
      <c r="I11" s="27"/>
      <c r="J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6:20" ht="12.75" customHeight="1">
      <c r="F12" s="27"/>
      <c r="G12" s="27"/>
      <c r="H12" s="27"/>
      <c r="I12" s="27"/>
      <c r="J12" s="27"/>
      <c r="L12" s="27"/>
      <c r="M12" s="27"/>
      <c r="N12" s="27"/>
      <c r="O12" s="27"/>
      <c r="Q12" s="27"/>
      <c r="R12" s="27"/>
      <c r="T12" s="27"/>
    </row>
    <row r="13" spans="6:11" ht="12.75" customHeight="1">
      <c r="F13" s="27"/>
      <c r="G13" s="27"/>
      <c r="H13" s="27"/>
      <c r="I13" s="27"/>
      <c r="K13" s="27"/>
    </row>
    <row r="14" spans="6:11" ht="12.75" customHeight="1">
      <c r="F14" s="27"/>
      <c r="G14" s="27"/>
      <c r="H14" s="27"/>
      <c r="K14" s="27"/>
    </row>
    <row r="15" spans="5:9" ht="12.75" customHeight="1">
      <c r="E15" s="27"/>
      <c r="H15" s="27"/>
      <c r="I15" s="27"/>
    </row>
    <row r="16" spans="8:9" ht="12.75" customHeight="1">
      <c r="H16" s="27"/>
      <c r="I16" s="27"/>
    </row>
    <row r="17" ht="12.75" customHeight="1">
      <c r="I17" s="27"/>
    </row>
    <row r="18" ht="12.75" customHeight="1">
      <c r="E18" s="27"/>
    </row>
    <row r="23" ht="12.75" customHeight="1">
      <c r="F23" s="27"/>
    </row>
    <row r="28" ht="12.75" customHeight="1">
      <c r="H28" s="27"/>
    </row>
  </sheetData>
  <mergeCells count="12"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  <mergeCell ref="U4:U5"/>
    <mergeCell ref="V4:V5"/>
  </mergeCells>
  <printOptions gridLines="1"/>
  <pageMargins left="0.75" right="0.75" top="1" bottom="1" header="0.5" footer="0.5"/>
  <pageSetup horizontalDpi="600" verticalDpi="600" orientation="landscape" scale="70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ht="18.75" customHeight="1">
      <c r="W1" s="25" t="s">
        <v>499</v>
      </c>
    </row>
    <row r="2" spans="1:23" ht="23.25" customHeight="1">
      <c r="A2" s="215" t="s">
        <v>251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8" customHeight="1">
      <c r="A3" s="233" t="s">
        <v>42</v>
      </c>
      <c r="B3" s="233"/>
      <c r="C3" s="233"/>
      <c r="E3" s="76"/>
      <c r="F3" s="27"/>
      <c r="W3" s="25" t="s">
        <v>321</v>
      </c>
    </row>
    <row r="4" spans="1:23" ht="12.75" customHeight="1">
      <c r="A4" s="216" t="s">
        <v>301</v>
      </c>
      <c r="B4" s="216"/>
      <c r="C4" s="216"/>
      <c r="D4" s="218"/>
      <c r="E4" s="236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 t="s">
        <v>468</v>
      </c>
      <c r="U4" s="216" t="s">
        <v>383</v>
      </c>
      <c r="V4" s="216" t="s">
        <v>73</v>
      </c>
      <c r="W4" s="216" t="s">
        <v>299</v>
      </c>
    </row>
    <row r="5" spans="1:23" ht="44.25" customHeight="1">
      <c r="A5" s="65" t="s">
        <v>247</v>
      </c>
      <c r="B5" s="65" t="s">
        <v>417</v>
      </c>
      <c r="C5" s="69" t="s">
        <v>406</v>
      </c>
      <c r="D5" s="57" t="s">
        <v>540</v>
      </c>
      <c r="E5" s="217"/>
      <c r="F5" s="216"/>
      <c r="G5" s="216"/>
      <c r="H5" s="21" t="s">
        <v>124</v>
      </c>
      <c r="I5" s="21" t="s">
        <v>338</v>
      </c>
      <c r="J5" s="21" t="s">
        <v>72</v>
      </c>
      <c r="K5" s="21" t="s">
        <v>21</v>
      </c>
      <c r="L5" s="21" t="s">
        <v>124</v>
      </c>
      <c r="M5" s="21" t="s">
        <v>596</v>
      </c>
      <c r="N5" s="21" t="s">
        <v>142</v>
      </c>
      <c r="O5" s="21" t="s">
        <v>48</v>
      </c>
      <c r="P5" s="21" t="s">
        <v>96</v>
      </c>
      <c r="Q5" s="21" t="s">
        <v>135</v>
      </c>
      <c r="R5" s="21" t="s">
        <v>197</v>
      </c>
      <c r="S5" s="21" t="s">
        <v>20</v>
      </c>
      <c r="T5" s="216"/>
      <c r="U5" s="216"/>
      <c r="V5" s="216"/>
      <c r="W5" s="216"/>
    </row>
    <row r="6" spans="1:23" ht="21.75" customHeight="1">
      <c r="A6" s="32" t="s">
        <v>384</v>
      </c>
      <c r="B6" s="31" t="s">
        <v>384</v>
      </c>
      <c r="C6" s="31" t="s">
        <v>384</v>
      </c>
      <c r="D6" s="31" t="s">
        <v>384</v>
      </c>
      <c r="E6" s="31" t="s">
        <v>384</v>
      </c>
      <c r="F6" s="32" t="s">
        <v>384</v>
      </c>
      <c r="G6" s="32">
        <v>1</v>
      </c>
      <c r="H6" s="31">
        <v>2</v>
      </c>
      <c r="I6" s="31">
        <v>3</v>
      </c>
      <c r="J6" s="32">
        <v>4</v>
      </c>
      <c r="K6" s="31">
        <v>5</v>
      </c>
      <c r="L6" s="31">
        <v>6</v>
      </c>
      <c r="M6" s="32">
        <v>7</v>
      </c>
      <c r="N6" s="32">
        <v>8</v>
      </c>
      <c r="O6" s="31">
        <v>9</v>
      </c>
      <c r="P6" s="31">
        <v>10</v>
      </c>
      <c r="Q6" s="31">
        <v>11</v>
      </c>
      <c r="R6" s="31">
        <v>12</v>
      </c>
      <c r="S6" s="32">
        <v>14</v>
      </c>
      <c r="T6" s="31">
        <v>15</v>
      </c>
      <c r="U6" s="31">
        <v>16</v>
      </c>
      <c r="V6" s="32">
        <v>17</v>
      </c>
      <c r="W6" s="32">
        <v>18</v>
      </c>
    </row>
    <row r="7" spans="1:24" s="27" customFormat="1" ht="21.75" customHeight="1">
      <c r="A7" s="104"/>
      <c r="B7" s="102"/>
      <c r="C7" s="90"/>
      <c r="D7" s="107"/>
      <c r="E7" s="102"/>
      <c r="F7" s="104"/>
      <c r="G7" s="124">
        <v>205.71</v>
      </c>
      <c r="H7" s="124">
        <v>80.15</v>
      </c>
      <c r="I7" s="124">
        <v>65.04</v>
      </c>
      <c r="J7" s="124">
        <v>11.2</v>
      </c>
      <c r="K7" s="124">
        <v>3.91</v>
      </c>
      <c r="L7" s="124">
        <v>125.56</v>
      </c>
      <c r="M7" s="124">
        <v>9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97.2</v>
      </c>
      <c r="T7" s="124">
        <v>0</v>
      </c>
      <c r="U7" s="124">
        <v>0</v>
      </c>
      <c r="V7" s="124">
        <v>0</v>
      </c>
      <c r="W7" s="124">
        <v>0</v>
      </c>
      <c r="X7" s="40"/>
    </row>
    <row r="8" spans="1:23" ht="33.75" customHeight="1">
      <c r="A8" s="104" t="s">
        <v>269</v>
      </c>
      <c r="B8" s="102" t="s">
        <v>152</v>
      </c>
      <c r="C8" s="90" t="s">
        <v>41</v>
      </c>
      <c r="D8" s="107" t="s">
        <v>554</v>
      </c>
      <c r="E8" s="102" t="s">
        <v>216</v>
      </c>
      <c r="F8" s="104" t="s">
        <v>478</v>
      </c>
      <c r="G8" s="124">
        <v>205.71</v>
      </c>
      <c r="H8" s="124">
        <v>80.15</v>
      </c>
      <c r="I8" s="124">
        <v>65.04</v>
      </c>
      <c r="J8" s="124">
        <v>11.2</v>
      </c>
      <c r="K8" s="124">
        <v>3.91</v>
      </c>
      <c r="L8" s="124">
        <v>125.56</v>
      </c>
      <c r="M8" s="124">
        <v>9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97.2</v>
      </c>
      <c r="T8" s="124">
        <v>0</v>
      </c>
      <c r="U8" s="124">
        <v>0</v>
      </c>
      <c r="V8" s="124">
        <v>0</v>
      </c>
      <c r="W8" s="124">
        <v>0</v>
      </c>
    </row>
    <row r="9" spans="1:21" ht="12.75" customHeight="1">
      <c r="A9" s="27"/>
      <c r="B9" s="27"/>
      <c r="C9" s="27"/>
      <c r="D9" s="27"/>
      <c r="E9" s="27"/>
      <c r="F9" s="27"/>
      <c r="H9" s="27"/>
      <c r="I9" s="27"/>
      <c r="J9" s="27"/>
      <c r="K9" s="27"/>
      <c r="M9" s="27"/>
      <c r="N9" s="27"/>
      <c r="O9" s="27"/>
      <c r="Q9" s="27"/>
      <c r="R9" s="27"/>
      <c r="S9" s="27"/>
      <c r="T9" s="27"/>
      <c r="U9" s="27"/>
    </row>
    <row r="10" spans="3:21" ht="12.75" customHeight="1">
      <c r="C10" s="27"/>
      <c r="D10" s="27"/>
      <c r="E10" s="27"/>
      <c r="F10" s="27"/>
      <c r="G10" s="27"/>
      <c r="I10" s="27"/>
      <c r="J10" s="27"/>
      <c r="K10" s="27"/>
      <c r="M10" s="27"/>
      <c r="N10" s="27"/>
      <c r="O10" s="27"/>
      <c r="Q10" s="27"/>
      <c r="R10" s="27"/>
      <c r="S10" s="27"/>
      <c r="T10" s="27"/>
      <c r="U10" s="27"/>
    </row>
    <row r="11" spans="5:20" ht="12.75" customHeight="1">
      <c r="E11" s="27"/>
      <c r="F11" s="27"/>
      <c r="G11" s="27"/>
      <c r="I11" s="27"/>
      <c r="J11" s="27"/>
      <c r="K11" s="27"/>
      <c r="L11" s="27"/>
      <c r="M11" s="27"/>
      <c r="N11" s="27"/>
      <c r="O11" s="27"/>
      <c r="Q11" s="27"/>
      <c r="R11" s="27"/>
      <c r="S11" s="27"/>
      <c r="T11" s="27"/>
    </row>
    <row r="12" spans="5:19" ht="12.75" customHeight="1">
      <c r="E12" s="27"/>
      <c r="F12" s="27"/>
      <c r="G12" s="27"/>
      <c r="J12" s="27"/>
      <c r="L12" s="27"/>
      <c r="M12" s="27"/>
      <c r="O12" s="27"/>
      <c r="Q12" s="27"/>
      <c r="R12" s="27"/>
      <c r="S12" s="27"/>
    </row>
    <row r="13" spans="4:11" ht="12.75" customHeight="1">
      <c r="D13" s="27"/>
      <c r="E13" s="27"/>
      <c r="F13" s="27"/>
      <c r="G13" s="27"/>
      <c r="H13" s="27"/>
      <c r="K13" s="27"/>
    </row>
    <row r="14" spans="6:7" ht="12.75" customHeight="1">
      <c r="F14" s="27"/>
      <c r="G14" s="27"/>
    </row>
    <row r="15" spans="6:9" ht="12.75" customHeight="1">
      <c r="F15" s="27"/>
      <c r="G15" s="27"/>
      <c r="H15" s="27"/>
      <c r="I15" s="27"/>
    </row>
    <row r="16" spans="5:8" ht="12.75" customHeight="1">
      <c r="E16" s="27"/>
      <c r="F16" s="27"/>
      <c r="G16" s="27"/>
      <c r="H16" s="27"/>
    </row>
    <row r="17" ht="12.75" customHeight="1">
      <c r="H17" s="27"/>
    </row>
    <row r="18" ht="12.75" customHeight="1">
      <c r="H18" s="27"/>
    </row>
    <row r="19" spans="8:9" ht="12.75" customHeight="1">
      <c r="H19" s="27"/>
      <c r="I19" s="27"/>
    </row>
    <row r="20" ht="12.75" customHeight="1">
      <c r="F20" s="27"/>
    </row>
    <row r="26" ht="12.75" customHeight="1">
      <c r="F26" s="27"/>
    </row>
    <row r="32" ht="12.75" customHeight="1">
      <c r="H32" s="27"/>
    </row>
  </sheetData>
  <mergeCells count="12">
    <mergeCell ref="A2:W2"/>
    <mergeCell ref="A4:D4"/>
    <mergeCell ref="V4:V5"/>
    <mergeCell ref="W4:W5"/>
    <mergeCell ref="A3:C3"/>
    <mergeCell ref="E4:E5"/>
    <mergeCell ref="F4:F5"/>
    <mergeCell ref="G4:G5"/>
    <mergeCell ref="H4:K4"/>
    <mergeCell ref="L4:S4"/>
    <mergeCell ref="T4:T5"/>
    <mergeCell ref="U4:U5"/>
  </mergeCells>
  <printOptions gridLines="1"/>
  <pageMargins left="0.75" right="0.75" top="1" bottom="1" header="0.5" footer="0.5"/>
  <pageSetup fitToHeight="1" fitToWidth="1" horizontalDpi="600" verticalDpi="600" orientation="landscape" scale="6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">
      <selection activeCell="A1" sqref="A1:F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14" t="s">
        <v>361</v>
      </c>
      <c r="B1" s="214"/>
      <c r="C1" s="214"/>
      <c r="D1" s="214"/>
      <c r="E1" s="214"/>
      <c r="F1" s="214"/>
    </row>
    <row r="2" spans="1:6" ht="28.5" customHeight="1">
      <c r="A2" s="1" t="s">
        <v>522</v>
      </c>
      <c r="B2" s="1" t="s">
        <v>564</v>
      </c>
      <c r="C2" s="3">
        <v>1</v>
      </c>
      <c r="D2" s="3" t="s">
        <v>61</v>
      </c>
      <c r="E2" s="1" t="s">
        <v>217</v>
      </c>
      <c r="F2" s="3">
        <v>16</v>
      </c>
    </row>
    <row r="3" spans="1:6" ht="28.5" customHeight="1">
      <c r="A3" s="1" t="s">
        <v>104</v>
      </c>
      <c r="B3" s="1" t="s">
        <v>194</v>
      </c>
      <c r="C3" s="3">
        <v>2</v>
      </c>
      <c r="D3" s="3" t="s">
        <v>556</v>
      </c>
      <c r="E3" s="1" t="s">
        <v>403</v>
      </c>
      <c r="F3" s="3">
        <v>17</v>
      </c>
    </row>
    <row r="4" spans="1:6" ht="28.5" customHeight="1">
      <c r="A4" s="1" t="s">
        <v>310</v>
      </c>
      <c r="B4" s="1" t="s">
        <v>413</v>
      </c>
      <c r="C4" s="3">
        <v>3</v>
      </c>
      <c r="D4" s="3" t="s">
        <v>439</v>
      </c>
      <c r="E4" s="1" t="s">
        <v>89</v>
      </c>
      <c r="F4" s="3">
        <v>18</v>
      </c>
    </row>
    <row r="5" spans="1:6" ht="28.5" customHeight="1">
      <c r="A5" s="1" t="s">
        <v>294</v>
      </c>
      <c r="B5" s="1" t="s">
        <v>422</v>
      </c>
      <c r="C5" s="3">
        <v>4</v>
      </c>
      <c r="D5" s="3" t="s">
        <v>53</v>
      </c>
      <c r="E5" s="1" t="s">
        <v>193</v>
      </c>
      <c r="F5" s="3">
        <v>19</v>
      </c>
    </row>
    <row r="6" spans="1:6" ht="28.5" customHeight="1">
      <c r="A6" s="1" t="s">
        <v>184</v>
      </c>
      <c r="B6" s="1" t="s">
        <v>421</v>
      </c>
      <c r="C6" s="3">
        <v>5</v>
      </c>
      <c r="D6" s="3" t="s">
        <v>512</v>
      </c>
      <c r="E6" s="1" t="s">
        <v>137</v>
      </c>
      <c r="F6" s="3">
        <v>20</v>
      </c>
    </row>
    <row r="7" spans="1:6" ht="28.5" customHeight="1">
      <c r="A7" s="1" t="s">
        <v>473</v>
      </c>
      <c r="B7" s="1" t="s">
        <v>276</v>
      </c>
      <c r="C7" s="3">
        <v>6</v>
      </c>
      <c r="D7" s="3" t="s">
        <v>127</v>
      </c>
      <c r="E7" s="1" t="s">
        <v>336</v>
      </c>
      <c r="F7" s="3">
        <v>21</v>
      </c>
    </row>
    <row r="8" spans="1:6" ht="28.5" customHeight="1">
      <c r="A8" s="1" t="s">
        <v>364</v>
      </c>
      <c r="B8" s="1" t="s">
        <v>598</v>
      </c>
      <c r="C8" s="3">
        <v>7</v>
      </c>
      <c r="D8" s="3" t="s">
        <v>367</v>
      </c>
      <c r="E8" s="1" t="s">
        <v>296</v>
      </c>
      <c r="F8" s="3">
        <v>22</v>
      </c>
    </row>
    <row r="9" spans="1:6" ht="28.5" customHeight="1">
      <c r="A9" s="1" t="s">
        <v>291</v>
      </c>
      <c r="B9" s="1" t="s">
        <v>60</v>
      </c>
      <c r="C9" s="3">
        <v>8</v>
      </c>
      <c r="D9" s="3" t="s">
        <v>126</v>
      </c>
      <c r="E9" s="1" t="s">
        <v>453</v>
      </c>
      <c r="F9" s="3">
        <v>23</v>
      </c>
    </row>
    <row r="10" spans="1:6" ht="28.5" customHeight="1">
      <c r="A10" s="1" t="s">
        <v>83</v>
      </c>
      <c r="B10" s="1" t="s">
        <v>567</v>
      </c>
      <c r="C10" s="3">
        <v>9</v>
      </c>
      <c r="D10" s="3" t="s">
        <v>597</v>
      </c>
      <c r="E10" s="1" t="s">
        <v>114</v>
      </c>
      <c r="F10" s="3">
        <v>24</v>
      </c>
    </row>
    <row r="11" spans="1:6" ht="28.5" customHeight="1">
      <c r="A11" s="1" t="s">
        <v>603</v>
      </c>
      <c r="B11" s="1" t="s">
        <v>265</v>
      </c>
      <c r="C11" s="3">
        <v>10</v>
      </c>
      <c r="D11" s="3" t="s">
        <v>183</v>
      </c>
      <c r="E11" s="1" t="s">
        <v>392</v>
      </c>
      <c r="F11" s="3">
        <v>25</v>
      </c>
    </row>
    <row r="12" spans="1:6" ht="28.5" customHeight="1">
      <c r="A12" s="1" t="s">
        <v>419</v>
      </c>
      <c r="B12" s="1" t="s">
        <v>461</v>
      </c>
      <c r="C12" s="3">
        <v>11</v>
      </c>
      <c r="D12" s="3" t="s">
        <v>66</v>
      </c>
      <c r="E12" s="1" t="s">
        <v>502</v>
      </c>
      <c r="F12" s="3">
        <v>26</v>
      </c>
    </row>
    <row r="13" spans="1:6" ht="28.5" customHeight="1">
      <c r="A13" s="1" t="s">
        <v>490</v>
      </c>
      <c r="B13" s="1" t="s">
        <v>461</v>
      </c>
      <c r="C13" s="3">
        <v>12</v>
      </c>
      <c r="D13" s="3" t="s">
        <v>544</v>
      </c>
      <c r="E13" s="1" t="s">
        <v>559</v>
      </c>
      <c r="F13" s="3">
        <v>27</v>
      </c>
    </row>
    <row r="14" spans="1:6" ht="28.5" customHeight="1">
      <c r="A14" s="1" t="s">
        <v>118</v>
      </c>
      <c r="B14" s="1" t="s">
        <v>428</v>
      </c>
      <c r="C14" s="3">
        <v>13</v>
      </c>
      <c r="D14" s="3" t="s">
        <v>412</v>
      </c>
      <c r="E14" s="1" t="s">
        <v>153</v>
      </c>
      <c r="F14" s="3">
        <v>28</v>
      </c>
    </row>
    <row r="15" spans="1:6" ht="28.5" customHeight="1">
      <c r="A15" s="1" t="s">
        <v>121</v>
      </c>
      <c r="B15" s="1" t="s">
        <v>436</v>
      </c>
      <c r="C15" s="3">
        <v>14</v>
      </c>
      <c r="D15" s="3" t="s">
        <v>381</v>
      </c>
      <c r="E15" s="1" t="s">
        <v>382</v>
      </c>
      <c r="F15" s="3">
        <v>29</v>
      </c>
    </row>
    <row r="16" spans="1:6" ht="28.5" customHeight="1">
      <c r="A16" s="3" t="s">
        <v>120</v>
      </c>
      <c r="B16" s="1" t="s">
        <v>366</v>
      </c>
      <c r="C16" s="3">
        <v>15</v>
      </c>
      <c r="D16" s="3" t="s">
        <v>50</v>
      </c>
      <c r="E16" s="1" t="s">
        <v>232</v>
      </c>
      <c r="F16" s="3">
        <v>30</v>
      </c>
    </row>
    <row r="17" spans="1:6" ht="28.5" customHeight="1">
      <c r="A17" s="3" t="s">
        <v>61</v>
      </c>
      <c r="B17" s="1" t="s">
        <v>217</v>
      </c>
      <c r="C17" s="3">
        <v>16</v>
      </c>
      <c r="D17"/>
      <c r="F17" s="3"/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ht="20.25" customHeight="1">
      <c r="X1" s="25" t="s">
        <v>594</v>
      </c>
    </row>
    <row r="2" spans="1:24" ht="24.75" customHeight="1">
      <c r="A2" s="215" t="s">
        <v>213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7.25" customHeight="1">
      <c r="A3" s="233" t="s">
        <v>42</v>
      </c>
      <c r="B3" s="233"/>
      <c r="C3" s="233"/>
      <c r="E3" s="76"/>
      <c r="X3" s="25" t="s">
        <v>321</v>
      </c>
    </row>
    <row r="4" spans="1:24" ht="22.5" customHeight="1">
      <c r="A4" s="216" t="s">
        <v>301</v>
      </c>
      <c r="B4" s="216"/>
      <c r="C4" s="216"/>
      <c r="D4" s="218"/>
      <c r="E4" s="236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/>
      <c r="U4" s="216" t="s">
        <v>468</v>
      </c>
      <c r="V4" s="216" t="s">
        <v>383</v>
      </c>
      <c r="W4" s="216" t="s">
        <v>73</v>
      </c>
      <c r="X4" s="216" t="s">
        <v>299</v>
      </c>
    </row>
    <row r="5" spans="1:25" ht="45" customHeight="1">
      <c r="A5" s="65" t="s">
        <v>247</v>
      </c>
      <c r="B5" s="65" t="s">
        <v>417</v>
      </c>
      <c r="C5" s="69" t="s">
        <v>406</v>
      </c>
      <c r="D5" s="57" t="s">
        <v>540</v>
      </c>
      <c r="E5" s="217"/>
      <c r="F5" s="216"/>
      <c r="G5" s="216"/>
      <c r="H5" s="21" t="s">
        <v>124</v>
      </c>
      <c r="I5" s="21" t="s">
        <v>338</v>
      </c>
      <c r="J5" s="21" t="s">
        <v>72</v>
      </c>
      <c r="K5" s="21" t="s">
        <v>21</v>
      </c>
      <c r="L5" s="21" t="s">
        <v>124</v>
      </c>
      <c r="M5" s="21" t="s">
        <v>596</v>
      </c>
      <c r="N5" s="21" t="s">
        <v>142</v>
      </c>
      <c r="O5" s="21" t="s">
        <v>48</v>
      </c>
      <c r="P5" s="21" t="s">
        <v>96</v>
      </c>
      <c r="Q5" s="21" t="s">
        <v>135</v>
      </c>
      <c r="R5" s="21" t="s">
        <v>197</v>
      </c>
      <c r="S5" s="21" t="s">
        <v>20</v>
      </c>
      <c r="T5" s="39" t="s">
        <v>21</v>
      </c>
      <c r="U5" s="216"/>
      <c r="V5" s="216"/>
      <c r="W5" s="216"/>
      <c r="X5" s="216"/>
      <c r="Y5" s="27"/>
    </row>
    <row r="6" spans="1:25" ht="20.25" customHeight="1">
      <c r="A6" s="31" t="s">
        <v>384</v>
      </c>
      <c r="B6" s="31" t="s">
        <v>384</v>
      </c>
      <c r="C6" s="31" t="s">
        <v>384</v>
      </c>
      <c r="D6" s="31" t="s">
        <v>384</v>
      </c>
      <c r="E6" s="31" t="s">
        <v>384</v>
      </c>
      <c r="F6" s="32" t="s">
        <v>384</v>
      </c>
      <c r="G6" s="32">
        <v>1</v>
      </c>
      <c r="H6" s="32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32">
        <v>14</v>
      </c>
      <c r="U6" s="31">
        <v>15</v>
      </c>
      <c r="V6" s="31">
        <v>16</v>
      </c>
      <c r="W6" s="32">
        <v>17</v>
      </c>
      <c r="X6" s="32">
        <v>18</v>
      </c>
      <c r="Y6" s="27"/>
    </row>
    <row r="7" spans="1:24" s="27" customFormat="1" ht="20.25" customHeight="1">
      <c r="A7" s="104"/>
      <c r="B7" s="102"/>
      <c r="C7" s="90"/>
      <c r="D7" s="105"/>
      <c r="E7" s="102"/>
      <c r="F7" s="104"/>
      <c r="G7" s="124">
        <v>205.71</v>
      </c>
      <c r="H7" s="124">
        <v>80.15</v>
      </c>
      <c r="I7" s="124">
        <v>65.04</v>
      </c>
      <c r="J7" s="124">
        <v>11.2</v>
      </c>
      <c r="K7" s="124">
        <v>3.91</v>
      </c>
      <c r="L7" s="124">
        <v>125.56</v>
      </c>
      <c r="M7" s="124">
        <v>9</v>
      </c>
      <c r="N7" s="124">
        <v>0</v>
      </c>
      <c r="O7" s="124">
        <v>0</v>
      </c>
      <c r="P7" s="124">
        <v>0</v>
      </c>
      <c r="Q7" s="124">
        <v>0</v>
      </c>
      <c r="R7" s="124">
        <v>0</v>
      </c>
      <c r="S7" s="124">
        <v>97.2</v>
      </c>
      <c r="T7" s="124">
        <v>19.36</v>
      </c>
      <c r="U7" s="124">
        <v>0</v>
      </c>
      <c r="V7" s="124">
        <v>0</v>
      </c>
      <c r="W7" s="124">
        <v>0</v>
      </c>
      <c r="X7" s="124">
        <v>0</v>
      </c>
    </row>
    <row r="8" spans="1:24" ht="33" customHeight="1">
      <c r="A8" s="104" t="s">
        <v>269</v>
      </c>
      <c r="B8" s="102" t="s">
        <v>152</v>
      </c>
      <c r="C8" s="90" t="s">
        <v>41</v>
      </c>
      <c r="D8" s="105" t="s">
        <v>554</v>
      </c>
      <c r="E8" s="102" t="s">
        <v>216</v>
      </c>
      <c r="F8" s="104" t="s">
        <v>478</v>
      </c>
      <c r="G8" s="124">
        <v>205.71</v>
      </c>
      <c r="H8" s="124">
        <v>80.15</v>
      </c>
      <c r="I8" s="124">
        <v>65.04</v>
      </c>
      <c r="J8" s="124">
        <v>11.2</v>
      </c>
      <c r="K8" s="124">
        <v>3.91</v>
      </c>
      <c r="L8" s="124">
        <v>125.56</v>
      </c>
      <c r="M8" s="124">
        <v>9</v>
      </c>
      <c r="N8" s="124">
        <v>0</v>
      </c>
      <c r="O8" s="124">
        <v>0</v>
      </c>
      <c r="P8" s="124">
        <v>0</v>
      </c>
      <c r="Q8" s="124">
        <v>0</v>
      </c>
      <c r="R8" s="124">
        <v>0</v>
      </c>
      <c r="S8" s="124">
        <v>97.2</v>
      </c>
      <c r="T8" s="124">
        <v>19.36</v>
      </c>
      <c r="U8" s="124">
        <v>0</v>
      </c>
      <c r="V8" s="124">
        <v>0</v>
      </c>
      <c r="W8" s="124">
        <v>0</v>
      </c>
      <c r="X8" s="124">
        <v>0</v>
      </c>
    </row>
    <row r="9" spans="1:24" ht="12.75" customHeight="1">
      <c r="A9" s="27"/>
      <c r="C9" s="27"/>
      <c r="D9" s="27"/>
      <c r="E9" s="27"/>
      <c r="F9" s="27"/>
      <c r="H9" s="27"/>
      <c r="I9" s="27"/>
      <c r="J9" s="27"/>
      <c r="N9" s="27"/>
      <c r="O9" s="27"/>
      <c r="Q9" s="27"/>
      <c r="R9" s="27"/>
      <c r="S9" s="27"/>
      <c r="T9" s="27"/>
      <c r="U9" s="27"/>
      <c r="V9" s="27"/>
      <c r="X9" s="27"/>
    </row>
    <row r="10" spans="1:21" ht="12.75" customHeight="1">
      <c r="A10" s="27"/>
      <c r="C10" s="27"/>
      <c r="E10" s="27"/>
      <c r="F10" s="27"/>
      <c r="H10" s="27"/>
      <c r="I10" s="27"/>
      <c r="J10" s="27"/>
      <c r="N10" s="27"/>
      <c r="O10" s="27"/>
      <c r="P10" s="27"/>
      <c r="Q10" s="27"/>
      <c r="R10" s="27"/>
      <c r="S10" s="27"/>
      <c r="T10" s="27"/>
      <c r="U10" s="27"/>
    </row>
    <row r="11" spans="1:21" ht="12.75" customHeight="1">
      <c r="A11" s="27"/>
      <c r="B11" s="27"/>
      <c r="C11" s="27"/>
      <c r="D11" s="27"/>
      <c r="E11" s="27"/>
      <c r="F11" s="27"/>
      <c r="H11" s="27"/>
      <c r="I11" s="27"/>
      <c r="J11" s="27"/>
      <c r="N11" s="27"/>
      <c r="O11" s="27"/>
      <c r="P11" s="27"/>
      <c r="Q11" s="27"/>
      <c r="R11" s="27"/>
      <c r="S11" s="27"/>
      <c r="T11" s="27"/>
      <c r="U11" s="27"/>
    </row>
    <row r="12" spans="3:20" ht="12.75" customHeight="1">
      <c r="C12" s="27"/>
      <c r="E12" s="27"/>
      <c r="F12" s="27"/>
      <c r="I12" s="27"/>
      <c r="J12" s="27"/>
      <c r="O12" s="27"/>
      <c r="P12" s="27"/>
      <c r="Q12" s="27"/>
      <c r="R12" s="27"/>
      <c r="S12" s="27"/>
      <c r="T12" s="27"/>
    </row>
    <row r="13" spans="5:19" ht="12.75" customHeight="1">
      <c r="E13" s="27"/>
      <c r="F13" s="27"/>
      <c r="R13" s="27"/>
      <c r="S13" s="27"/>
    </row>
    <row r="14" spans="5:10" ht="12.75" customHeight="1">
      <c r="E14" s="27"/>
      <c r="F14" s="27"/>
      <c r="G14" s="27"/>
      <c r="J14" s="27"/>
    </row>
    <row r="15" spans="6:8" ht="12.75" customHeight="1">
      <c r="F15" s="27"/>
      <c r="G15" s="27"/>
      <c r="H15" s="27"/>
    </row>
    <row r="16" spans="6:8" ht="12.75" customHeight="1">
      <c r="F16" s="27"/>
      <c r="G16" s="27"/>
      <c r="H16" s="27"/>
    </row>
    <row r="17" spans="7:8" ht="12.75" customHeight="1">
      <c r="G17" s="27"/>
      <c r="H17" s="27"/>
    </row>
    <row r="18" spans="5:8" ht="12.75" customHeight="1">
      <c r="E18" s="27"/>
      <c r="H18" s="27"/>
    </row>
    <row r="24" ht="12.75" customHeight="1">
      <c r="F24" s="27"/>
    </row>
  </sheetData>
  <mergeCells count="12"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5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ht="15.75" customHeight="1">
      <c r="X1" s="25" t="s">
        <v>32</v>
      </c>
    </row>
    <row r="2" spans="1:24" ht="25.5" customHeight="1">
      <c r="A2" s="215" t="s">
        <v>539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8" customHeight="1">
      <c r="A3" s="233" t="s">
        <v>42</v>
      </c>
      <c r="B3" s="233"/>
      <c r="C3" s="233"/>
      <c r="D3" s="93" t="s">
        <v>3</v>
      </c>
      <c r="E3" s="76"/>
      <c r="F3" s="27"/>
      <c r="X3" s="25" t="s">
        <v>321</v>
      </c>
    </row>
    <row r="4" spans="1:24" ht="20.25" customHeight="1">
      <c r="A4" s="216" t="s">
        <v>301</v>
      </c>
      <c r="B4" s="216"/>
      <c r="C4" s="216"/>
      <c r="D4" s="218"/>
      <c r="E4" s="236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/>
      <c r="U4" s="216" t="s">
        <v>468</v>
      </c>
      <c r="V4" s="216" t="s">
        <v>383</v>
      </c>
      <c r="W4" s="216" t="s">
        <v>73</v>
      </c>
      <c r="X4" s="216" t="s">
        <v>299</v>
      </c>
    </row>
    <row r="5" spans="1:24" ht="41.2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0" t="s">
        <v>124</v>
      </c>
      <c r="I5" s="20" t="s">
        <v>338</v>
      </c>
      <c r="J5" s="20" t="s">
        <v>72</v>
      </c>
      <c r="K5" s="20" t="s">
        <v>21</v>
      </c>
      <c r="L5" s="20" t="s">
        <v>124</v>
      </c>
      <c r="M5" s="20" t="s">
        <v>596</v>
      </c>
      <c r="N5" s="20" t="s">
        <v>142</v>
      </c>
      <c r="O5" s="20" t="s">
        <v>48</v>
      </c>
      <c r="P5" s="20" t="s">
        <v>96</v>
      </c>
      <c r="Q5" s="20" t="s">
        <v>135</v>
      </c>
      <c r="R5" s="20" t="s">
        <v>197</v>
      </c>
      <c r="S5" s="20" t="s">
        <v>20</v>
      </c>
      <c r="T5" s="20" t="s">
        <v>21</v>
      </c>
      <c r="U5" s="216"/>
      <c r="V5" s="216"/>
      <c r="W5" s="216"/>
      <c r="X5" s="216"/>
    </row>
    <row r="6" spans="1:26" ht="18" customHeight="1">
      <c r="A6" s="11" t="s">
        <v>384</v>
      </c>
      <c r="B6" s="11" t="s">
        <v>384</v>
      </c>
      <c r="C6" s="11" t="s">
        <v>384</v>
      </c>
      <c r="D6" s="11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27"/>
      <c r="Z6" s="27"/>
    </row>
    <row r="7" spans="1:24" s="27" customFormat="1" ht="18" customHeight="1">
      <c r="A7" s="104"/>
      <c r="B7" s="102"/>
      <c r="C7" s="90"/>
      <c r="D7" s="107"/>
      <c r="E7" s="102"/>
      <c r="F7" s="10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5" ht="12.75" customHeight="1">
      <c r="A8" s="27"/>
      <c r="B8" s="27"/>
      <c r="D8" s="27"/>
      <c r="F8" s="27"/>
      <c r="G8" s="27"/>
      <c r="H8" s="27"/>
      <c r="I8" s="27"/>
      <c r="J8" s="27"/>
      <c r="K8" s="27"/>
      <c r="L8" s="27"/>
      <c r="M8" s="27"/>
      <c r="N8" s="27"/>
      <c r="O8" s="27"/>
      <c r="Q8" s="27"/>
      <c r="R8" s="27"/>
      <c r="S8" s="27"/>
      <c r="T8" s="27"/>
      <c r="U8" s="27"/>
      <c r="V8" s="27"/>
      <c r="W8" s="27"/>
      <c r="X8" s="27"/>
      <c r="Y8" s="27"/>
    </row>
    <row r="9" spans="2:24" ht="12.75" customHeight="1">
      <c r="B9" s="27"/>
      <c r="C9" s="27"/>
      <c r="F9" s="27"/>
      <c r="G9" s="27"/>
      <c r="H9" s="27"/>
      <c r="I9" s="27"/>
      <c r="J9" s="27"/>
      <c r="K9" s="27"/>
      <c r="L9" s="27"/>
      <c r="M9" s="27"/>
      <c r="N9" s="27"/>
      <c r="O9" s="27"/>
      <c r="Q9" s="27"/>
      <c r="R9" s="27"/>
      <c r="S9" s="27"/>
      <c r="T9" s="27"/>
      <c r="U9" s="27"/>
      <c r="V9" s="27"/>
      <c r="W9" s="27"/>
      <c r="X9" s="27"/>
    </row>
    <row r="10" spans="3:22" ht="12.75" customHeight="1">
      <c r="C10" s="27"/>
      <c r="D10" s="27"/>
      <c r="E10" s="27"/>
      <c r="F10" s="27"/>
      <c r="G10" s="27"/>
      <c r="H10" s="27"/>
      <c r="I10" s="27"/>
      <c r="J10" s="27"/>
      <c r="K10" s="27"/>
      <c r="M10" s="27"/>
      <c r="N10" s="27"/>
      <c r="O10" s="27"/>
      <c r="Q10" s="27"/>
      <c r="R10" s="27"/>
      <c r="S10" s="27"/>
      <c r="T10" s="27"/>
      <c r="U10" s="27"/>
      <c r="V10" s="27"/>
    </row>
    <row r="11" spans="5:21" ht="12.75" customHeight="1">
      <c r="E11" s="27"/>
      <c r="F11" s="27"/>
      <c r="G11" s="27"/>
      <c r="H11" s="27"/>
      <c r="I11" s="27"/>
      <c r="K11" s="27"/>
      <c r="M11" s="27"/>
      <c r="N11" s="27"/>
      <c r="O11" s="27"/>
      <c r="Q11" s="27"/>
      <c r="R11" s="27"/>
      <c r="S11" s="27"/>
      <c r="T11" s="27"/>
      <c r="U11" s="27"/>
    </row>
    <row r="12" spans="5:21" ht="12.75" customHeight="1">
      <c r="E12" s="27"/>
      <c r="F12" s="27"/>
      <c r="H12" s="27"/>
      <c r="I12" s="27"/>
      <c r="J12" s="27"/>
      <c r="K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4:20" ht="12.75" customHeight="1">
      <c r="D13" s="27"/>
      <c r="F13" s="27"/>
      <c r="G13" s="27"/>
      <c r="H13" s="27"/>
      <c r="K13" s="27"/>
      <c r="M13" s="27"/>
      <c r="S13" s="27"/>
      <c r="T13" s="27"/>
    </row>
    <row r="14" spans="6:19" ht="12.75" customHeight="1">
      <c r="F14" s="27"/>
      <c r="H14" s="27"/>
      <c r="I14" s="27"/>
      <c r="J14" s="27"/>
      <c r="S14" s="27"/>
    </row>
    <row r="15" spans="4:9" ht="12.75" customHeight="1">
      <c r="D15" s="27"/>
      <c r="F15" s="27"/>
      <c r="G15" s="27"/>
      <c r="H15" s="27"/>
      <c r="I15" s="27"/>
    </row>
    <row r="16" spans="6:7" ht="12.75" customHeight="1">
      <c r="F16" s="27"/>
      <c r="G16" s="27"/>
    </row>
    <row r="17" spans="7:8" ht="12.75" customHeight="1">
      <c r="G17" s="27"/>
      <c r="H17" s="27"/>
    </row>
    <row r="18" ht="12.75" customHeight="1">
      <c r="H18" s="27"/>
    </row>
    <row r="20" ht="12.75" customHeight="1">
      <c r="E20" s="27"/>
    </row>
    <row r="26" ht="12.75" customHeight="1">
      <c r="F26" s="27"/>
    </row>
  </sheetData>
  <mergeCells count="12"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  <mergeCell ref="U4:U5"/>
    <mergeCell ref="V4:V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workbookViewId="0" topLeftCell="H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8"/>
      <c r="B1" s="18"/>
      <c r="C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25" t="s">
        <v>225</v>
      </c>
    </row>
    <row r="2" spans="1:24" ht="32.25" customHeight="1">
      <c r="A2" s="215" t="s">
        <v>476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5.75" customHeight="1">
      <c r="A3" s="201" t="s">
        <v>42</v>
      </c>
      <c r="B3" s="201"/>
      <c r="C3" s="201"/>
      <c r="D3" s="125" t="s">
        <v>3</v>
      </c>
      <c r="E3" s="3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5" t="s">
        <v>321</v>
      </c>
    </row>
    <row r="4" spans="1:24" ht="39.75" customHeight="1">
      <c r="A4" s="216" t="s">
        <v>301</v>
      </c>
      <c r="B4" s="216"/>
      <c r="C4" s="216"/>
      <c r="D4" s="218"/>
      <c r="E4" s="217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/>
      <c r="U4" s="216" t="s">
        <v>468</v>
      </c>
      <c r="V4" s="216" t="s">
        <v>383</v>
      </c>
      <c r="W4" s="216" t="s">
        <v>73</v>
      </c>
      <c r="X4" s="216" t="s">
        <v>299</v>
      </c>
    </row>
    <row r="5" spans="1:24" ht="51.7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0" t="s">
        <v>124</v>
      </c>
      <c r="I5" s="20" t="s">
        <v>338</v>
      </c>
      <c r="J5" s="20" t="s">
        <v>72</v>
      </c>
      <c r="K5" s="20" t="s">
        <v>21</v>
      </c>
      <c r="L5" s="20" t="s">
        <v>124</v>
      </c>
      <c r="M5" s="20" t="s">
        <v>596</v>
      </c>
      <c r="N5" s="20" t="s">
        <v>142</v>
      </c>
      <c r="O5" s="20" t="s">
        <v>48</v>
      </c>
      <c r="P5" s="20" t="s">
        <v>96</v>
      </c>
      <c r="Q5" s="20" t="s">
        <v>135</v>
      </c>
      <c r="R5" s="20" t="s">
        <v>197</v>
      </c>
      <c r="S5" s="20" t="s">
        <v>20</v>
      </c>
      <c r="T5" s="20" t="s">
        <v>21</v>
      </c>
      <c r="U5" s="216"/>
      <c r="V5" s="216"/>
      <c r="W5" s="216"/>
      <c r="X5" s="216"/>
    </row>
    <row r="6" spans="1:24" ht="21" customHeight="1">
      <c r="A6" s="11" t="s">
        <v>384</v>
      </c>
      <c r="B6" s="11" t="s">
        <v>384</v>
      </c>
      <c r="C6" s="11" t="s">
        <v>384</v>
      </c>
      <c r="D6" s="26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27" customFormat="1" ht="21" customHeight="1">
      <c r="A7" s="104"/>
      <c r="B7" s="102"/>
      <c r="C7" s="90"/>
      <c r="D7" s="107"/>
      <c r="E7" s="102"/>
      <c r="F7" s="10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5" ht="21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Q8" s="27"/>
      <c r="R8" s="27"/>
      <c r="S8" s="27"/>
      <c r="T8" s="27"/>
      <c r="U8" s="27"/>
      <c r="V8" s="27"/>
      <c r="W8" s="27"/>
      <c r="Y8" s="27"/>
    </row>
    <row r="9" spans="2:21" ht="12.75" customHeight="1">
      <c r="B9" s="27"/>
      <c r="C9" s="27"/>
      <c r="E9" s="27"/>
      <c r="F9" s="27"/>
      <c r="H9" s="27"/>
      <c r="I9" s="27"/>
      <c r="J9" s="27"/>
      <c r="K9" s="27"/>
      <c r="M9" s="27"/>
      <c r="N9" s="27"/>
      <c r="O9" s="27"/>
      <c r="P9" s="27"/>
      <c r="Q9" s="27"/>
      <c r="R9" s="27"/>
      <c r="S9" s="27"/>
      <c r="T9" s="27"/>
      <c r="U9" s="27"/>
    </row>
    <row r="10" spans="5:21" ht="12.75" customHeight="1">
      <c r="E10" s="27"/>
      <c r="F10" s="27"/>
      <c r="G10" s="27"/>
      <c r="H10" s="27"/>
      <c r="I10" s="27"/>
      <c r="S10" s="27"/>
      <c r="T10" s="27"/>
      <c r="U10" s="27"/>
    </row>
    <row r="11" spans="5:21" ht="12.75" customHeight="1">
      <c r="E11" s="27"/>
      <c r="F11" s="27"/>
      <c r="G11" s="27"/>
      <c r="H11" s="27"/>
      <c r="S11" s="27"/>
      <c r="T11" s="27"/>
      <c r="U11" s="27"/>
    </row>
    <row r="12" spans="6:20" ht="12.75" customHeight="1">
      <c r="F12" s="27"/>
      <c r="G12" s="27"/>
      <c r="H12" s="27"/>
      <c r="T12" s="27"/>
    </row>
    <row r="13" spans="6:8" ht="12.75" customHeight="1">
      <c r="F13" s="27"/>
      <c r="G13" s="27"/>
      <c r="H13" s="27"/>
    </row>
    <row r="14" spans="7:8" ht="12.75" customHeight="1">
      <c r="G14" s="27"/>
      <c r="H14" s="27"/>
    </row>
    <row r="15" ht="12.75" customHeight="1">
      <c r="H15" s="27"/>
    </row>
    <row r="16" ht="12.75" customHeight="1">
      <c r="F16" s="27"/>
    </row>
    <row r="19" spans="6:8" ht="12.75" customHeight="1">
      <c r="F19" s="27"/>
      <c r="H19" s="27"/>
    </row>
    <row r="24" ht="12.75" customHeight="1">
      <c r="I24" s="27"/>
    </row>
  </sheetData>
  <mergeCells count="12">
    <mergeCell ref="A2:X2"/>
    <mergeCell ref="A4:D4"/>
    <mergeCell ref="W4:W5"/>
    <mergeCell ref="X4:X5"/>
    <mergeCell ref="A3:C3"/>
    <mergeCell ref="E4:E5"/>
    <mergeCell ref="F4:F5"/>
    <mergeCell ref="G4:G5"/>
    <mergeCell ref="H4:K4"/>
    <mergeCell ref="L4:T4"/>
    <mergeCell ref="U4:U5"/>
    <mergeCell ref="V4:V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workbookViewId="0" topLeftCell="E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25"/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 t="s">
        <v>551</v>
      </c>
    </row>
    <row r="2" spans="1:24" ht="33" customHeight="1">
      <c r="A2" s="215" t="s">
        <v>385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20.25" customHeight="1">
      <c r="A3" s="207" t="s">
        <v>42</v>
      </c>
      <c r="B3" s="207"/>
      <c r="C3" s="207"/>
      <c r="D3" s="125" t="s">
        <v>3</v>
      </c>
      <c r="E3" s="208"/>
      <c r="F3" s="208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 t="s">
        <v>321</v>
      </c>
    </row>
    <row r="4" spans="1:24" ht="29.25" customHeight="1">
      <c r="A4" s="216" t="s">
        <v>301</v>
      </c>
      <c r="B4" s="216"/>
      <c r="C4" s="216"/>
      <c r="D4" s="218"/>
      <c r="E4" s="236" t="s">
        <v>267</v>
      </c>
      <c r="F4" s="234" t="s">
        <v>459</v>
      </c>
      <c r="G4" s="234" t="s">
        <v>484</v>
      </c>
      <c r="H4" s="234" t="s">
        <v>52</v>
      </c>
      <c r="I4" s="234"/>
      <c r="J4" s="234"/>
      <c r="K4" s="234"/>
      <c r="L4" s="234" t="s">
        <v>354</v>
      </c>
      <c r="M4" s="234"/>
      <c r="N4" s="234"/>
      <c r="O4" s="234"/>
      <c r="P4" s="234"/>
      <c r="Q4" s="234"/>
      <c r="R4" s="234"/>
      <c r="S4" s="234"/>
      <c r="T4" s="234"/>
      <c r="U4" s="234" t="s">
        <v>468</v>
      </c>
      <c r="V4" s="234" t="s">
        <v>383</v>
      </c>
      <c r="W4" s="234" t="s">
        <v>73</v>
      </c>
      <c r="X4" s="234" t="s">
        <v>299</v>
      </c>
    </row>
    <row r="5" spans="1:24" ht="49.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0" t="s">
        <v>124</v>
      </c>
      <c r="I5" s="20" t="s">
        <v>338</v>
      </c>
      <c r="J5" s="20" t="s">
        <v>72</v>
      </c>
      <c r="K5" s="20" t="s">
        <v>21</v>
      </c>
      <c r="L5" s="20" t="s">
        <v>124</v>
      </c>
      <c r="M5" s="20" t="s">
        <v>596</v>
      </c>
      <c r="N5" s="20" t="s">
        <v>142</v>
      </c>
      <c r="O5" s="20" t="s">
        <v>48</v>
      </c>
      <c r="P5" s="20" t="s">
        <v>96</v>
      </c>
      <c r="Q5" s="20" t="s">
        <v>135</v>
      </c>
      <c r="R5" s="20" t="s">
        <v>197</v>
      </c>
      <c r="S5" s="20" t="s">
        <v>20</v>
      </c>
      <c r="T5" s="20" t="s">
        <v>21</v>
      </c>
      <c r="U5" s="216"/>
      <c r="V5" s="216"/>
      <c r="W5" s="216"/>
      <c r="X5" s="216"/>
    </row>
    <row r="6" spans="1:24" ht="22.5" customHeight="1">
      <c r="A6" s="11" t="s">
        <v>384</v>
      </c>
      <c r="B6" s="11" t="s">
        <v>384</v>
      </c>
      <c r="C6" s="11" t="s">
        <v>384</v>
      </c>
      <c r="D6" s="11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27" customFormat="1" ht="22.5" customHeight="1">
      <c r="A7" s="104"/>
      <c r="B7" s="102"/>
      <c r="C7" s="90"/>
      <c r="D7" s="105"/>
      <c r="E7" s="102"/>
      <c r="F7" s="90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06"/>
    </row>
    <row r="8" spans="3:24" ht="29.25" customHeight="1">
      <c r="C8" s="27"/>
      <c r="D8" s="27"/>
      <c r="E8" s="27"/>
      <c r="F8" s="27"/>
      <c r="G8" s="27"/>
      <c r="H8" s="27"/>
      <c r="I8" s="27"/>
      <c r="J8" s="27"/>
      <c r="K8" s="27"/>
      <c r="L8" s="27"/>
      <c r="N8" s="27"/>
      <c r="O8" s="27"/>
      <c r="P8" s="27"/>
      <c r="R8" s="27"/>
      <c r="S8" s="27"/>
      <c r="T8" s="27"/>
      <c r="U8" s="27"/>
      <c r="V8" s="27"/>
      <c r="W8" s="27"/>
      <c r="X8" s="27"/>
    </row>
    <row r="9" spans="6:22" ht="12.75" customHeight="1">
      <c r="F9" s="27"/>
      <c r="G9" s="27"/>
      <c r="H9" s="27"/>
      <c r="J9" s="27"/>
      <c r="T9" s="27"/>
      <c r="U9" s="27"/>
      <c r="V9" s="27"/>
    </row>
    <row r="10" spans="4:21" ht="12.75" customHeight="1">
      <c r="D10" s="27"/>
      <c r="F10" s="27"/>
      <c r="G10" s="27"/>
      <c r="H10" s="27"/>
      <c r="I10" s="27"/>
      <c r="S10" s="27"/>
      <c r="T10" s="27"/>
      <c r="U10" s="27"/>
    </row>
    <row r="11" spans="6:20" ht="12.75" customHeight="1">
      <c r="F11" s="27"/>
      <c r="G11" s="27"/>
      <c r="H11" s="27"/>
      <c r="T11" s="27"/>
    </row>
    <row r="12" spans="6:19" ht="12.75" customHeight="1">
      <c r="F12" s="27"/>
      <c r="G12" s="27"/>
      <c r="H12" s="27"/>
      <c r="S12" s="27"/>
    </row>
    <row r="13" spans="7:8" ht="12.75" customHeight="1">
      <c r="G13" s="27"/>
      <c r="H13" s="27"/>
    </row>
    <row r="14" spans="5:8" ht="12.75" customHeight="1">
      <c r="E14" s="27"/>
      <c r="H14" s="27"/>
    </row>
    <row r="17" ht="12.75" customHeight="1">
      <c r="E17" s="27"/>
    </row>
    <row r="20" ht="12.75" customHeight="1">
      <c r="F20" s="27"/>
    </row>
    <row r="24" ht="12.75" customHeight="1">
      <c r="G24" s="27"/>
    </row>
  </sheetData>
  <mergeCells count="13">
    <mergeCell ref="U4:U5"/>
    <mergeCell ref="V4:V5"/>
    <mergeCell ref="E4:E5"/>
    <mergeCell ref="F4:F5"/>
    <mergeCell ref="G4:G5"/>
    <mergeCell ref="A4:D4"/>
    <mergeCell ref="A2:X2"/>
    <mergeCell ref="W4:W5"/>
    <mergeCell ref="X4:X5"/>
    <mergeCell ref="A3:C3"/>
    <mergeCell ref="E3:F3"/>
    <mergeCell ref="H4:K4"/>
    <mergeCell ref="L4:T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ht="19.5" customHeight="1">
      <c r="X1" s="25" t="s">
        <v>448</v>
      </c>
    </row>
    <row r="2" spans="1:24" ht="28.5" customHeight="1">
      <c r="A2" s="215" t="s">
        <v>441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8.75" customHeight="1">
      <c r="A3" s="207" t="s">
        <v>42</v>
      </c>
      <c r="B3" s="207"/>
      <c r="C3" s="207"/>
      <c r="D3" s="128" t="s">
        <v>3</v>
      </c>
      <c r="E3" s="76"/>
      <c r="F3" s="27"/>
      <c r="X3" s="42" t="s">
        <v>321</v>
      </c>
    </row>
    <row r="4" spans="1:24" ht="24.75" customHeight="1">
      <c r="A4" s="216" t="s">
        <v>301</v>
      </c>
      <c r="B4" s="216"/>
      <c r="C4" s="216"/>
      <c r="D4" s="231"/>
      <c r="E4" s="236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/>
      <c r="U4" s="216" t="s">
        <v>468</v>
      </c>
      <c r="V4" s="216" t="s">
        <v>383</v>
      </c>
      <c r="W4" s="216" t="s">
        <v>73</v>
      </c>
      <c r="X4" s="216" t="s">
        <v>299</v>
      </c>
    </row>
    <row r="5" spans="1:24" ht="38.2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0" t="s">
        <v>124</v>
      </c>
      <c r="I5" s="20" t="s">
        <v>338</v>
      </c>
      <c r="J5" s="20" t="s">
        <v>72</v>
      </c>
      <c r="K5" s="20" t="s">
        <v>21</v>
      </c>
      <c r="L5" s="20" t="s">
        <v>124</v>
      </c>
      <c r="M5" s="20" t="s">
        <v>596</v>
      </c>
      <c r="N5" s="20" t="s">
        <v>142</v>
      </c>
      <c r="O5" s="20" t="s">
        <v>48</v>
      </c>
      <c r="P5" s="20" t="s">
        <v>96</v>
      </c>
      <c r="Q5" s="20" t="s">
        <v>135</v>
      </c>
      <c r="R5" s="20" t="s">
        <v>197</v>
      </c>
      <c r="S5" s="20" t="s">
        <v>20</v>
      </c>
      <c r="T5" s="20" t="s">
        <v>21</v>
      </c>
      <c r="U5" s="216"/>
      <c r="V5" s="216"/>
      <c r="W5" s="216"/>
      <c r="X5" s="216"/>
    </row>
    <row r="6" spans="1:24" ht="18.75" customHeight="1">
      <c r="A6" s="11" t="s">
        <v>384</v>
      </c>
      <c r="B6" s="11" t="s">
        <v>384</v>
      </c>
      <c r="C6" s="11" t="s">
        <v>384</v>
      </c>
      <c r="D6" s="11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27" customFormat="1" ht="18.75" customHeight="1">
      <c r="A7" s="90"/>
      <c r="B7" s="90"/>
      <c r="C7" s="90"/>
      <c r="D7" s="107"/>
      <c r="E7" s="103"/>
      <c r="F7" s="10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4" ht="12.75" customHeight="1">
      <c r="A8" s="27"/>
      <c r="B8" s="27"/>
      <c r="C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3" ht="12.75" customHeight="1">
      <c r="A10" s="27"/>
      <c r="B10" s="27"/>
      <c r="C10" s="27"/>
      <c r="E10" s="27"/>
      <c r="F10" s="27"/>
      <c r="H10" s="27"/>
      <c r="I10" s="27"/>
      <c r="J10" s="27"/>
      <c r="K10" s="27"/>
      <c r="L10" s="27"/>
      <c r="N10" s="27"/>
      <c r="P10" s="27"/>
      <c r="Q10" s="27"/>
      <c r="R10" s="27"/>
      <c r="S10" s="27"/>
      <c r="T10" s="27"/>
      <c r="V10" s="27"/>
      <c r="W10" s="27"/>
    </row>
    <row r="11" spans="5:22" ht="12.75" customHeight="1">
      <c r="E11" s="27"/>
      <c r="F11" s="27"/>
      <c r="H11" s="27"/>
      <c r="I11" s="27"/>
      <c r="J11" s="27"/>
      <c r="K11" s="27"/>
      <c r="L11" s="27"/>
      <c r="M11" s="27"/>
      <c r="N11" s="27"/>
      <c r="P11" s="27"/>
      <c r="Q11" s="27"/>
      <c r="R11" s="27"/>
      <c r="S11" s="27"/>
      <c r="T11" s="27"/>
      <c r="U11" s="27"/>
      <c r="V11" s="27"/>
    </row>
    <row r="12" spans="2:21" ht="12.75" customHeight="1">
      <c r="B12" s="27"/>
      <c r="D12" s="27"/>
      <c r="E12" s="27"/>
      <c r="F12" s="27"/>
      <c r="G12" s="27"/>
      <c r="I12" s="27"/>
      <c r="J12" s="27"/>
      <c r="K12" s="27"/>
      <c r="L12" s="27"/>
      <c r="M12" s="27"/>
      <c r="N12" s="27"/>
      <c r="P12" s="27"/>
      <c r="Q12" s="27"/>
      <c r="R12" s="27"/>
      <c r="S12" s="27"/>
      <c r="T12" s="27"/>
      <c r="U12" s="27"/>
    </row>
    <row r="13" spans="5:21" ht="12.75" customHeight="1">
      <c r="E13" s="27"/>
      <c r="F13" s="27"/>
      <c r="G13" s="27"/>
      <c r="I13" s="27"/>
      <c r="T13" s="27"/>
      <c r="U13" s="27"/>
    </row>
    <row r="14" spans="6:21" ht="12.75" customHeight="1">
      <c r="F14" s="27"/>
      <c r="H14" s="27"/>
      <c r="S14" s="27"/>
      <c r="T14" s="27"/>
      <c r="U14" s="27"/>
    </row>
    <row r="15" spans="5:20" ht="12.75" customHeight="1">
      <c r="E15" s="27"/>
      <c r="G15" s="27"/>
      <c r="T15" s="27"/>
    </row>
    <row r="16" spans="6:8" ht="12.75" customHeight="1">
      <c r="F16" s="27"/>
      <c r="H16" s="27"/>
    </row>
    <row r="17" ht="12.75" customHeight="1">
      <c r="H17" s="27"/>
    </row>
    <row r="19" ht="12.75" customHeight="1">
      <c r="F19" s="27"/>
    </row>
    <row r="22" ht="12.75" customHeight="1">
      <c r="G22" s="27"/>
    </row>
  </sheetData>
  <mergeCells count="12">
    <mergeCell ref="A2:X2"/>
    <mergeCell ref="A4:D4"/>
    <mergeCell ref="W4:W5"/>
    <mergeCell ref="X4:X5"/>
    <mergeCell ref="A3:C3"/>
    <mergeCell ref="H4:K4"/>
    <mergeCell ref="L4:T4"/>
    <mergeCell ref="U4:U5"/>
    <mergeCell ref="V4:V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workbookViewId="0" topLeftCell="B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ht="18.75" customHeight="1">
      <c r="X1" s="25" t="s">
        <v>172</v>
      </c>
    </row>
    <row r="2" spans="1:24" ht="28.5" customHeight="1">
      <c r="A2" s="215" t="s">
        <v>230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8.75" customHeight="1">
      <c r="A3" s="235" t="s">
        <v>42</v>
      </c>
      <c r="B3" s="235"/>
      <c r="C3" s="235"/>
      <c r="D3" s="128" t="s">
        <v>3</v>
      </c>
      <c r="E3" s="76"/>
      <c r="X3" s="42" t="s">
        <v>321</v>
      </c>
    </row>
    <row r="4" spans="1:24" ht="21.75" customHeight="1">
      <c r="A4" s="216" t="s">
        <v>301</v>
      </c>
      <c r="B4" s="216"/>
      <c r="C4" s="216"/>
      <c r="D4" s="231"/>
      <c r="E4" s="236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/>
      <c r="U4" s="216" t="s">
        <v>468</v>
      </c>
      <c r="V4" s="216" t="s">
        <v>383</v>
      </c>
      <c r="W4" s="216" t="s">
        <v>73</v>
      </c>
      <c r="X4" s="216" t="s">
        <v>299</v>
      </c>
    </row>
    <row r="5" spans="1:24" ht="37.5" customHeight="1">
      <c r="A5" s="50" t="s">
        <v>247</v>
      </c>
      <c r="B5" s="50" t="s">
        <v>417</v>
      </c>
      <c r="C5" s="49" t="s">
        <v>406</v>
      </c>
      <c r="D5" s="63" t="s">
        <v>540</v>
      </c>
      <c r="E5" s="217"/>
      <c r="F5" s="216"/>
      <c r="G5" s="216"/>
      <c r="H5" s="20" t="s">
        <v>124</v>
      </c>
      <c r="I5" s="20" t="s">
        <v>338</v>
      </c>
      <c r="J5" s="20" t="s">
        <v>72</v>
      </c>
      <c r="K5" s="20" t="s">
        <v>21</v>
      </c>
      <c r="L5" s="20" t="s">
        <v>124</v>
      </c>
      <c r="M5" s="20" t="s">
        <v>596</v>
      </c>
      <c r="N5" s="20" t="s">
        <v>142</v>
      </c>
      <c r="O5" s="20" t="s">
        <v>48</v>
      </c>
      <c r="P5" s="20" t="s">
        <v>96</v>
      </c>
      <c r="Q5" s="20" t="s">
        <v>135</v>
      </c>
      <c r="R5" s="20" t="s">
        <v>197</v>
      </c>
      <c r="S5" s="20" t="s">
        <v>20</v>
      </c>
      <c r="T5" s="20" t="s">
        <v>21</v>
      </c>
      <c r="U5" s="216"/>
      <c r="V5" s="216"/>
      <c r="W5" s="216"/>
      <c r="X5" s="216"/>
    </row>
    <row r="6" spans="1:24" ht="20.25" customHeight="1">
      <c r="A6" s="11" t="s">
        <v>384</v>
      </c>
      <c r="B6" s="11" t="s">
        <v>384</v>
      </c>
      <c r="C6" s="11" t="s">
        <v>384</v>
      </c>
      <c r="D6" s="11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27" customFormat="1" ht="20.25" customHeight="1">
      <c r="A7" s="104"/>
      <c r="B7" s="102"/>
      <c r="C7" s="90"/>
      <c r="D7" s="107"/>
      <c r="E7" s="102"/>
      <c r="F7" s="90"/>
      <c r="G7" s="89"/>
      <c r="H7" s="124"/>
      <c r="I7" s="124"/>
      <c r="J7" s="124"/>
      <c r="K7" s="88"/>
      <c r="L7" s="89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</row>
    <row r="8" spans="1:26" ht="12.75" customHeight="1">
      <c r="A8" s="27"/>
      <c r="B8" s="27"/>
      <c r="C8" s="27"/>
      <c r="D8" s="27"/>
      <c r="E8" s="27"/>
      <c r="F8" s="27"/>
      <c r="G8" s="27"/>
      <c r="I8" s="27"/>
      <c r="J8" s="27"/>
      <c r="K8" s="27"/>
      <c r="L8" s="27"/>
      <c r="M8" s="27"/>
      <c r="N8" s="27"/>
      <c r="O8" s="27"/>
      <c r="P8" s="27"/>
      <c r="Q8" s="27"/>
      <c r="S8" s="27"/>
      <c r="T8" s="27"/>
      <c r="V8" s="27"/>
      <c r="W8" s="27"/>
      <c r="X8" s="27"/>
      <c r="Z8" s="27"/>
    </row>
    <row r="9" spans="2:23" ht="12.75" customHeight="1">
      <c r="B9" s="27"/>
      <c r="C9" s="27"/>
      <c r="D9" s="27"/>
      <c r="E9" s="27"/>
      <c r="F9" s="27"/>
      <c r="G9" s="27"/>
      <c r="I9" s="27"/>
      <c r="J9" s="27"/>
      <c r="K9" s="27"/>
      <c r="L9" s="27"/>
      <c r="M9" s="27"/>
      <c r="N9" s="27"/>
      <c r="O9" s="27"/>
      <c r="P9" s="27"/>
      <c r="Q9" s="27"/>
      <c r="R9" s="27"/>
      <c r="T9" s="27"/>
      <c r="U9" s="27"/>
      <c r="V9" s="27"/>
      <c r="W9" s="27"/>
    </row>
    <row r="10" spans="3:25" ht="12.75" customHeight="1">
      <c r="C10" s="27"/>
      <c r="E10" s="27"/>
      <c r="F10" s="27"/>
      <c r="G10" s="27"/>
      <c r="J10" s="27"/>
      <c r="K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X10" s="27"/>
      <c r="Y10" s="27"/>
    </row>
    <row r="11" spans="3:25" ht="12.75" customHeight="1">
      <c r="C11" s="27"/>
      <c r="E11" s="27"/>
      <c r="F11" s="27"/>
      <c r="G11" s="27"/>
      <c r="J11" s="27"/>
      <c r="K11" s="27"/>
      <c r="M11" s="27"/>
      <c r="N11" s="27"/>
      <c r="O11" s="27"/>
      <c r="P11" s="27"/>
      <c r="R11" s="27"/>
      <c r="S11" s="27"/>
      <c r="T11" s="27"/>
      <c r="U11" s="27"/>
      <c r="V11" s="27"/>
      <c r="Y11" s="27"/>
    </row>
    <row r="12" spans="5:21" ht="12.75" customHeight="1">
      <c r="E12" s="27"/>
      <c r="F12" s="27"/>
      <c r="G12" s="27"/>
      <c r="H12" s="27"/>
      <c r="I12" s="27"/>
      <c r="J12" s="27"/>
      <c r="K12" s="27"/>
      <c r="M12" s="27"/>
      <c r="N12" s="27"/>
      <c r="O12" s="27"/>
      <c r="P12" s="27"/>
      <c r="R12" s="27"/>
      <c r="S12" s="27"/>
      <c r="T12" s="27"/>
      <c r="U12" s="27"/>
    </row>
    <row r="13" spans="4:22" ht="12.75" customHeight="1">
      <c r="D13" s="27"/>
      <c r="E13" s="27"/>
      <c r="F13" s="27"/>
      <c r="H13" s="27"/>
      <c r="K13" s="27"/>
      <c r="T13" s="27"/>
      <c r="V13" s="27"/>
    </row>
    <row r="14" spans="6:22" ht="12.75" customHeight="1">
      <c r="F14" s="27"/>
      <c r="G14" s="27"/>
      <c r="H14" s="27"/>
      <c r="I14" s="27"/>
      <c r="K14" s="27"/>
      <c r="V14" s="27"/>
    </row>
    <row r="15" spans="6:8" ht="12.75" customHeight="1">
      <c r="F15" s="27"/>
      <c r="G15" s="27"/>
      <c r="H15" s="27"/>
    </row>
    <row r="16" spans="6:21" ht="12.75" customHeight="1">
      <c r="F16" s="27"/>
      <c r="G16" s="27"/>
      <c r="H16" s="27"/>
      <c r="U16" s="27"/>
    </row>
    <row r="17" spans="4:9" ht="12.75" customHeight="1">
      <c r="D17" s="27"/>
      <c r="G17" s="27"/>
      <c r="H17" s="27"/>
      <c r="I17" s="27"/>
    </row>
    <row r="18" ht="12.75" customHeight="1">
      <c r="H18" s="27"/>
    </row>
    <row r="20" ht="12.75" customHeight="1">
      <c r="D20" s="27"/>
    </row>
    <row r="24" ht="12.75" customHeight="1">
      <c r="F24" s="27"/>
    </row>
  </sheetData>
  <mergeCells count="12">
    <mergeCell ref="A2:X2"/>
    <mergeCell ref="A4:D4"/>
    <mergeCell ref="W4:W5"/>
    <mergeCell ref="X4:X5"/>
    <mergeCell ref="A3:C3"/>
    <mergeCell ref="H4:K4"/>
    <mergeCell ref="L4:T4"/>
    <mergeCell ref="U4:U5"/>
    <mergeCell ref="V4:V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ht="16.5" customHeight="1">
      <c r="X1" s="25" t="s">
        <v>378</v>
      </c>
    </row>
    <row r="2" spans="1:24" ht="28.5" customHeight="1">
      <c r="A2" s="215" t="s">
        <v>450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6.5" customHeight="1">
      <c r="A3" s="207" t="s">
        <v>42</v>
      </c>
      <c r="B3" s="207"/>
      <c r="C3" s="207"/>
      <c r="D3" s="125" t="s">
        <v>3</v>
      </c>
      <c r="E3" s="80"/>
      <c r="F3" s="27"/>
      <c r="X3" s="42" t="s">
        <v>321</v>
      </c>
    </row>
    <row r="4" spans="1:24" ht="22.5" customHeight="1">
      <c r="A4" s="216" t="s">
        <v>301</v>
      </c>
      <c r="B4" s="216"/>
      <c r="C4" s="216"/>
      <c r="D4" s="218"/>
      <c r="E4" s="236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21"/>
      <c r="U4" s="216" t="s">
        <v>468</v>
      </c>
      <c r="V4" s="217" t="s">
        <v>383</v>
      </c>
      <c r="W4" s="216" t="s">
        <v>73</v>
      </c>
      <c r="X4" s="216" t="s">
        <v>299</v>
      </c>
    </row>
    <row r="5" spans="1:24" ht="50.2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0" t="s">
        <v>124</v>
      </c>
      <c r="I5" s="20" t="s">
        <v>338</v>
      </c>
      <c r="J5" s="20" t="s">
        <v>72</v>
      </c>
      <c r="K5" s="20" t="s">
        <v>21</v>
      </c>
      <c r="L5" s="20" t="s">
        <v>124</v>
      </c>
      <c r="M5" s="20" t="s">
        <v>596</v>
      </c>
      <c r="N5" s="20" t="s">
        <v>142</v>
      </c>
      <c r="O5" s="20" t="s">
        <v>48</v>
      </c>
      <c r="P5" s="20" t="s">
        <v>96</v>
      </c>
      <c r="Q5" s="20" t="s">
        <v>135</v>
      </c>
      <c r="R5" s="20" t="s">
        <v>197</v>
      </c>
      <c r="S5" s="20" t="s">
        <v>20</v>
      </c>
      <c r="T5" s="22" t="s">
        <v>21</v>
      </c>
      <c r="U5" s="216"/>
      <c r="V5" s="217"/>
      <c r="W5" s="216"/>
      <c r="X5" s="216"/>
    </row>
    <row r="6" spans="1:25" ht="18.75" customHeight="1">
      <c r="A6" s="11" t="s">
        <v>384</v>
      </c>
      <c r="B6" s="11" t="s">
        <v>384</v>
      </c>
      <c r="C6" s="11" t="s">
        <v>384</v>
      </c>
      <c r="D6" s="11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26">
        <v>15</v>
      </c>
      <c r="V6" s="11">
        <v>16</v>
      </c>
      <c r="W6" s="11">
        <v>17</v>
      </c>
      <c r="X6" s="11">
        <v>18</v>
      </c>
      <c r="Y6" s="27"/>
    </row>
    <row r="7" spans="1:25" s="27" customFormat="1" ht="18.75" customHeight="1">
      <c r="A7" s="104"/>
      <c r="B7" s="102"/>
      <c r="C7" s="90"/>
      <c r="D7" s="107"/>
      <c r="E7" s="103"/>
      <c r="F7" s="10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40"/>
    </row>
    <row r="8" spans="1:25" ht="12.75" customHeight="1">
      <c r="A8" s="27"/>
      <c r="B8" s="27"/>
      <c r="C8" s="27"/>
      <c r="D8" s="27"/>
      <c r="E8" s="27"/>
      <c r="F8" s="27"/>
      <c r="G8" s="27"/>
      <c r="H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3:25" ht="12.75" customHeight="1">
      <c r="C9" s="27"/>
      <c r="E9" s="27"/>
      <c r="F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U9" s="27"/>
      <c r="V9" s="27"/>
      <c r="W9" s="27"/>
      <c r="Y9" s="27"/>
    </row>
    <row r="10" spans="4:25" ht="12.75" customHeight="1">
      <c r="D10" s="27"/>
      <c r="E10" s="27"/>
      <c r="F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U10" s="27"/>
      <c r="V10" s="27"/>
      <c r="Y10" s="27"/>
    </row>
    <row r="11" spans="5:22" ht="12.75" customHeight="1">
      <c r="E11" s="27"/>
      <c r="F11" s="27"/>
      <c r="H11" s="27"/>
      <c r="I11" s="27"/>
      <c r="J11" s="27"/>
      <c r="K11" s="27"/>
      <c r="L11" s="27"/>
      <c r="M11" s="27"/>
      <c r="N11" s="27"/>
      <c r="O11" s="27"/>
      <c r="Q11" s="27"/>
      <c r="R11" s="27"/>
      <c r="T11" s="27"/>
      <c r="U11" s="27"/>
      <c r="V11" s="27"/>
    </row>
    <row r="12" spans="4:21" ht="12.75" customHeight="1">
      <c r="D12" s="27"/>
      <c r="F12" s="27"/>
      <c r="G12" s="27"/>
      <c r="J12" s="27"/>
      <c r="R12" s="27"/>
      <c r="T12" s="27"/>
      <c r="U12" s="27"/>
    </row>
    <row r="13" spans="5:20" ht="12.75" customHeight="1">
      <c r="E13" s="27"/>
      <c r="F13" s="27"/>
      <c r="G13" s="27"/>
      <c r="S13" s="27"/>
      <c r="T13" s="27"/>
    </row>
    <row r="14" spans="4:7" ht="12.75" customHeight="1">
      <c r="D14" s="27"/>
      <c r="F14" s="27"/>
      <c r="G14" s="27"/>
    </row>
    <row r="15" spans="6:8" ht="12.75" customHeight="1">
      <c r="F15" s="27"/>
      <c r="G15" s="27"/>
      <c r="H15" s="27"/>
    </row>
    <row r="16" spans="7:8" ht="12.75" customHeight="1">
      <c r="G16" s="27"/>
      <c r="H16" s="27"/>
    </row>
    <row r="17" spans="5:8" ht="12.75" customHeight="1">
      <c r="E17" s="27"/>
      <c r="H17" s="27"/>
    </row>
    <row r="22" ht="12.75" customHeight="1">
      <c r="G22" s="27"/>
    </row>
    <row r="27" ht="12.75" customHeight="1">
      <c r="J27" s="27"/>
    </row>
    <row r="32" ht="12.75" customHeight="1">
      <c r="V32" s="27"/>
    </row>
  </sheetData>
  <mergeCells count="12">
    <mergeCell ref="A2:X2"/>
    <mergeCell ref="A4:D4"/>
    <mergeCell ref="X4:X5"/>
    <mergeCell ref="U4:U5"/>
    <mergeCell ref="A3:C3"/>
    <mergeCell ref="H4:K4"/>
    <mergeCell ref="L4:T4"/>
    <mergeCell ref="V4:V5"/>
    <mergeCell ref="W4:W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A1">
      <selection activeCell="H11" sqref="H11"/>
    </sheetView>
  </sheetViews>
  <sheetFormatPr defaultColWidth="9.16015625" defaultRowHeight="12.75" customHeight="1"/>
  <cols>
    <col min="1" max="3" width="5" style="0" customWidth="1"/>
    <col min="4" max="4" width="17.16015625" style="0" customWidth="1"/>
    <col min="5" max="5" width="9.66015625" style="0" customWidth="1"/>
    <col min="6" max="6" width="11.66015625" style="0" customWidth="1"/>
    <col min="7" max="7" width="11.16015625" style="0" customWidth="1"/>
    <col min="8" max="9" width="9.66015625" style="0" customWidth="1"/>
    <col min="10" max="10" width="9.16015625" style="0" customWidth="1"/>
    <col min="11" max="11" width="10.16015625" style="0" customWidth="1"/>
    <col min="12" max="12" width="10.33203125" style="0" customWidth="1"/>
    <col min="13" max="13" width="9.16015625" style="0" customWidth="1"/>
    <col min="14" max="14" width="7.16015625" style="0" customWidth="1"/>
    <col min="15" max="15" width="6.33203125" style="0" customWidth="1"/>
    <col min="16" max="16" width="7.83203125" style="0" customWidth="1"/>
    <col min="17" max="17" width="7.33203125" style="0" customWidth="1"/>
    <col min="18" max="18" width="7.83203125" style="0" customWidth="1"/>
    <col min="19" max="19" width="11.16015625" style="0" customWidth="1"/>
    <col min="20" max="20" width="7.66015625" style="0" customWidth="1"/>
    <col min="21" max="21" width="6.33203125" style="0" customWidth="1"/>
    <col min="22" max="22" width="8" style="0" customWidth="1"/>
    <col min="23" max="23" width="6.33203125" style="0" customWidth="1"/>
    <col min="24" max="24" width="7.66015625" style="0" customWidth="1"/>
  </cols>
  <sheetData>
    <row r="1" ht="20.25" customHeight="1">
      <c r="X1" s="17" t="s">
        <v>111</v>
      </c>
    </row>
    <row r="2" spans="1:24" ht="28.5" customHeight="1">
      <c r="A2" s="215" t="s">
        <v>360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20.25" customHeight="1">
      <c r="A3" s="207" t="s">
        <v>42</v>
      </c>
      <c r="B3" s="207"/>
      <c r="C3" s="207"/>
      <c r="D3" s="128" t="s">
        <v>200</v>
      </c>
      <c r="E3" s="80"/>
      <c r="X3" s="42" t="s">
        <v>321</v>
      </c>
    </row>
    <row r="4" spans="1:24" ht="19.5" customHeight="1">
      <c r="A4" s="216" t="s">
        <v>301</v>
      </c>
      <c r="B4" s="216"/>
      <c r="C4" s="216"/>
      <c r="D4" s="231"/>
      <c r="E4" s="236" t="s">
        <v>267</v>
      </c>
      <c r="F4" s="216" t="s">
        <v>459</v>
      </c>
      <c r="G4" s="216" t="s">
        <v>484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16"/>
      <c r="T4" s="216" t="s">
        <v>468</v>
      </c>
      <c r="U4" s="216" t="s">
        <v>383</v>
      </c>
      <c r="V4" s="216" t="s">
        <v>73</v>
      </c>
      <c r="W4" s="216" t="s">
        <v>299</v>
      </c>
      <c r="X4" s="216" t="s">
        <v>440</v>
      </c>
    </row>
    <row r="5" spans="1:24" ht="42.7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0" t="s">
        <v>124</v>
      </c>
      <c r="I5" s="20" t="s">
        <v>338</v>
      </c>
      <c r="J5" s="20" t="s">
        <v>72</v>
      </c>
      <c r="K5" s="20" t="s">
        <v>21</v>
      </c>
      <c r="L5" s="20" t="s">
        <v>124</v>
      </c>
      <c r="M5" s="20" t="s">
        <v>596</v>
      </c>
      <c r="N5" s="20" t="s">
        <v>142</v>
      </c>
      <c r="O5" s="20" t="s">
        <v>48</v>
      </c>
      <c r="P5" s="20" t="s">
        <v>96</v>
      </c>
      <c r="Q5" s="20" t="s">
        <v>135</v>
      </c>
      <c r="R5" s="20" t="s">
        <v>197</v>
      </c>
      <c r="S5" s="20" t="s">
        <v>20</v>
      </c>
      <c r="T5" s="216"/>
      <c r="U5" s="216"/>
      <c r="V5" s="216"/>
      <c r="W5" s="216"/>
      <c r="X5" s="216"/>
    </row>
    <row r="6" spans="1:24" ht="19.5" customHeight="1">
      <c r="A6" s="11" t="s">
        <v>384</v>
      </c>
      <c r="B6" s="11" t="s">
        <v>384</v>
      </c>
      <c r="C6" s="11" t="s">
        <v>384</v>
      </c>
      <c r="D6" s="11" t="s">
        <v>384</v>
      </c>
      <c r="E6" s="11" t="s">
        <v>384</v>
      </c>
      <c r="F6" s="11" t="s">
        <v>384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</row>
    <row r="7" spans="1:24" s="27" customFormat="1" ht="24.75" customHeight="1">
      <c r="A7" s="104"/>
      <c r="B7" s="102"/>
      <c r="C7" s="90"/>
      <c r="D7" s="107"/>
      <c r="E7" s="130"/>
      <c r="F7" s="96"/>
      <c r="G7" s="84">
        <v>2426.52</v>
      </c>
      <c r="H7" s="95">
        <v>743.58</v>
      </c>
      <c r="I7" s="95">
        <v>441.24</v>
      </c>
      <c r="J7" s="95">
        <v>153.66</v>
      </c>
      <c r="K7" s="95">
        <v>148.68</v>
      </c>
      <c r="L7" s="95">
        <v>1682.94</v>
      </c>
      <c r="M7" s="95">
        <v>113</v>
      </c>
      <c r="N7" s="95">
        <v>52</v>
      </c>
      <c r="O7" s="95">
        <v>0</v>
      </c>
      <c r="P7" s="95">
        <v>0</v>
      </c>
      <c r="Q7" s="95">
        <v>0</v>
      </c>
      <c r="R7" s="95">
        <v>20</v>
      </c>
      <c r="S7" s="95">
        <v>1465.16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</row>
    <row r="8" spans="1:24" ht="48.75" customHeight="1">
      <c r="A8" s="104" t="s">
        <v>269</v>
      </c>
      <c r="B8" s="102" t="s">
        <v>192</v>
      </c>
      <c r="C8" s="90" t="s">
        <v>148</v>
      </c>
      <c r="D8" s="107" t="s">
        <v>103</v>
      </c>
      <c r="E8" s="130" t="s">
        <v>55</v>
      </c>
      <c r="F8" s="96" t="s">
        <v>348</v>
      </c>
      <c r="G8" s="84">
        <v>69.6</v>
      </c>
      <c r="H8" s="95">
        <v>69.6</v>
      </c>
      <c r="I8" s="95">
        <v>34</v>
      </c>
      <c r="J8" s="95">
        <v>35.6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</row>
    <row r="9" spans="1:24" ht="35.25" customHeight="1">
      <c r="A9" s="104" t="s">
        <v>588</v>
      </c>
      <c r="B9" s="102" t="s">
        <v>148</v>
      </c>
      <c r="C9" s="90" t="s">
        <v>148</v>
      </c>
      <c r="D9" s="107" t="s">
        <v>426</v>
      </c>
      <c r="E9" s="130" t="s">
        <v>55</v>
      </c>
      <c r="F9" s="96" t="s">
        <v>348</v>
      </c>
      <c r="G9" s="84">
        <v>48</v>
      </c>
      <c r="H9" s="95">
        <v>0</v>
      </c>
      <c r="I9" s="95">
        <v>0</v>
      </c>
      <c r="J9" s="95">
        <v>0</v>
      </c>
      <c r="K9" s="95">
        <v>0</v>
      </c>
      <c r="L9" s="95">
        <v>48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48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</row>
    <row r="10" spans="1:24" ht="42" customHeight="1">
      <c r="A10" s="104" t="s">
        <v>588</v>
      </c>
      <c r="B10" s="102" t="s">
        <v>148</v>
      </c>
      <c r="C10" s="90" t="s">
        <v>148</v>
      </c>
      <c r="D10" s="107" t="s">
        <v>426</v>
      </c>
      <c r="E10" s="130" t="s">
        <v>215</v>
      </c>
      <c r="F10" s="96" t="s">
        <v>543</v>
      </c>
      <c r="G10" s="84">
        <v>4.06</v>
      </c>
      <c r="H10" s="95">
        <v>4.06</v>
      </c>
      <c r="I10" s="95">
        <v>2</v>
      </c>
      <c r="J10" s="95">
        <v>2.06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</row>
    <row r="11" spans="1:24" ht="37.5" customHeight="1">
      <c r="A11" s="104" t="s">
        <v>588</v>
      </c>
      <c r="B11" s="102" t="s">
        <v>148</v>
      </c>
      <c r="C11" s="90" t="s">
        <v>148</v>
      </c>
      <c r="D11" s="107" t="s">
        <v>426</v>
      </c>
      <c r="E11" s="130" t="s">
        <v>365</v>
      </c>
      <c r="F11" s="96" t="s">
        <v>286</v>
      </c>
      <c r="G11" s="84">
        <v>11.6</v>
      </c>
      <c r="H11" s="95">
        <v>11.6</v>
      </c>
      <c r="I11" s="95">
        <v>6</v>
      </c>
      <c r="J11" s="95">
        <v>5.6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</row>
    <row r="12" spans="1:24" ht="39" customHeight="1">
      <c r="A12" s="104" t="s">
        <v>588</v>
      </c>
      <c r="B12" s="102" t="s">
        <v>148</v>
      </c>
      <c r="C12" s="90" t="s">
        <v>464</v>
      </c>
      <c r="D12" s="107" t="s">
        <v>312</v>
      </c>
      <c r="E12" s="130" t="s">
        <v>58</v>
      </c>
      <c r="F12" s="96" t="s">
        <v>330</v>
      </c>
      <c r="G12" s="84">
        <v>658.32</v>
      </c>
      <c r="H12" s="95">
        <v>658.32</v>
      </c>
      <c r="I12" s="95">
        <v>399.24</v>
      </c>
      <c r="J12" s="95">
        <v>110.4</v>
      </c>
      <c r="K12" s="95">
        <v>148.68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</row>
    <row r="13" spans="1:24" ht="24.75" customHeight="1">
      <c r="A13" s="104" t="s">
        <v>588</v>
      </c>
      <c r="B13" s="102" t="s">
        <v>328</v>
      </c>
      <c r="C13" s="90" t="s">
        <v>328</v>
      </c>
      <c r="D13" s="107" t="s">
        <v>605</v>
      </c>
      <c r="E13" s="130" t="s">
        <v>58</v>
      </c>
      <c r="F13" s="96" t="s">
        <v>330</v>
      </c>
      <c r="G13" s="84">
        <v>126</v>
      </c>
      <c r="H13" s="95">
        <v>0</v>
      </c>
      <c r="I13" s="95">
        <v>0</v>
      </c>
      <c r="J13" s="95">
        <v>0</v>
      </c>
      <c r="K13" s="95">
        <v>0</v>
      </c>
      <c r="L13" s="95">
        <v>126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126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</row>
    <row r="14" spans="1:24" ht="51.75" customHeight="1">
      <c r="A14" s="104" t="s">
        <v>588</v>
      </c>
      <c r="B14" s="102" t="s">
        <v>148</v>
      </c>
      <c r="C14" s="90" t="s">
        <v>328</v>
      </c>
      <c r="D14" s="107" t="s">
        <v>346</v>
      </c>
      <c r="E14" s="130" t="s">
        <v>58</v>
      </c>
      <c r="F14" s="96" t="s">
        <v>330</v>
      </c>
      <c r="G14" s="84">
        <v>1508.94</v>
      </c>
      <c r="H14" s="95">
        <v>0</v>
      </c>
      <c r="I14" s="95">
        <v>0</v>
      </c>
      <c r="J14" s="95">
        <v>0</v>
      </c>
      <c r="K14" s="95">
        <v>0</v>
      </c>
      <c r="L14" s="95">
        <v>1508.94</v>
      </c>
      <c r="M14" s="95">
        <v>113</v>
      </c>
      <c r="N14" s="95">
        <v>52</v>
      </c>
      <c r="O14" s="95">
        <v>0</v>
      </c>
      <c r="P14" s="95">
        <v>0</v>
      </c>
      <c r="Q14" s="95">
        <v>0</v>
      </c>
      <c r="R14" s="95">
        <v>20</v>
      </c>
      <c r="S14" s="95">
        <v>1291.16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</row>
    <row r="15" spans="6:9" ht="12.75" customHeight="1">
      <c r="F15" s="27"/>
      <c r="G15" s="27"/>
      <c r="I15" s="27"/>
    </row>
    <row r="16" spans="6:8" ht="12.75" customHeight="1">
      <c r="F16" s="27"/>
      <c r="G16" s="27"/>
      <c r="H16" s="27"/>
    </row>
    <row r="17" spans="7:8" ht="12.75" customHeight="1">
      <c r="G17" s="27"/>
      <c r="H17" s="27"/>
    </row>
    <row r="18" spans="5:8" ht="12.75" customHeight="1">
      <c r="E18" s="27"/>
      <c r="G18" s="27"/>
      <c r="H18" s="27"/>
    </row>
    <row r="19" ht="12.75" customHeight="1">
      <c r="H19" s="27"/>
    </row>
    <row r="24" ht="12.75" customHeight="1">
      <c r="F24" s="27"/>
    </row>
    <row r="32" ht="12.75" customHeight="1">
      <c r="I32" s="27"/>
    </row>
  </sheetData>
  <mergeCells count="13">
    <mergeCell ref="E4:E5"/>
    <mergeCell ref="F4:F5"/>
    <mergeCell ref="G4:G5"/>
    <mergeCell ref="A2:X2"/>
    <mergeCell ref="A4:D4"/>
    <mergeCell ref="W4:W5"/>
    <mergeCell ref="T4:T5"/>
    <mergeCell ref="X4:X5"/>
    <mergeCell ref="A3:C3"/>
    <mergeCell ref="H4:K4"/>
    <mergeCell ref="L4:S4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GridLines="0" workbookViewId="0" topLeftCell="A13">
      <selection activeCell="A1" sqref="A1"/>
    </sheetView>
  </sheetViews>
  <sheetFormatPr defaultColWidth="9.16015625" defaultRowHeight="12.75" customHeight="1"/>
  <cols>
    <col min="1" max="1" width="3.5" style="0" customWidth="1"/>
    <col min="2" max="2" width="4.16015625" style="0" customWidth="1"/>
    <col min="3" max="3" width="3.83203125" style="0" customWidth="1"/>
    <col min="4" max="4" width="17.16015625" style="0" customWidth="1"/>
    <col min="5" max="5" width="11.33203125" style="0" customWidth="1"/>
    <col min="6" max="6" width="12.5" style="0" customWidth="1"/>
    <col min="7" max="7" width="15.33203125" style="0" customWidth="1"/>
    <col min="8" max="8" width="10.16015625" style="0" customWidth="1"/>
    <col min="9" max="9" width="9.16015625" style="0" customWidth="1"/>
    <col min="10" max="10" width="7.33203125" style="0" customWidth="1"/>
    <col min="11" max="11" width="7.16015625" style="0" customWidth="1"/>
    <col min="12" max="18" width="9.16015625" style="0" customWidth="1"/>
    <col min="19" max="19" width="8" style="0" customWidth="1"/>
  </cols>
  <sheetData>
    <row r="1" ht="18" customHeight="1">
      <c r="AC1" s="25" t="s">
        <v>319</v>
      </c>
    </row>
    <row r="2" spans="1:29" ht="27" customHeight="1">
      <c r="A2" s="215" t="s">
        <v>587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</row>
    <row r="3" spans="1:29" ht="16.5" customHeight="1">
      <c r="A3" s="235" t="s">
        <v>42</v>
      </c>
      <c r="B3" s="235"/>
      <c r="C3" s="235"/>
      <c r="D3" s="128" t="s">
        <v>200</v>
      </c>
      <c r="E3" s="30"/>
      <c r="F3" s="27"/>
      <c r="AC3" s="17" t="s">
        <v>321</v>
      </c>
    </row>
    <row r="4" spans="1:29" ht="23.25" customHeight="1">
      <c r="A4" s="216" t="s">
        <v>301</v>
      </c>
      <c r="B4" s="216"/>
      <c r="C4" s="216"/>
      <c r="D4" s="234"/>
      <c r="E4" s="219" t="s">
        <v>267</v>
      </c>
      <c r="F4" s="221" t="s">
        <v>459</v>
      </c>
      <c r="G4" s="221" t="s">
        <v>356</v>
      </c>
      <c r="H4" s="221" t="s">
        <v>102</v>
      </c>
      <c r="I4" s="221" t="s">
        <v>401</v>
      </c>
      <c r="J4" s="221" t="s">
        <v>147</v>
      </c>
      <c r="K4" s="216" t="s">
        <v>159</v>
      </c>
      <c r="L4" s="221" t="s">
        <v>254</v>
      </c>
      <c r="M4" s="216" t="s">
        <v>527</v>
      </c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ht="36" customHeight="1">
      <c r="A5" s="216"/>
      <c r="B5" s="216"/>
      <c r="C5" s="216"/>
      <c r="D5" s="218"/>
      <c r="E5" s="219"/>
      <c r="F5" s="221"/>
      <c r="G5" s="221"/>
      <c r="H5" s="221"/>
      <c r="I5" s="221"/>
      <c r="J5" s="221"/>
      <c r="K5" s="221"/>
      <c r="L5" s="216"/>
      <c r="M5" s="234" t="s">
        <v>484</v>
      </c>
      <c r="N5" s="234" t="s">
        <v>71</v>
      </c>
      <c r="O5" s="234"/>
      <c r="P5" s="234"/>
      <c r="Q5" s="234"/>
      <c r="R5" s="234"/>
      <c r="S5" s="234"/>
      <c r="T5" s="234"/>
      <c r="U5" s="226"/>
      <c r="V5" s="226" t="s">
        <v>399</v>
      </c>
      <c r="W5" s="226" t="s">
        <v>162</v>
      </c>
      <c r="X5" s="226" t="s">
        <v>468</v>
      </c>
      <c r="Y5" s="234" t="s">
        <v>363</v>
      </c>
      <c r="Z5" s="236" t="s">
        <v>64</v>
      </c>
      <c r="AA5" s="226"/>
      <c r="AB5" s="226" t="s">
        <v>133</v>
      </c>
      <c r="AC5" s="234" t="s">
        <v>74</v>
      </c>
    </row>
    <row r="6" spans="1:29" ht="46.5" customHeight="1">
      <c r="A6" s="234" t="s">
        <v>247</v>
      </c>
      <c r="B6" s="234" t="s">
        <v>417</v>
      </c>
      <c r="C6" s="226" t="s">
        <v>406</v>
      </c>
      <c r="D6" s="230" t="s">
        <v>540</v>
      </c>
      <c r="E6" s="219"/>
      <c r="F6" s="221"/>
      <c r="G6" s="221"/>
      <c r="H6" s="221"/>
      <c r="I6" s="221"/>
      <c r="J6" s="221"/>
      <c r="K6" s="221"/>
      <c r="L6" s="216"/>
      <c r="M6" s="216"/>
      <c r="N6" s="216" t="s">
        <v>258</v>
      </c>
      <c r="O6" s="216" t="s">
        <v>29</v>
      </c>
      <c r="P6" s="216" t="s">
        <v>163</v>
      </c>
      <c r="Q6" s="216"/>
      <c r="R6" s="216"/>
      <c r="S6" s="216"/>
      <c r="T6" s="216"/>
      <c r="U6" s="221"/>
      <c r="V6" s="221"/>
      <c r="W6" s="221"/>
      <c r="X6" s="221"/>
      <c r="Y6" s="216"/>
      <c r="Z6" s="217"/>
      <c r="AA6" s="221"/>
      <c r="AB6" s="221"/>
      <c r="AC6" s="216"/>
    </row>
    <row r="7" spans="1:29" ht="65.25" customHeight="1">
      <c r="A7" s="218"/>
      <c r="B7" s="218"/>
      <c r="C7" s="223"/>
      <c r="D7" s="230"/>
      <c r="E7" s="219"/>
      <c r="F7" s="221"/>
      <c r="G7" s="221"/>
      <c r="H7" s="221"/>
      <c r="I7" s="221"/>
      <c r="J7" s="221"/>
      <c r="K7" s="221"/>
      <c r="L7" s="216"/>
      <c r="M7" s="216"/>
      <c r="N7" s="216"/>
      <c r="O7" s="216"/>
      <c r="P7" s="39" t="s">
        <v>92</v>
      </c>
      <c r="Q7" s="39" t="s">
        <v>187</v>
      </c>
      <c r="R7" s="39" t="s">
        <v>28</v>
      </c>
      <c r="S7" s="39" t="s">
        <v>465</v>
      </c>
      <c r="T7" s="21" t="s">
        <v>261</v>
      </c>
      <c r="U7" s="23" t="s">
        <v>363</v>
      </c>
      <c r="V7" s="221"/>
      <c r="W7" s="221"/>
      <c r="X7" s="221"/>
      <c r="Y7" s="216"/>
      <c r="Z7" s="68" t="s">
        <v>511</v>
      </c>
      <c r="AA7" s="69" t="s">
        <v>241</v>
      </c>
      <c r="AB7" s="221"/>
      <c r="AC7" s="218"/>
    </row>
    <row r="8" spans="1:31" ht="26.25" customHeight="1">
      <c r="A8" s="11" t="s">
        <v>384</v>
      </c>
      <c r="B8" s="11" t="s">
        <v>384</v>
      </c>
      <c r="C8" s="11" t="s">
        <v>384</v>
      </c>
      <c r="D8" s="11" t="s">
        <v>384</v>
      </c>
      <c r="E8" s="39" t="s">
        <v>384</v>
      </c>
      <c r="F8" s="41" t="s">
        <v>384</v>
      </c>
      <c r="G8" s="41" t="s">
        <v>384</v>
      </c>
      <c r="H8" s="41" t="s">
        <v>384</v>
      </c>
      <c r="I8" s="41" t="s">
        <v>384</v>
      </c>
      <c r="J8" s="72" t="s">
        <v>384</v>
      </c>
      <c r="K8" s="20" t="s">
        <v>384</v>
      </c>
      <c r="L8" s="32">
        <v>1</v>
      </c>
      <c r="M8" s="39">
        <v>2</v>
      </c>
      <c r="N8" s="32">
        <v>3</v>
      </c>
      <c r="O8" s="32">
        <v>4</v>
      </c>
      <c r="P8" s="32">
        <v>5</v>
      </c>
      <c r="Q8" s="32">
        <v>6</v>
      </c>
      <c r="R8" s="32">
        <v>7</v>
      </c>
      <c r="S8" s="32">
        <v>8</v>
      </c>
      <c r="T8" s="41">
        <v>9</v>
      </c>
      <c r="U8" s="41">
        <v>10</v>
      </c>
      <c r="V8" s="41">
        <v>11</v>
      </c>
      <c r="W8" s="41">
        <v>12</v>
      </c>
      <c r="X8" s="32">
        <v>13</v>
      </c>
      <c r="Y8" s="32">
        <v>14</v>
      </c>
      <c r="Z8" s="41">
        <v>15</v>
      </c>
      <c r="AA8" s="41">
        <v>16</v>
      </c>
      <c r="AB8" s="72">
        <v>17</v>
      </c>
      <c r="AC8" s="63">
        <v>19</v>
      </c>
      <c r="AD8" s="27"/>
      <c r="AE8" s="27"/>
    </row>
    <row r="9" spans="1:30" s="27" customFormat="1" ht="45" customHeight="1">
      <c r="A9" s="90"/>
      <c r="B9" s="104"/>
      <c r="C9" s="102"/>
      <c r="D9" s="107" t="s">
        <v>346</v>
      </c>
      <c r="E9" s="102" t="s">
        <v>58</v>
      </c>
      <c r="F9" s="90" t="s">
        <v>330</v>
      </c>
      <c r="G9" s="90" t="s">
        <v>471</v>
      </c>
      <c r="H9" s="90" t="s">
        <v>486</v>
      </c>
      <c r="I9" s="90" t="s">
        <v>584</v>
      </c>
      <c r="J9" s="134">
        <v>1</v>
      </c>
      <c r="K9" s="90"/>
      <c r="L9" s="106">
        <v>0.2</v>
      </c>
      <c r="M9" s="124">
        <v>0.2</v>
      </c>
      <c r="N9" s="89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  <c r="W9" s="124">
        <v>0.2</v>
      </c>
      <c r="X9" s="124">
        <v>0</v>
      </c>
      <c r="Y9" s="124">
        <v>0</v>
      </c>
      <c r="Z9" s="88">
        <v>0</v>
      </c>
      <c r="AA9" s="84">
        <v>0</v>
      </c>
      <c r="AB9" s="124">
        <v>0</v>
      </c>
      <c r="AC9" s="108">
        <v>0</v>
      </c>
      <c r="AD9" s="40"/>
    </row>
    <row r="10" spans="1:31" ht="45" customHeight="1">
      <c r="A10" s="90"/>
      <c r="B10" s="104"/>
      <c r="C10" s="102"/>
      <c r="D10" s="107" t="s">
        <v>346</v>
      </c>
      <c r="E10" s="102" t="s">
        <v>58</v>
      </c>
      <c r="F10" s="90" t="s">
        <v>330</v>
      </c>
      <c r="G10" s="90" t="s">
        <v>458</v>
      </c>
      <c r="H10" s="90" t="s">
        <v>486</v>
      </c>
      <c r="I10" s="90" t="s">
        <v>304</v>
      </c>
      <c r="J10" s="134">
        <v>5</v>
      </c>
      <c r="K10" s="90"/>
      <c r="L10" s="106">
        <v>2.4</v>
      </c>
      <c r="M10" s="124">
        <v>2.4</v>
      </c>
      <c r="N10" s="89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2.4</v>
      </c>
      <c r="X10" s="124">
        <v>0</v>
      </c>
      <c r="Y10" s="124">
        <v>0</v>
      </c>
      <c r="Z10" s="88">
        <v>0</v>
      </c>
      <c r="AA10" s="84">
        <v>0</v>
      </c>
      <c r="AB10" s="124">
        <v>0</v>
      </c>
      <c r="AC10" s="108">
        <v>0</v>
      </c>
      <c r="AD10" s="27"/>
      <c r="AE10" s="27"/>
    </row>
    <row r="11" spans="1:31" ht="47.25" customHeight="1">
      <c r="A11" s="90"/>
      <c r="B11" s="104"/>
      <c r="C11" s="102"/>
      <c r="D11" s="107" t="s">
        <v>346</v>
      </c>
      <c r="E11" s="102" t="s">
        <v>58</v>
      </c>
      <c r="F11" s="90" t="s">
        <v>330</v>
      </c>
      <c r="G11" s="90" t="s">
        <v>496</v>
      </c>
      <c r="H11" s="90" t="s">
        <v>486</v>
      </c>
      <c r="I11" s="90" t="s">
        <v>18</v>
      </c>
      <c r="J11" s="134">
        <v>10</v>
      </c>
      <c r="K11" s="90" t="s">
        <v>138</v>
      </c>
      <c r="L11" s="106">
        <v>2.4</v>
      </c>
      <c r="M11" s="124">
        <v>2.4</v>
      </c>
      <c r="N11" s="89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2.4</v>
      </c>
      <c r="X11" s="124">
        <v>0</v>
      </c>
      <c r="Y11" s="124">
        <v>0</v>
      </c>
      <c r="Z11" s="88">
        <v>0</v>
      </c>
      <c r="AA11" s="84">
        <v>0</v>
      </c>
      <c r="AB11" s="124">
        <v>0</v>
      </c>
      <c r="AC11" s="108">
        <v>0</v>
      </c>
      <c r="AD11" s="27"/>
      <c r="AE11" s="27"/>
    </row>
    <row r="12" spans="1:31" ht="47.25" customHeight="1">
      <c r="A12" s="90"/>
      <c r="B12" s="104"/>
      <c r="C12" s="102"/>
      <c r="D12" s="107" t="s">
        <v>346</v>
      </c>
      <c r="E12" s="102" t="s">
        <v>58</v>
      </c>
      <c r="F12" s="90" t="s">
        <v>330</v>
      </c>
      <c r="G12" s="90" t="s">
        <v>252</v>
      </c>
      <c r="H12" s="90" t="s">
        <v>334</v>
      </c>
      <c r="I12" s="90" t="s">
        <v>158</v>
      </c>
      <c r="J12" s="134">
        <v>500</v>
      </c>
      <c r="K12" s="90" t="s">
        <v>323</v>
      </c>
      <c r="L12" s="106">
        <v>40</v>
      </c>
      <c r="M12" s="124">
        <v>40</v>
      </c>
      <c r="N12" s="89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40</v>
      </c>
      <c r="X12" s="124">
        <v>0</v>
      </c>
      <c r="Y12" s="124">
        <v>0</v>
      </c>
      <c r="Z12" s="88">
        <v>0</v>
      </c>
      <c r="AA12" s="84">
        <v>0</v>
      </c>
      <c r="AB12" s="124">
        <v>0</v>
      </c>
      <c r="AC12" s="108">
        <v>0</v>
      </c>
      <c r="AD12" s="27"/>
      <c r="AE12" s="27"/>
    </row>
    <row r="13" spans="1:31" ht="45.75" customHeight="1">
      <c r="A13" s="90"/>
      <c r="B13" s="104"/>
      <c r="C13" s="102"/>
      <c r="D13" s="107" t="s">
        <v>346</v>
      </c>
      <c r="E13" s="102" t="s">
        <v>58</v>
      </c>
      <c r="F13" s="90" t="s">
        <v>330</v>
      </c>
      <c r="G13" s="90" t="s">
        <v>535</v>
      </c>
      <c r="H13" s="90" t="s">
        <v>486</v>
      </c>
      <c r="I13" s="90" t="s">
        <v>158</v>
      </c>
      <c r="J13" s="134">
        <v>2</v>
      </c>
      <c r="K13" s="90" t="s">
        <v>138</v>
      </c>
      <c r="L13" s="106">
        <v>0.3</v>
      </c>
      <c r="M13" s="124">
        <v>0.3</v>
      </c>
      <c r="N13" s="89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0.3</v>
      </c>
      <c r="X13" s="124">
        <v>0</v>
      </c>
      <c r="Y13" s="124">
        <v>0</v>
      </c>
      <c r="Z13" s="88">
        <v>0</v>
      </c>
      <c r="AA13" s="84">
        <v>0</v>
      </c>
      <c r="AB13" s="124">
        <v>0</v>
      </c>
      <c r="AC13" s="108">
        <v>0</v>
      </c>
      <c r="AD13" s="27"/>
      <c r="AE13" s="27"/>
    </row>
    <row r="14" spans="1:31" ht="43.5" customHeight="1">
      <c r="A14" s="90"/>
      <c r="B14" s="104"/>
      <c r="C14" s="102"/>
      <c r="D14" s="107" t="s">
        <v>346</v>
      </c>
      <c r="E14" s="102" t="s">
        <v>58</v>
      </c>
      <c r="F14" s="90" t="s">
        <v>330</v>
      </c>
      <c r="G14" s="90" t="s">
        <v>404</v>
      </c>
      <c r="H14" s="90" t="s">
        <v>343</v>
      </c>
      <c r="I14" s="90" t="s">
        <v>533</v>
      </c>
      <c r="J14" s="134">
        <v>10</v>
      </c>
      <c r="K14" s="90" t="s">
        <v>138</v>
      </c>
      <c r="L14" s="106">
        <v>3.4</v>
      </c>
      <c r="M14" s="124">
        <v>3.4</v>
      </c>
      <c r="N14" s="89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  <c r="W14" s="124">
        <v>3.4</v>
      </c>
      <c r="X14" s="124">
        <v>0</v>
      </c>
      <c r="Y14" s="124">
        <v>0</v>
      </c>
      <c r="Z14" s="88">
        <v>0</v>
      </c>
      <c r="AA14" s="84">
        <v>0</v>
      </c>
      <c r="AB14" s="124">
        <v>0</v>
      </c>
      <c r="AC14" s="108">
        <v>0</v>
      </c>
      <c r="AE14" s="27"/>
    </row>
    <row r="15" spans="1:29" ht="45" customHeight="1">
      <c r="A15" s="90"/>
      <c r="B15" s="104"/>
      <c r="C15" s="102"/>
      <c r="D15" s="107" t="s">
        <v>346</v>
      </c>
      <c r="E15" s="102" t="s">
        <v>58</v>
      </c>
      <c r="F15" s="90" t="s">
        <v>330</v>
      </c>
      <c r="G15" s="90" t="s">
        <v>316</v>
      </c>
      <c r="H15" s="90" t="s">
        <v>167</v>
      </c>
      <c r="I15" s="90" t="s">
        <v>368</v>
      </c>
      <c r="J15" s="134">
        <v>20</v>
      </c>
      <c r="K15" s="90" t="s">
        <v>437</v>
      </c>
      <c r="L15" s="106">
        <v>1.6</v>
      </c>
      <c r="M15" s="124">
        <v>1.6</v>
      </c>
      <c r="N15" s="89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1.6</v>
      </c>
      <c r="X15" s="124">
        <v>0</v>
      </c>
      <c r="Y15" s="124">
        <v>0</v>
      </c>
      <c r="Z15" s="88">
        <v>0</v>
      </c>
      <c r="AA15" s="84">
        <v>0</v>
      </c>
      <c r="AB15" s="124">
        <v>0</v>
      </c>
      <c r="AC15" s="108">
        <v>0</v>
      </c>
    </row>
    <row r="16" spans="1:29" ht="49.5" customHeight="1">
      <c r="A16" s="90"/>
      <c r="B16" s="104"/>
      <c r="C16" s="102"/>
      <c r="D16" s="107" t="s">
        <v>346</v>
      </c>
      <c r="E16" s="102" t="s">
        <v>58</v>
      </c>
      <c r="F16" s="90" t="s">
        <v>330</v>
      </c>
      <c r="G16" s="90" t="s">
        <v>122</v>
      </c>
      <c r="H16" s="90" t="s">
        <v>343</v>
      </c>
      <c r="I16" s="90" t="s">
        <v>340</v>
      </c>
      <c r="J16" s="134">
        <v>10</v>
      </c>
      <c r="K16" s="90" t="s">
        <v>138</v>
      </c>
      <c r="L16" s="106">
        <v>2</v>
      </c>
      <c r="M16" s="124">
        <v>2</v>
      </c>
      <c r="N16" s="89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2</v>
      </c>
      <c r="X16" s="124">
        <v>0</v>
      </c>
      <c r="Y16" s="124">
        <v>0</v>
      </c>
      <c r="Z16" s="88">
        <v>0</v>
      </c>
      <c r="AA16" s="84">
        <v>0</v>
      </c>
      <c r="AB16" s="124">
        <v>0</v>
      </c>
      <c r="AC16" s="108">
        <v>0</v>
      </c>
    </row>
    <row r="17" spans="1:29" ht="53.25" customHeight="1">
      <c r="A17" s="90"/>
      <c r="B17" s="104"/>
      <c r="C17" s="102"/>
      <c r="D17" s="107" t="s">
        <v>346</v>
      </c>
      <c r="E17" s="102" t="s">
        <v>58</v>
      </c>
      <c r="F17" s="90" t="s">
        <v>330</v>
      </c>
      <c r="G17" s="90" t="s">
        <v>208</v>
      </c>
      <c r="H17" s="90" t="s">
        <v>167</v>
      </c>
      <c r="I17" s="90" t="s">
        <v>169</v>
      </c>
      <c r="J17" s="134">
        <v>60</v>
      </c>
      <c r="K17" s="90" t="s">
        <v>131</v>
      </c>
      <c r="L17" s="106">
        <v>4.2</v>
      </c>
      <c r="M17" s="124">
        <v>4.2</v>
      </c>
      <c r="N17" s="89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4.2</v>
      </c>
      <c r="X17" s="124">
        <v>0</v>
      </c>
      <c r="Y17" s="124">
        <v>0</v>
      </c>
      <c r="Z17" s="88">
        <v>0</v>
      </c>
      <c r="AA17" s="84">
        <v>0</v>
      </c>
      <c r="AB17" s="124">
        <v>0</v>
      </c>
      <c r="AC17" s="108">
        <v>0</v>
      </c>
    </row>
    <row r="18" spans="1:29" ht="23.25" customHeight="1">
      <c r="A18" s="90"/>
      <c r="B18" s="104"/>
      <c r="C18" s="102"/>
      <c r="D18" s="107" t="s">
        <v>554</v>
      </c>
      <c r="E18" s="102" t="s">
        <v>216</v>
      </c>
      <c r="F18" s="90" t="s">
        <v>478</v>
      </c>
      <c r="G18" s="90" t="s">
        <v>250</v>
      </c>
      <c r="H18" s="90" t="s">
        <v>167</v>
      </c>
      <c r="I18" s="90" t="s">
        <v>368</v>
      </c>
      <c r="J18" s="134">
        <v>3</v>
      </c>
      <c r="K18" s="90" t="s">
        <v>437</v>
      </c>
      <c r="L18" s="106">
        <v>0.24</v>
      </c>
      <c r="M18" s="124">
        <v>0.24</v>
      </c>
      <c r="N18" s="89">
        <v>0.24</v>
      </c>
      <c r="O18" s="124">
        <v>0</v>
      </c>
      <c r="P18" s="124">
        <v>0</v>
      </c>
      <c r="Q18" s="124">
        <v>0.24</v>
      </c>
      <c r="R18" s="124">
        <v>0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0</v>
      </c>
      <c r="Y18" s="124">
        <v>0</v>
      </c>
      <c r="Z18" s="88">
        <v>0</v>
      </c>
      <c r="AA18" s="84">
        <v>0</v>
      </c>
      <c r="AB18" s="124">
        <v>0</v>
      </c>
      <c r="AC18" s="108">
        <v>0</v>
      </c>
    </row>
    <row r="19" spans="1:29" ht="23.25" customHeight="1">
      <c r="A19" s="90"/>
      <c r="B19" s="104"/>
      <c r="C19" s="102"/>
      <c r="D19" s="107" t="s">
        <v>554</v>
      </c>
      <c r="E19" s="102" t="s">
        <v>216</v>
      </c>
      <c r="F19" s="90" t="s">
        <v>478</v>
      </c>
      <c r="G19" s="90" t="s">
        <v>442</v>
      </c>
      <c r="H19" s="90" t="s">
        <v>343</v>
      </c>
      <c r="I19" s="90" t="s">
        <v>304</v>
      </c>
      <c r="J19" s="134">
        <v>1</v>
      </c>
      <c r="K19" s="90" t="s">
        <v>138</v>
      </c>
      <c r="L19" s="106">
        <v>0.15</v>
      </c>
      <c r="M19" s="124">
        <v>0.15</v>
      </c>
      <c r="N19" s="89">
        <v>0.15</v>
      </c>
      <c r="O19" s="124">
        <v>0</v>
      </c>
      <c r="P19" s="124">
        <v>0</v>
      </c>
      <c r="Q19" s="124">
        <v>0.15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88">
        <v>0</v>
      </c>
      <c r="AA19" s="84">
        <v>0</v>
      </c>
      <c r="AB19" s="124">
        <v>0</v>
      </c>
      <c r="AC19" s="108">
        <v>0</v>
      </c>
    </row>
    <row r="20" spans="1:29" ht="23.25" customHeight="1">
      <c r="A20" s="90"/>
      <c r="B20" s="104"/>
      <c r="C20" s="102"/>
      <c r="D20" s="107" t="s">
        <v>554</v>
      </c>
      <c r="E20" s="102" t="s">
        <v>216</v>
      </c>
      <c r="F20" s="90" t="s">
        <v>478</v>
      </c>
      <c r="G20" s="90" t="s">
        <v>221</v>
      </c>
      <c r="H20" s="90" t="s">
        <v>486</v>
      </c>
      <c r="I20" s="90" t="s">
        <v>584</v>
      </c>
      <c r="J20" s="134">
        <v>3</v>
      </c>
      <c r="K20" s="90" t="s">
        <v>138</v>
      </c>
      <c r="L20" s="106">
        <v>0.75</v>
      </c>
      <c r="M20" s="124">
        <v>0.75</v>
      </c>
      <c r="N20" s="89">
        <v>0.75</v>
      </c>
      <c r="O20" s="124">
        <v>0</v>
      </c>
      <c r="P20" s="124">
        <v>0</v>
      </c>
      <c r="Q20" s="124">
        <v>0.75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88">
        <v>0</v>
      </c>
      <c r="AA20" s="84">
        <v>0</v>
      </c>
      <c r="AB20" s="124">
        <v>0</v>
      </c>
      <c r="AC20" s="108">
        <v>0</v>
      </c>
    </row>
    <row r="21" spans="1:29" ht="23.25" customHeight="1">
      <c r="A21" s="90"/>
      <c r="B21" s="104"/>
      <c r="C21" s="102"/>
      <c r="D21" s="107" t="s">
        <v>554</v>
      </c>
      <c r="E21" s="102" t="s">
        <v>216</v>
      </c>
      <c r="F21" s="90" t="s">
        <v>478</v>
      </c>
      <c r="G21" s="90" t="s">
        <v>252</v>
      </c>
      <c r="H21" s="90" t="s">
        <v>334</v>
      </c>
      <c r="I21" s="90" t="s">
        <v>86</v>
      </c>
      <c r="J21" s="134">
        <v>70</v>
      </c>
      <c r="K21" s="90" t="s">
        <v>323</v>
      </c>
      <c r="L21" s="106">
        <v>5.6</v>
      </c>
      <c r="M21" s="124">
        <v>5.6</v>
      </c>
      <c r="N21" s="89">
        <v>5.6</v>
      </c>
      <c r="O21" s="124">
        <v>0</v>
      </c>
      <c r="P21" s="124">
        <v>0</v>
      </c>
      <c r="Q21" s="124">
        <v>5.6</v>
      </c>
      <c r="R21" s="124">
        <v>0</v>
      </c>
      <c r="S21" s="124">
        <v>0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88">
        <v>0</v>
      </c>
      <c r="AA21" s="84">
        <v>0</v>
      </c>
      <c r="AB21" s="124">
        <v>0</v>
      </c>
      <c r="AC21" s="108">
        <v>0</v>
      </c>
    </row>
    <row r="22" spans="1:29" ht="23.25" customHeight="1">
      <c r="A22" s="90"/>
      <c r="B22" s="104"/>
      <c r="C22" s="102"/>
      <c r="D22" s="107" t="s">
        <v>554</v>
      </c>
      <c r="E22" s="102" t="s">
        <v>216</v>
      </c>
      <c r="F22" s="90" t="s">
        <v>478</v>
      </c>
      <c r="G22" s="90" t="s">
        <v>404</v>
      </c>
      <c r="H22" s="90" t="s">
        <v>343</v>
      </c>
      <c r="I22" s="90" t="s">
        <v>303</v>
      </c>
      <c r="J22" s="134">
        <v>4</v>
      </c>
      <c r="K22" s="90" t="s">
        <v>138</v>
      </c>
      <c r="L22" s="106">
        <v>1.36</v>
      </c>
      <c r="M22" s="124">
        <v>1.36</v>
      </c>
      <c r="N22" s="89">
        <v>1.36</v>
      </c>
      <c r="O22" s="124">
        <v>0</v>
      </c>
      <c r="P22" s="124">
        <v>0</v>
      </c>
      <c r="Q22" s="124">
        <v>1.36</v>
      </c>
      <c r="R22" s="124">
        <v>0</v>
      </c>
      <c r="S22" s="124">
        <v>0</v>
      </c>
      <c r="T22" s="124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88">
        <v>0</v>
      </c>
      <c r="AA22" s="84">
        <v>0</v>
      </c>
      <c r="AB22" s="124">
        <v>0</v>
      </c>
      <c r="AC22" s="108">
        <v>0</v>
      </c>
    </row>
    <row r="23" spans="1:29" ht="23.25" customHeight="1">
      <c r="A23" s="90"/>
      <c r="B23" s="104"/>
      <c r="C23" s="102"/>
      <c r="D23" s="107" t="s">
        <v>554</v>
      </c>
      <c r="E23" s="102" t="s">
        <v>216</v>
      </c>
      <c r="F23" s="90" t="s">
        <v>478</v>
      </c>
      <c r="G23" s="90" t="s">
        <v>122</v>
      </c>
      <c r="H23" s="90" t="s">
        <v>343</v>
      </c>
      <c r="I23" s="90" t="s">
        <v>298</v>
      </c>
      <c r="J23" s="134">
        <v>3</v>
      </c>
      <c r="K23" s="90" t="s">
        <v>138</v>
      </c>
      <c r="L23" s="106">
        <v>0.6</v>
      </c>
      <c r="M23" s="124">
        <v>0.6</v>
      </c>
      <c r="N23" s="89">
        <v>0.6</v>
      </c>
      <c r="O23" s="124">
        <v>0</v>
      </c>
      <c r="P23" s="124">
        <v>0</v>
      </c>
      <c r="Q23" s="124">
        <v>0.6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88">
        <v>0</v>
      </c>
      <c r="AA23" s="84">
        <v>0</v>
      </c>
      <c r="AB23" s="124">
        <v>0</v>
      </c>
      <c r="AC23" s="108">
        <v>0</v>
      </c>
    </row>
    <row r="24" spans="1:29" ht="23.25" customHeight="1">
      <c r="A24" s="90"/>
      <c r="B24" s="104"/>
      <c r="C24" s="102"/>
      <c r="D24" s="107" t="s">
        <v>554</v>
      </c>
      <c r="E24" s="102" t="s">
        <v>216</v>
      </c>
      <c r="F24" s="90" t="s">
        <v>478</v>
      </c>
      <c r="G24" s="90" t="s">
        <v>208</v>
      </c>
      <c r="H24" s="90" t="s">
        <v>167</v>
      </c>
      <c r="I24" s="90" t="s">
        <v>342</v>
      </c>
      <c r="J24" s="134">
        <v>6</v>
      </c>
      <c r="K24" s="90" t="s">
        <v>131</v>
      </c>
      <c r="L24" s="106">
        <v>0.3</v>
      </c>
      <c r="M24" s="124">
        <v>0.3</v>
      </c>
      <c r="N24" s="89">
        <v>0.3</v>
      </c>
      <c r="O24" s="124">
        <v>0</v>
      </c>
      <c r="P24" s="124">
        <v>0</v>
      </c>
      <c r="Q24" s="124">
        <v>0.3</v>
      </c>
      <c r="R24" s="124">
        <v>0</v>
      </c>
      <c r="S24" s="124">
        <v>0</v>
      </c>
      <c r="T24" s="124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88">
        <v>0</v>
      </c>
      <c r="AA24" s="84">
        <v>0</v>
      </c>
      <c r="AB24" s="124">
        <v>0</v>
      </c>
      <c r="AC24" s="108">
        <v>0</v>
      </c>
    </row>
    <row r="26" ht="12.75" customHeight="1">
      <c r="G26" s="27"/>
    </row>
  </sheetData>
  <mergeCells count="28">
    <mergeCell ref="A2:AC2"/>
    <mergeCell ref="A4:D5"/>
    <mergeCell ref="D6:D7"/>
    <mergeCell ref="AB5:AB7"/>
    <mergeCell ref="AC5:AC7"/>
    <mergeCell ref="L4:L7"/>
    <mergeCell ref="A6:A7"/>
    <mergeCell ref="B6:B7"/>
    <mergeCell ref="C6:C7"/>
    <mergeCell ref="M4:AC4"/>
    <mergeCell ref="W5:W7"/>
    <mergeCell ref="Z5:AA6"/>
    <mergeCell ref="X5:X7"/>
    <mergeCell ref="Y5:Y7"/>
    <mergeCell ref="M5:M7"/>
    <mergeCell ref="N6:N7"/>
    <mergeCell ref="O6:O7"/>
    <mergeCell ref="V5:V7"/>
    <mergeCell ref="A3:C3"/>
    <mergeCell ref="P6:U6"/>
    <mergeCell ref="N5:U5"/>
    <mergeCell ref="E4:E7"/>
    <mergeCell ref="F4:F7"/>
    <mergeCell ref="G4:G7"/>
    <mergeCell ref="H4:H7"/>
    <mergeCell ref="I4:I7"/>
    <mergeCell ref="J4:J7"/>
    <mergeCell ref="K4:K7"/>
  </mergeCells>
  <printOptions gridLines="1"/>
  <pageMargins left="0.75" right="0.75" top="1" bottom="1" header="0.5" footer="0.5"/>
  <pageSetup fitToHeight="1" fitToWidth="1" horizontalDpi="600" verticalDpi="600" orientation="landscape" scale="55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A5">
      <selection activeCell="N14" sqref="N14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5" t="s">
        <v>351</v>
      </c>
    </row>
    <row r="2" ht="12.75" customHeight="1">
      <c r="AO2" s="25"/>
    </row>
    <row r="3" spans="1:42" s="6" customFormat="1" ht="25.5" customHeight="1">
      <c r="A3" s="215" t="s">
        <v>429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</row>
    <row r="4" spans="1:30" ht="21" customHeight="1">
      <c r="A4" s="34" t="s">
        <v>42</v>
      </c>
      <c r="B4" s="85" t="s">
        <v>200</v>
      </c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42" ht="28.5" customHeight="1">
      <c r="A5" s="216" t="s">
        <v>267</v>
      </c>
      <c r="B5" s="234" t="s">
        <v>459</v>
      </c>
      <c r="C5" s="216" t="s">
        <v>400</v>
      </c>
      <c r="D5" s="216" t="s">
        <v>466</v>
      </c>
      <c r="E5" s="216" t="s">
        <v>93</v>
      </c>
      <c r="F5" s="216" t="s">
        <v>542</v>
      </c>
      <c r="G5" s="216"/>
      <c r="H5" s="216"/>
      <c r="I5" s="216"/>
      <c r="J5" s="216"/>
      <c r="K5" s="216"/>
      <c r="L5" s="221"/>
      <c r="M5" s="216" t="s">
        <v>146</v>
      </c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</row>
    <row r="6" spans="1:42" ht="27" customHeight="1">
      <c r="A6" s="216"/>
      <c r="B6" s="216"/>
      <c r="C6" s="216"/>
      <c r="D6" s="216"/>
      <c r="E6" s="216"/>
      <c r="F6" s="216" t="s">
        <v>124</v>
      </c>
      <c r="G6" s="216" t="s">
        <v>292</v>
      </c>
      <c r="H6" s="216" t="s">
        <v>233</v>
      </c>
      <c r="I6" s="216"/>
      <c r="J6" s="216"/>
      <c r="K6" s="216"/>
      <c r="L6" s="216" t="s">
        <v>519</v>
      </c>
      <c r="M6" s="226" t="s">
        <v>484</v>
      </c>
      <c r="N6" s="216" t="s">
        <v>325</v>
      </c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 t="s">
        <v>129</v>
      </c>
      <c r="AF6" s="216"/>
      <c r="AG6" s="216"/>
      <c r="AH6" s="216"/>
      <c r="AI6" s="216" t="s">
        <v>572</v>
      </c>
      <c r="AJ6" s="216"/>
      <c r="AK6" s="216"/>
      <c r="AL6" s="216" t="s">
        <v>317</v>
      </c>
      <c r="AM6" s="216"/>
      <c r="AN6" s="216"/>
      <c r="AO6" s="216"/>
      <c r="AP6" s="216"/>
    </row>
    <row r="7" spans="1:42" ht="24.75" customHeight="1">
      <c r="A7" s="216"/>
      <c r="B7" s="216"/>
      <c r="C7" s="216"/>
      <c r="D7" s="216"/>
      <c r="E7" s="216"/>
      <c r="F7" s="216"/>
      <c r="G7" s="216"/>
      <c r="H7" s="216" t="s">
        <v>302</v>
      </c>
      <c r="I7" s="216" t="s">
        <v>14</v>
      </c>
      <c r="J7" s="216"/>
      <c r="K7" s="216"/>
      <c r="L7" s="216"/>
      <c r="M7" s="216"/>
      <c r="N7" s="216" t="s">
        <v>124</v>
      </c>
      <c r="O7" s="216" t="s">
        <v>260</v>
      </c>
      <c r="P7" s="216"/>
      <c r="Q7" s="216"/>
      <c r="R7" s="216"/>
      <c r="S7" s="216"/>
      <c r="T7" s="216"/>
      <c r="U7" s="216" t="s">
        <v>238</v>
      </c>
      <c r="V7" s="216"/>
      <c r="W7" s="216"/>
      <c r="X7" s="216"/>
      <c r="Y7" s="216"/>
      <c r="Z7" s="216"/>
      <c r="AA7" s="216"/>
      <c r="AB7" s="216"/>
      <c r="AC7" s="216"/>
      <c r="AD7" s="216" t="s">
        <v>13</v>
      </c>
      <c r="AE7" s="216" t="s">
        <v>124</v>
      </c>
      <c r="AF7" s="216" t="s">
        <v>244</v>
      </c>
      <c r="AG7" s="216" t="s">
        <v>119</v>
      </c>
      <c r="AH7" s="216" t="s">
        <v>97</v>
      </c>
      <c r="AI7" s="216" t="s">
        <v>124</v>
      </c>
      <c r="AJ7" s="216" t="s">
        <v>451</v>
      </c>
      <c r="AK7" s="216" t="s">
        <v>390</v>
      </c>
      <c r="AL7" s="216" t="s">
        <v>256</v>
      </c>
      <c r="AM7" s="216" t="s">
        <v>130</v>
      </c>
      <c r="AN7" s="216" t="s">
        <v>353</v>
      </c>
      <c r="AO7" s="216" t="s">
        <v>253</v>
      </c>
      <c r="AP7" s="230" t="s">
        <v>566</v>
      </c>
    </row>
    <row r="8" spans="1:42" ht="15" customHeight="1">
      <c r="A8" s="216"/>
      <c r="B8" s="216"/>
      <c r="C8" s="216"/>
      <c r="D8" s="216"/>
      <c r="E8" s="216"/>
      <c r="F8" s="216"/>
      <c r="G8" s="216"/>
      <c r="H8" s="216"/>
      <c r="I8" s="216" t="s">
        <v>560</v>
      </c>
      <c r="J8" s="216" t="s">
        <v>27</v>
      </c>
      <c r="K8" s="216" t="s">
        <v>79</v>
      </c>
      <c r="L8" s="216"/>
      <c r="M8" s="216"/>
      <c r="N8" s="216"/>
      <c r="O8" s="216" t="s">
        <v>337</v>
      </c>
      <c r="P8" s="216" t="s">
        <v>119</v>
      </c>
      <c r="Q8" s="216" t="s">
        <v>545</v>
      </c>
      <c r="R8" s="216" t="s">
        <v>97</v>
      </c>
      <c r="S8" s="216" t="s">
        <v>568</v>
      </c>
      <c r="T8" s="216" t="s">
        <v>374</v>
      </c>
      <c r="U8" s="216" t="s">
        <v>337</v>
      </c>
      <c r="V8" s="216" t="s">
        <v>204</v>
      </c>
      <c r="W8" s="216"/>
      <c r="X8" s="216"/>
      <c r="Y8" s="216"/>
      <c r="Z8" s="216" t="s">
        <v>541</v>
      </c>
      <c r="AA8" s="210" t="s">
        <v>494</v>
      </c>
      <c r="AB8" s="210"/>
      <c r="AC8" s="210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30"/>
    </row>
    <row r="9" spans="1:42" ht="21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 t="s">
        <v>337</v>
      </c>
      <c r="W9" s="216" t="s">
        <v>119</v>
      </c>
      <c r="X9" s="216" t="s">
        <v>97</v>
      </c>
      <c r="Y9" s="216" t="s">
        <v>165</v>
      </c>
      <c r="Z9" s="216"/>
      <c r="AA9" s="230" t="s">
        <v>505</v>
      </c>
      <c r="AB9" s="230" t="s">
        <v>115</v>
      </c>
      <c r="AC9" s="230" t="s">
        <v>79</v>
      </c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30"/>
    </row>
    <row r="10" spans="1:42" ht="48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30"/>
      <c r="AB10" s="230"/>
      <c r="AC10" s="230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30"/>
    </row>
    <row r="11" spans="1:44" ht="44.25" customHeight="1">
      <c r="A11" s="43" t="s">
        <v>384</v>
      </c>
      <c r="B11" s="43" t="s">
        <v>384</v>
      </c>
      <c r="C11" s="43" t="s">
        <v>384</v>
      </c>
      <c r="D11" s="43" t="s">
        <v>384</v>
      </c>
      <c r="E11" s="43" t="s">
        <v>384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55">
        <v>16</v>
      </c>
      <c r="V11" s="74">
        <v>17</v>
      </c>
      <c r="W11" s="54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55">
        <v>33</v>
      </c>
      <c r="AM11" s="56">
        <v>34</v>
      </c>
      <c r="AN11" s="54">
        <v>35</v>
      </c>
      <c r="AO11" s="43">
        <v>36</v>
      </c>
      <c r="AP11" s="43">
        <v>37</v>
      </c>
      <c r="AQ11" s="27"/>
      <c r="AR11" s="27"/>
    </row>
    <row r="12" spans="1:42" s="27" customFormat="1" ht="44.25" customHeight="1">
      <c r="A12" s="101" t="s">
        <v>58</v>
      </c>
      <c r="B12" s="101" t="s">
        <v>586</v>
      </c>
      <c r="C12" s="101"/>
      <c r="D12" s="101" t="s">
        <v>464</v>
      </c>
      <c r="E12" s="101" t="s">
        <v>328</v>
      </c>
      <c r="F12" s="135" t="s">
        <v>7</v>
      </c>
      <c r="G12" s="135" t="s">
        <v>190</v>
      </c>
      <c r="H12" s="135" t="s">
        <v>481</v>
      </c>
      <c r="I12" s="135" t="s">
        <v>1</v>
      </c>
      <c r="J12" s="135" t="s">
        <v>0</v>
      </c>
      <c r="K12" s="135" t="s">
        <v>0</v>
      </c>
      <c r="L12" s="135" t="s">
        <v>145</v>
      </c>
      <c r="M12" s="135" t="s">
        <v>322</v>
      </c>
      <c r="N12" s="135" t="s">
        <v>203</v>
      </c>
      <c r="O12" s="135" t="s">
        <v>128</v>
      </c>
      <c r="P12" s="135" t="s">
        <v>0</v>
      </c>
      <c r="Q12" s="135" t="s">
        <v>0</v>
      </c>
      <c r="R12" s="135" t="s">
        <v>0</v>
      </c>
      <c r="S12" s="135" t="s">
        <v>0</v>
      </c>
      <c r="T12" s="135" t="s">
        <v>0</v>
      </c>
      <c r="U12" s="135" t="s">
        <v>583</v>
      </c>
      <c r="V12" s="135" t="s">
        <v>0</v>
      </c>
      <c r="W12" s="135" t="s">
        <v>0</v>
      </c>
      <c r="X12" s="135" t="s">
        <v>0</v>
      </c>
      <c r="Y12" s="135" t="s">
        <v>0</v>
      </c>
      <c r="Z12" s="136" t="s">
        <v>0</v>
      </c>
      <c r="AA12" s="137" t="s">
        <v>583</v>
      </c>
      <c r="AB12" s="135" t="s">
        <v>0</v>
      </c>
      <c r="AC12" s="135" t="s">
        <v>0</v>
      </c>
      <c r="AD12" s="135" t="s">
        <v>0</v>
      </c>
      <c r="AE12" s="135" t="s">
        <v>0</v>
      </c>
      <c r="AF12" s="135" t="s">
        <v>0</v>
      </c>
      <c r="AG12" s="135" t="s">
        <v>0</v>
      </c>
      <c r="AH12" s="135" t="s">
        <v>0</v>
      </c>
      <c r="AI12" s="135" t="s">
        <v>398</v>
      </c>
      <c r="AJ12" s="135" t="s">
        <v>0</v>
      </c>
      <c r="AK12" s="135" t="s">
        <v>0</v>
      </c>
      <c r="AL12" s="135" t="s">
        <v>0</v>
      </c>
      <c r="AM12" s="135" t="s">
        <v>0</v>
      </c>
      <c r="AN12" s="135" t="s">
        <v>0</v>
      </c>
      <c r="AO12" s="135" t="s">
        <v>0</v>
      </c>
      <c r="AP12" s="136" t="s">
        <v>0</v>
      </c>
    </row>
    <row r="13" spans="1:44" ht="44.25" customHeight="1">
      <c r="A13" s="101" t="s">
        <v>365</v>
      </c>
      <c r="B13" s="101" t="s">
        <v>576</v>
      </c>
      <c r="C13" s="101"/>
      <c r="D13" s="101" t="s">
        <v>6</v>
      </c>
      <c r="E13" s="101" t="s">
        <v>6</v>
      </c>
      <c r="F13" s="135" t="s">
        <v>0</v>
      </c>
      <c r="G13" s="135" t="s">
        <v>0</v>
      </c>
      <c r="H13" s="135" t="s">
        <v>0</v>
      </c>
      <c r="I13" s="135" t="s">
        <v>0</v>
      </c>
      <c r="J13" s="135" t="s">
        <v>0</v>
      </c>
      <c r="K13" s="135" t="s">
        <v>0</v>
      </c>
      <c r="L13" s="135" t="s">
        <v>0</v>
      </c>
      <c r="M13" s="135" t="s">
        <v>376</v>
      </c>
      <c r="N13" s="135" t="s">
        <v>550</v>
      </c>
      <c r="O13" s="135" t="s">
        <v>0</v>
      </c>
      <c r="P13" s="135" t="s">
        <v>0</v>
      </c>
      <c r="Q13" s="135" t="s">
        <v>0</v>
      </c>
      <c r="R13" s="135" t="s">
        <v>0</v>
      </c>
      <c r="S13" s="135" t="s">
        <v>0</v>
      </c>
      <c r="T13" s="135" t="s">
        <v>0</v>
      </c>
      <c r="U13" s="135" t="s">
        <v>550</v>
      </c>
      <c r="V13" s="135" t="s">
        <v>0</v>
      </c>
      <c r="W13" s="135" t="s">
        <v>0</v>
      </c>
      <c r="X13" s="135" t="s">
        <v>0</v>
      </c>
      <c r="Y13" s="135" t="s">
        <v>0</v>
      </c>
      <c r="Z13" s="136" t="s">
        <v>0</v>
      </c>
      <c r="AA13" s="137" t="s">
        <v>0</v>
      </c>
      <c r="AB13" s="135" t="s">
        <v>0</v>
      </c>
      <c r="AC13" s="135" t="s">
        <v>550</v>
      </c>
      <c r="AD13" s="135" t="s">
        <v>0</v>
      </c>
      <c r="AE13" s="135" t="s">
        <v>0</v>
      </c>
      <c r="AF13" s="135" t="s">
        <v>0</v>
      </c>
      <c r="AG13" s="135" t="s">
        <v>0</v>
      </c>
      <c r="AH13" s="135" t="s">
        <v>0</v>
      </c>
      <c r="AI13" s="135" t="s">
        <v>480</v>
      </c>
      <c r="AJ13" s="135" t="s">
        <v>0</v>
      </c>
      <c r="AK13" s="135" t="s">
        <v>0</v>
      </c>
      <c r="AL13" s="135" t="s">
        <v>0</v>
      </c>
      <c r="AM13" s="135" t="s">
        <v>0</v>
      </c>
      <c r="AN13" s="135" t="s">
        <v>0</v>
      </c>
      <c r="AO13" s="135" t="s">
        <v>0</v>
      </c>
      <c r="AP13" s="136" t="s">
        <v>0</v>
      </c>
      <c r="AQ13" s="27"/>
      <c r="AR13" s="27"/>
    </row>
    <row r="14" spans="1:44" ht="44.25" customHeight="1">
      <c r="A14" s="101" t="s">
        <v>215</v>
      </c>
      <c r="B14" s="101" t="s">
        <v>140</v>
      </c>
      <c r="C14" s="101"/>
      <c r="D14" s="101" t="s">
        <v>6</v>
      </c>
      <c r="E14" s="101" t="s">
        <v>6</v>
      </c>
      <c r="F14" s="135" t="s">
        <v>0</v>
      </c>
      <c r="G14" s="135" t="s">
        <v>0</v>
      </c>
      <c r="H14" s="135" t="s">
        <v>0</v>
      </c>
      <c r="I14" s="135" t="s">
        <v>0</v>
      </c>
      <c r="J14" s="135" t="s">
        <v>0</v>
      </c>
      <c r="K14" s="135" t="s">
        <v>0</v>
      </c>
      <c r="L14" s="135" t="s">
        <v>0</v>
      </c>
      <c r="M14" s="135" t="s">
        <v>480</v>
      </c>
      <c r="N14" s="135" t="s">
        <v>480</v>
      </c>
      <c r="O14" s="135" t="s">
        <v>0</v>
      </c>
      <c r="P14" s="135" t="s">
        <v>0</v>
      </c>
      <c r="Q14" s="135" t="s">
        <v>0</v>
      </c>
      <c r="R14" s="135" t="s">
        <v>0</v>
      </c>
      <c r="S14" s="135" t="s">
        <v>0</v>
      </c>
      <c r="T14" s="135" t="s">
        <v>0</v>
      </c>
      <c r="U14" s="135" t="s">
        <v>480</v>
      </c>
      <c r="V14" s="135" t="s">
        <v>0</v>
      </c>
      <c r="W14" s="135" t="s">
        <v>0</v>
      </c>
      <c r="X14" s="135" t="s">
        <v>0</v>
      </c>
      <c r="Y14" s="135" t="s">
        <v>0</v>
      </c>
      <c r="Z14" s="136" t="s">
        <v>0</v>
      </c>
      <c r="AA14" s="137" t="s">
        <v>0</v>
      </c>
      <c r="AB14" s="135" t="s">
        <v>0</v>
      </c>
      <c r="AC14" s="135" t="s">
        <v>480</v>
      </c>
      <c r="AD14" s="135" t="s">
        <v>0</v>
      </c>
      <c r="AE14" s="135" t="s">
        <v>0</v>
      </c>
      <c r="AF14" s="135" t="s">
        <v>0</v>
      </c>
      <c r="AG14" s="135" t="s">
        <v>0</v>
      </c>
      <c r="AH14" s="135" t="s">
        <v>0</v>
      </c>
      <c r="AI14" s="135" t="s">
        <v>0</v>
      </c>
      <c r="AJ14" s="135" t="s">
        <v>0</v>
      </c>
      <c r="AK14" s="135" t="s">
        <v>0</v>
      </c>
      <c r="AL14" s="135" t="s">
        <v>0</v>
      </c>
      <c r="AM14" s="135" t="s">
        <v>0</v>
      </c>
      <c r="AN14" s="135" t="s">
        <v>0</v>
      </c>
      <c r="AO14" s="135" t="s">
        <v>0</v>
      </c>
      <c r="AP14" s="136" t="s">
        <v>0</v>
      </c>
      <c r="AQ14" s="27"/>
      <c r="AR14" s="27"/>
    </row>
    <row r="15" spans="1:43" ht="44.25" customHeight="1">
      <c r="A15" s="101" t="s">
        <v>55</v>
      </c>
      <c r="B15" s="101" t="s">
        <v>582</v>
      </c>
      <c r="C15" s="101"/>
      <c r="D15" s="101" t="s">
        <v>6</v>
      </c>
      <c r="E15" s="101"/>
      <c r="F15" s="135" t="s">
        <v>0</v>
      </c>
      <c r="G15" s="135" t="s">
        <v>0</v>
      </c>
      <c r="H15" s="135" t="s">
        <v>0</v>
      </c>
      <c r="I15" s="135" t="s">
        <v>0</v>
      </c>
      <c r="J15" s="135" t="s">
        <v>0</v>
      </c>
      <c r="K15" s="135" t="s">
        <v>0</v>
      </c>
      <c r="L15" s="135" t="s">
        <v>0</v>
      </c>
      <c r="M15" s="135" t="s">
        <v>530</v>
      </c>
      <c r="N15" s="135" t="s">
        <v>585</v>
      </c>
      <c r="O15" s="135" t="s">
        <v>0</v>
      </c>
      <c r="P15" s="135" t="s">
        <v>0</v>
      </c>
      <c r="Q15" s="135" t="s">
        <v>0</v>
      </c>
      <c r="R15" s="135" t="s">
        <v>0</v>
      </c>
      <c r="S15" s="135" t="s">
        <v>0</v>
      </c>
      <c r="T15" s="135" t="s">
        <v>0</v>
      </c>
      <c r="U15" s="135" t="s">
        <v>585</v>
      </c>
      <c r="V15" s="135" t="s">
        <v>0</v>
      </c>
      <c r="W15" s="135" t="s">
        <v>0</v>
      </c>
      <c r="X15" s="135" t="s">
        <v>0</v>
      </c>
      <c r="Y15" s="135" t="s">
        <v>0</v>
      </c>
      <c r="Z15" s="136" t="s">
        <v>0</v>
      </c>
      <c r="AA15" s="137" t="s">
        <v>0</v>
      </c>
      <c r="AB15" s="135" t="s">
        <v>0</v>
      </c>
      <c r="AC15" s="135" t="s">
        <v>585</v>
      </c>
      <c r="AD15" s="135" t="s">
        <v>0</v>
      </c>
      <c r="AE15" s="135" t="s">
        <v>0</v>
      </c>
      <c r="AF15" s="135" t="s">
        <v>0</v>
      </c>
      <c r="AG15" s="135" t="s">
        <v>0</v>
      </c>
      <c r="AH15" s="135" t="s">
        <v>0</v>
      </c>
      <c r="AI15" s="135" t="s">
        <v>327</v>
      </c>
      <c r="AJ15" s="135" t="s">
        <v>0</v>
      </c>
      <c r="AK15" s="135" t="s">
        <v>0</v>
      </c>
      <c r="AL15" s="135" t="s">
        <v>0</v>
      </c>
      <c r="AM15" s="135" t="s">
        <v>0</v>
      </c>
      <c r="AN15" s="135" t="s">
        <v>0</v>
      </c>
      <c r="AO15" s="135" t="s">
        <v>0</v>
      </c>
      <c r="AP15" s="136" t="s">
        <v>0</v>
      </c>
      <c r="AQ15" s="27"/>
    </row>
    <row r="16" spans="1:42" ht="44.25" customHeight="1">
      <c r="A16" s="101" t="s">
        <v>216</v>
      </c>
      <c r="B16" s="101" t="s">
        <v>599</v>
      </c>
      <c r="C16" s="101"/>
      <c r="D16" s="101" t="s">
        <v>464</v>
      </c>
      <c r="E16" s="101"/>
      <c r="F16" s="135" t="s">
        <v>469</v>
      </c>
      <c r="G16" s="135" t="s">
        <v>0</v>
      </c>
      <c r="H16" s="135" t="s">
        <v>469</v>
      </c>
      <c r="I16" s="135" t="s">
        <v>185</v>
      </c>
      <c r="J16" s="135" t="s">
        <v>0</v>
      </c>
      <c r="K16" s="135" t="s">
        <v>0</v>
      </c>
      <c r="L16" s="135" t="s">
        <v>0</v>
      </c>
      <c r="M16" s="135" t="s">
        <v>530</v>
      </c>
      <c r="N16" s="135" t="s">
        <v>457</v>
      </c>
      <c r="O16" s="135" t="s">
        <v>0</v>
      </c>
      <c r="P16" s="135" t="s">
        <v>0</v>
      </c>
      <c r="Q16" s="135" t="s">
        <v>0</v>
      </c>
      <c r="R16" s="135" t="s">
        <v>0</v>
      </c>
      <c r="S16" s="135" t="s">
        <v>0</v>
      </c>
      <c r="T16" s="135" t="s">
        <v>0</v>
      </c>
      <c r="U16" s="135" t="s">
        <v>457</v>
      </c>
      <c r="V16" s="135" t="s">
        <v>0</v>
      </c>
      <c r="W16" s="135" t="s">
        <v>0</v>
      </c>
      <c r="X16" s="135" t="s">
        <v>0</v>
      </c>
      <c r="Y16" s="135" t="s">
        <v>0</v>
      </c>
      <c r="Z16" s="136" t="s">
        <v>0</v>
      </c>
      <c r="AA16" s="137" t="s">
        <v>534</v>
      </c>
      <c r="AB16" s="135" t="s">
        <v>0</v>
      </c>
      <c r="AC16" s="135" t="s">
        <v>151</v>
      </c>
      <c r="AD16" s="135" t="s">
        <v>0</v>
      </c>
      <c r="AE16" s="135" t="s">
        <v>0</v>
      </c>
      <c r="AF16" s="135" t="s">
        <v>0</v>
      </c>
      <c r="AG16" s="135" t="s">
        <v>0</v>
      </c>
      <c r="AH16" s="135" t="s">
        <v>0</v>
      </c>
      <c r="AI16" s="135" t="s">
        <v>593</v>
      </c>
      <c r="AJ16" s="135" t="s">
        <v>0</v>
      </c>
      <c r="AK16" s="135" t="s">
        <v>0</v>
      </c>
      <c r="AL16" s="135" t="s">
        <v>0</v>
      </c>
      <c r="AM16" s="135" t="s">
        <v>0</v>
      </c>
      <c r="AN16" s="135" t="s">
        <v>0</v>
      </c>
      <c r="AO16" s="135" t="s">
        <v>0</v>
      </c>
      <c r="AP16" s="136" t="s">
        <v>0</v>
      </c>
    </row>
    <row r="17" spans="3:39" ht="12.75" customHeight="1">
      <c r="C17" s="27"/>
      <c r="E17" s="27"/>
      <c r="F17" s="27"/>
      <c r="G17" s="27"/>
      <c r="H17" s="27"/>
      <c r="AD17" s="27"/>
      <c r="AJ17" s="27"/>
      <c r="AK17" s="27"/>
      <c r="AL17" s="27"/>
      <c r="AM17" s="27"/>
    </row>
    <row r="18" spans="1:37" ht="12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AE18" s="27"/>
      <c r="AJ18" s="27"/>
      <c r="AK18" s="27"/>
    </row>
    <row r="19" spans="4:6" ht="12.75" customHeight="1">
      <c r="D19" s="27"/>
      <c r="F19" s="27"/>
    </row>
    <row r="20" spans="5:7" ht="12.75" customHeight="1">
      <c r="E20" s="27"/>
      <c r="F20" s="27"/>
      <c r="G20" s="27"/>
    </row>
    <row r="21" ht="12.75" customHeight="1">
      <c r="G21" s="27"/>
    </row>
  </sheetData>
  <mergeCells count="56">
    <mergeCell ref="AA8:AC8"/>
    <mergeCell ref="AA9:AA10"/>
    <mergeCell ref="AB9:AB10"/>
    <mergeCell ref="AC9:AC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5:A10"/>
    <mergeCell ref="B5:B10"/>
    <mergeCell ref="C5:C10"/>
    <mergeCell ref="D5:D10"/>
    <mergeCell ref="H7:H10"/>
    <mergeCell ref="I7:K7"/>
    <mergeCell ref="I8:I10"/>
    <mergeCell ref="J8:J10"/>
    <mergeCell ref="K8:K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T8:T10"/>
    <mergeCell ref="U8:U10"/>
    <mergeCell ref="V8:Y8"/>
    <mergeCell ref="V9:V10"/>
    <mergeCell ref="W9:W10"/>
    <mergeCell ref="X9:X10"/>
    <mergeCell ref="Y9:Y10"/>
    <mergeCell ref="AD7:AD10"/>
    <mergeCell ref="AE6:AH6"/>
    <mergeCell ref="AE7:AE10"/>
    <mergeCell ref="AF7:AF10"/>
    <mergeCell ref="AG7:AG10"/>
    <mergeCell ref="AH7:AH10"/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</mergeCells>
  <printOptions gridLines="1"/>
  <pageMargins left="0.75" right="0.75" top="1" bottom="1" header="0.5" footer="0.5"/>
  <pageSetup fitToHeight="1" fitToWidth="1" horizontalDpi="600" verticalDpi="600" orientation="landscape" scale="45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workbookViewId="0" topLeftCell="A1">
      <selection activeCell="B9" sqref="B9"/>
    </sheetView>
  </sheetViews>
  <sheetFormatPr defaultColWidth="9.16015625" defaultRowHeight="11.25"/>
  <cols>
    <col min="1" max="1" width="53.83203125" style="13" customWidth="1"/>
    <col min="2" max="2" width="28.16015625" style="13" customWidth="1"/>
    <col min="3" max="3" width="42.33203125" style="13" customWidth="1"/>
    <col min="4" max="4" width="26.66015625" style="13" customWidth="1"/>
    <col min="5" max="5" width="52.66015625" style="13" customWidth="1"/>
    <col min="6" max="6" width="37.33203125" style="13" customWidth="1"/>
    <col min="7" max="16384" width="9.16015625" style="13" customWidth="1"/>
  </cols>
  <sheetData>
    <row r="1" spans="1:6" ht="19.5" customHeight="1">
      <c r="A1" s="4" t="s">
        <v>395</v>
      </c>
      <c r="B1" s="4"/>
      <c r="C1" s="4"/>
      <c r="D1" s="4"/>
      <c r="E1" s="4"/>
      <c r="F1" s="17" t="s">
        <v>12</v>
      </c>
    </row>
    <row r="2" spans="1:6" ht="19.5" customHeight="1">
      <c r="A2" s="215" t="s">
        <v>546</v>
      </c>
      <c r="B2" s="215"/>
      <c r="C2" s="215"/>
      <c r="D2" s="215"/>
      <c r="E2" s="215"/>
      <c r="F2" s="215"/>
    </row>
    <row r="3" spans="1:12" s="153" customFormat="1" ht="24.75" customHeight="1">
      <c r="A3" s="149" t="s">
        <v>42</v>
      </c>
      <c r="B3" s="150" t="s">
        <v>200</v>
      </c>
      <c r="C3" s="149"/>
      <c r="D3" s="149"/>
      <c r="E3" s="149"/>
      <c r="F3" s="151" t="s">
        <v>555</v>
      </c>
      <c r="G3" s="152"/>
      <c r="H3" s="152"/>
      <c r="I3" s="152"/>
      <c r="J3" s="152"/>
      <c r="K3" s="152"/>
      <c r="L3" s="152"/>
    </row>
    <row r="4" spans="1:12" s="157" customFormat="1" ht="24.75" customHeight="1">
      <c r="A4" s="154" t="s">
        <v>506</v>
      </c>
      <c r="B4" s="154"/>
      <c r="C4" s="154" t="s">
        <v>182</v>
      </c>
      <c r="D4" s="155"/>
      <c r="E4" s="154"/>
      <c r="F4" s="154"/>
      <c r="G4" s="156"/>
      <c r="H4" s="156"/>
      <c r="I4" s="156"/>
      <c r="J4" s="156"/>
      <c r="K4" s="156"/>
      <c r="L4" s="156"/>
    </row>
    <row r="5" spans="1:12" s="157" customFormat="1" ht="24.75" customHeight="1">
      <c r="A5" s="158" t="s">
        <v>30</v>
      </c>
      <c r="B5" s="158" t="s">
        <v>65</v>
      </c>
      <c r="C5" s="159" t="s">
        <v>125</v>
      </c>
      <c r="D5" s="158" t="s">
        <v>65</v>
      </c>
      <c r="E5" s="159" t="s">
        <v>30</v>
      </c>
      <c r="F5" s="158" t="s">
        <v>65</v>
      </c>
      <c r="G5" s="156"/>
      <c r="H5" s="156"/>
      <c r="I5" s="156"/>
      <c r="J5" s="156"/>
      <c r="K5" s="156"/>
      <c r="L5" s="156"/>
    </row>
    <row r="6" spans="1:7" s="153" customFormat="1" ht="24.75" customHeight="1">
      <c r="A6" s="161" t="s">
        <v>88</v>
      </c>
      <c r="B6" s="162">
        <v>1421.68</v>
      </c>
      <c r="C6" s="163" t="s">
        <v>75</v>
      </c>
      <c r="D6" s="164">
        <v>2466.6</v>
      </c>
      <c r="E6" s="163" t="s">
        <v>570</v>
      </c>
      <c r="F6" s="164">
        <v>1228.34</v>
      </c>
      <c r="G6" s="165"/>
    </row>
    <row r="7" spans="1:8" s="153" customFormat="1" ht="24.75" customHeight="1">
      <c r="A7" s="166" t="s">
        <v>29</v>
      </c>
      <c r="B7" s="164">
        <v>1215.97</v>
      </c>
      <c r="C7" s="163" t="s">
        <v>279</v>
      </c>
      <c r="D7" s="164">
        <v>0</v>
      </c>
      <c r="E7" s="167" t="s">
        <v>580</v>
      </c>
      <c r="F7" s="164">
        <v>972.49</v>
      </c>
      <c r="G7" s="165"/>
      <c r="H7" s="168"/>
    </row>
    <row r="8" spans="1:7" s="153" customFormat="1" ht="24.75" customHeight="1">
      <c r="A8" s="166" t="s">
        <v>163</v>
      </c>
      <c r="B8" s="164">
        <v>205.71</v>
      </c>
      <c r="C8" s="163" t="s">
        <v>101</v>
      </c>
      <c r="D8" s="164">
        <v>0</v>
      </c>
      <c r="E8" s="167" t="s">
        <v>4</v>
      </c>
      <c r="F8" s="164">
        <v>177.6</v>
      </c>
      <c r="G8" s="165"/>
    </row>
    <row r="9" spans="1:9" s="153" customFormat="1" ht="24.75" customHeight="1">
      <c r="A9" s="166" t="s">
        <v>518</v>
      </c>
      <c r="B9" s="164">
        <v>0</v>
      </c>
      <c r="C9" s="163" t="s">
        <v>575</v>
      </c>
      <c r="D9" s="164">
        <v>0</v>
      </c>
      <c r="E9" s="167" t="s">
        <v>274</v>
      </c>
      <c r="F9" s="164">
        <v>78.25</v>
      </c>
      <c r="G9" s="165"/>
      <c r="H9" s="168"/>
      <c r="I9" s="168"/>
    </row>
    <row r="10" spans="1:9" s="153" customFormat="1" ht="24.75" customHeight="1">
      <c r="A10" s="166" t="s">
        <v>117</v>
      </c>
      <c r="B10" s="164">
        <v>205.71</v>
      </c>
      <c r="C10" s="163" t="s">
        <v>229</v>
      </c>
      <c r="D10" s="169">
        <v>0</v>
      </c>
      <c r="E10" s="166" t="s">
        <v>318</v>
      </c>
      <c r="F10" s="164">
        <v>20.68</v>
      </c>
      <c r="G10" s="165"/>
      <c r="H10" s="168"/>
      <c r="I10" s="168"/>
    </row>
    <row r="11" spans="1:8" s="153" customFormat="1" ht="24.75" customHeight="1">
      <c r="A11" s="166" t="s">
        <v>579</v>
      </c>
      <c r="B11" s="164">
        <v>0</v>
      </c>
      <c r="C11" s="163" t="s">
        <v>475</v>
      </c>
      <c r="D11" s="164">
        <v>0</v>
      </c>
      <c r="E11" s="170" t="s">
        <v>497</v>
      </c>
      <c r="F11" s="171">
        <v>8.27</v>
      </c>
      <c r="G11" s="165"/>
      <c r="H11" s="168"/>
    </row>
    <row r="12" spans="1:8" s="153" customFormat="1" ht="24.75" customHeight="1">
      <c r="A12" s="166" t="s">
        <v>449</v>
      </c>
      <c r="B12" s="164">
        <v>0</v>
      </c>
      <c r="C12" s="163" t="s">
        <v>492</v>
      </c>
      <c r="D12" s="164">
        <v>75.5</v>
      </c>
      <c r="E12" s="166" t="s">
        <v>529</v>
      </c>
      <c r="F12" s="172">
        <v>1575.67</v>
      </c>
      <c r="G12" s="165"/>
      <c r="H12" s="165"/>
    </row>
    <row r="13" spans="1:10" s="153" customFormat="1" ht="24.75" customHeight="1">
      <c r="A13" s="166" t="s">
        <v>470</v>
      </c>
      <c r="B13" s="164">
        <v>0</v>
      </c>
      <c r="C13" s="163" t="s">
        <v>100</v>
      </c>
      <c r="D13" s="164">
        <v>261.91</v>
      </c>
      <c r="E13" s="166" t="s">
        <v>380</v>
      </c>
      <c r="F13" s="172">
        <v>65.5</v>
      </c>
      <c r="G13" s="165"/>
      <c r="H13" s="165"/>
      <c r="J13" s="168"/>
    </row>
    <row r="14" spans="1:8" s="153" customFormat="1" ht="24.75" customHeight="1">
      <c r="A14" s="166" t="s">
        <v>273</v>
      </c>
      <c r="B14" s="164">
        <v>0</v>
      </c>
      <c r="C14" s="163" t="s">
        <v>288</v>
      </c>
      <c r="D14" s="164">
        <v>0</v>
      </c>
      <c r="E14" s="166" t="s">
        <v>234</v>
      </c>
      <c r="F14" s="172">
        <v>26</v>
      </c>
      <c r="G14" s="165"/>
      <c r="H14" s="168"/>
    </row>
    <row r="15" spans="1:9" s="153" customFormat="1" ht="24.75" customHeight="1">
      <c r="A15" s="166" t="s">
        <v>418</v>
      </c>
      <c r="B15" s="164">
        <v>0</v>
      </c>
      <c r="C15" s="163" t="s">
        <v>407</v>
      </c>
      <c r="D15" s="164">
        <v>0</v>
      </c>
      <c r="E15" s="166" t="s">
        <v>259</v>
      </c>
      <c r="F15" s="172">
        <v>0</v>
      </c>
      <c r="G15" s="165"/>
      <c r="H15" s="168"/>
      <c r="I15" s="168"/>
    </row>
    <row r="16" spans="1:10" s="153" customFormat="1" ht="24.75" customHeight="1">
      <c r="A16" s="166" t="s">
        <v>287</v>
      </c>
      <c r="B16" s="164">
        <v>1213.26</v>
      </c>
      <c r="C16" s="163" t="s">
        <v>515</v>
      </c>
      <c r="D16" s="164">
        <v>0</v>
      </c>
      <c r="E16" s="166" t="s">
        <v>350</v>
      </c>
      <c r="F16" s="172">
        <v>0</v>
      </c>
      <c r="G16" s="165"/>
      <c r="H16" s="168"/>
      <c r="I16" s="168"/>
      <c r="J16" s="168"/>
    </row>
    <row r="17" spans="1:12" s="153" customFormat="1" ht="24.75" customHeight="1">
      <c r="A17" s="166" t="s">
        <v>538</v>
      </c>
      <c r="B17" s="164">
        <v>0</v>
      </c>
      <c r="C17" s="173" t="s">
        <v>189</v>
      </c>
      <c r="D17" s="164">
        <v>0</v>
      </c>
      <c r="E17" s="166" t="s">
        <v>173</v>
      </c>
      <c r="F17" s="172">
        <v>0</v>
      </c>
      <c r="G17" s="165"/>
      <c r="L17" s="165"/>
    </row>
    <row r="18" spans="1:8" s="153" customFormat="1" ht="24.75" customHeight="1">
      <c r="A18" s="166" t="s">
        <v>373</v>
      </c>
      <c r="B18" s="164">
        <v>0</v>
      </c>
      <c r="C18" s="173" t="s">
        <v>23</v>
      </c>
      <c r="D18" s="164">
        <v>0</v>
      </c>
      <c r="E18" s="163" t="s">
        <v>84</v>
      </c>
      <c r="F18" s="172">
        <v>94</v>
      </c>
      <c r="G18" s="165"/>
      <c r="H18" s="168"/>
    </row>
    <row r="19" spans="1:9" s="153" customFormat="1" ht="24.75" customHeight="1">
      <c r="A19" s="166" t="s">
        <v>309</v>
      </c>
      <c r="B19" s="174">
        <v>71.7</v>
      </c>
      <c r="C19" s="173" t="s">
        <v>40</v>
      </c>
      <c r="D19" s="164">
        <v>0</v>
      </c>
      <c r="E19" s="163" t="s">
        <v>589</v>
      </c>
      <c r="F19" s="172">
        <v>1278.92</v>
      </c>
      <c r="G19" s="165"/>
      <c r="I19" s="168"/>
    </row>
    <row r="20" spans="1:9" s="153" customFormat="1" ht="24.75" customHeight="1">
      <c r="A20" s="166" t="s">
        <v>394</v>
      </c>
      <c r="B20" s="175">
        <v>71.7</v>
      </c>
      <c r="C20" s="176" t="s">
        <v>34</v>
      </c>
      <c r="D20" s="164">
        <v>0</v>
      </c>
      <c r="E20" s="163" t="s">
        <v>248</v>
      </c>
      <c r="F20" s="172">
        <v>111.25</v>
      </c>
      <c r="G20" s="168"/>
      <c r="H20" s="168"/>
      <c r="I20" s="168"/>
    </row>
    <row r="21" spans="1:8" s="153" customFormat="1" ht="24.75" customHeight="1">
      <c r="A21" s="166" t="s">
        <v>595</v>
      </c>
      <c r="B21" s="164">
        <v>0</v>
      </c>
      <c r="C21" s="173" t="s">
        <v>136</v>
      </c>
      <c r="D21" s="164">
        <v>0</v>
      </c>
      <c r="E21" s="163" t="s">
        <v>207</v>
      </c>
      <c r="F21" s="172">
        <v>0</v>
      </c>
      <c r="G21" s="168"/>
      <c r="H21" s="168"/>
    </row>
    <row r="22" spans="1:7" s="153" customFormat="1" ht="24.75" customHeight="1">
      <c r="A22" s="166" t="s">
        <v>166</v>
      </c>
      <c r="B22" s="171">
        <v>0</v>
      </c>
      <c r="C22" s="173" t="s">
        <v>359</v>
      </c>
      <c r="D22" s="164">
        <v>0</v>
      </c>
      <c r="E22" s="163" t="s">
        <v>46</v>
      </c>
      <c r="F22" s="172">
        <v>0</v>
      </c>
      <c r="G22" s="168"/>
    </row>
    <row r="23" spans="2:9" s="153" customFormat="1" ht="24.75" customHeight="1">
      <c r="B23" s="177"/>
      <c r="C23" s="173" t="s">
        <v>509</v>
      </c>
      <c r="D23" s="164">
        <v>0</v>
      </c>
      <c r="E23" s="163" t="s">
        <v>36</v>
      </c>
      <c r="F23" s="172">
        <v>0</v>
      </c>
      <c r="G23" s="178"/>
      <c r="I23" s="168"/>
    </row>
    <row r="24" spans="1:8" s="153" customFormat="1" ht="24.75" customHeight="1">
      <c r="A24" s="179"/>
      <c r="B24" s="180"/>
      <c r="C24" s="181" t="s">
        <v>306</v>
      </c>
      <c r="D24" s="164">
        <v>0</v>
      </c>
      <c r="E24" s="163" t="s">
        <v>59</v>
      </c>
      <c r="F24" s="172">
        <v>0</v>
      </c>
      <c r="G24" s="168"/>
      <c r="H24" s="168"/>
    </row>
    <row r="25" spans="1:8" s="153" customFormat="1" ht="24.75" customHeight="1">
      <c r="A25" s="159"/>
      <c r="B25" s="182"/>
      <c r="C25" s="183" t="s">
        <v>179</v>
      </c>
      <c r="D25" s="164">
        <v>0</v>
      </c>
      <c r="E25" s="185"/>
      <c r="F25" s="180"/>
      <c r="H25" s="168"/>
    </row>
    <row r="26" spans="1:8" s="153" customFormat="1" ht="24.75" customHeight="1">
      <c r="A26" s="159"/>
      <c r="B26" s="182"/>
      <c r="C26" s="183" t="s">
        <v>326</v>
      </c>
      <c r="D26" s="171">
        <v>0</v>
      </c>
      <c r="E26" s="185"/>
      <c r="F26" s="182"/>
      <c r="H26" s="168"/>
    </row>
    <row r="27" spans="1:8" s="153" customFormat="1" ht="24.75" customHeight="1">
      <c r="A27" s="159" t="s">
        <v>105</v>
      </c>
      <c r="B27" s="182">
        <f>SUM(B23,B22,B19,B18,B17,B16,B15,B8,B7)</f>
        <v>2706.6400000000003</v>
      </c>
      <c r="C27" s="159" t="s">
        <v>525</v>
      </c>
      <c r="D27" s="180">
        <f>SUM(D6:D26)</f>
        <v>2804.0099999999998</v>
      </c>
      <c r="E27" s="159" t="s">
        <v>525</v>
      </c>
      <c r="F27" s="182">
        <f>SUM(F21:F24,F12,F6)</f>
        <v>2804.01</v>
      </c>
      <c r="G27" s="165"/>
      <c r="H27" s="165"/>
    </row>
    <row r="28" spans="1:7" s="153" customFormat="1" ht="24" customHeight="1">
      <c r="A28" s="167" t="s">
        <v>460</v>
      </c>
      <c r="B28" s="186">
        <f>B29+B30+B31</f>
        <v>97.37</v>
      </c>
      <c r="C28" s="167" t="s">
        <v>188</v>
      </c>
      <c r="D28" s="182">
        <f>B32-D27</f>
        <v>0</v>
      </c>
      <c r="E28" s="167" t="s">
        <v>242</v>
      </c>
      <c r="F28" s="182">
        <f>D28</f>
        <v>0</v>
      </c>
      <c r="G28" s="165"/>
    </row>
    <row r="29" spans="1:7" s="188" customFormat="1" ht="24" customHeight="1">
      <c r="A29" s="166" t="s">
        <v>531</v>
      </c>
      <c r="B29" s="162">
        <v>0</v>
      </c>
      <c r="C29" s="187"/>
      <c r="D29" s="182"/>
      <c r="E29" s="167"/>
      <c r="F29" s="182"/>
      <c r="G29" s="165"/>
    </row>
    <row r="30" spans="1:7" s="188" customFormat="1" ht="24" customHeight="1">
      <c r="A30" s="166" t="s">
        <v>427</v>
      </c>
      <c r="B30" s="162">
        <v>0</v>
      </c>
      <c r="C30" s="187"/>
      <c r="D30" s="182"/>
      <c r="E30" s="167"/>
      <c r="F30" s="182"/>
      <c r="G30" s="165"/>
    </row>
    <row r="31" spans="1:7" s="188" customFormat="1" ht="21.75" customHeight="1">
      <c r="A31" s="189" t="s">
        <v>99</v>
      </c>
      <c r="B31" s="171">
        <v>97.37</v>
      </c>
      <c r="C31" s="187"/>
      <c r="D31" s="182"/>
      <c r="E31" s="190"/>
      <c r="F31" s="182"/>
      <c r="G31" s="165"/>
    </row>
    <row r="32" spans="1:7" s="153" customFormat="1" ht="24.75" customHeight="1">
      <c r="A32" s="159" t="s">
        <v>607</v>
      </c>
      <c r="B32" s="180">
        <f>B27+B28</f>
        <v>2804.01</v>
      </c>
      <c r="C32" s="159" t="s">
        <v>116</v>
      </c>
      <c r="D32" s="182">
        <f>D27+D28</f>
        <v>2804.0099999999998</v>
      </c>
      <c r="E32" s="159" t="s">
        <v>116</v>
      </c>
      <c r="F32" s="182">
        <f>F27+F28</f>
        <v>2804.01</v>
      </c>
      <c r="G32" s="168"/>
    </row>
    <row r="33" spans="1:3" ht="19.5" customHeight="1">
      <c r="A33" s="16"/>
      <c r="B33" s="14"/>
      <c r="C33" s="15"/>
    </row>
    <row r="34" spans="1:5" ht="19.5" customHeight="1">
      <c r="A34" s="16"/>
      <c r="B34" s="14"/>
      <c r="D34" s="15"/>
      <c r="E34" s="15"/>
    </row>
    <row r="35" ht="19.5" customHeight="1">
      <c r="A35" s="16"/>
    </row>
  </sheetData>
  <mergeCells count="1">
    <mergeCell ref="A2:F2"/>
  </mergeCells>
  <printOptions horizontalCentered="1"/>
  <pageMargins left="0.5905511811023623" right="0.5905511811023623" top="0.7874015748031497" bottom="0.7874015748031497" header="0.5118110236220472" footer="0.5905511811023623"/>
  <pageSetup firstPageNumber="3" useFirstPageNumber="1" fitToHeight="1" fitToWidth="1" horizontalDpi="600" verticalDpi="600" orientation="landscape" paperSize="9" scale="61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14.6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27"/>
      <c r="B1" s="27"/>
      <c r="AE1" s="25" t="s">
        <v>524</v>
      </c>
    </row>
    <row r="2" spans="1:31" ht="27.75" customHeight="1">
      <c r="A2" s="215" t="s">
        <v>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</row>
    <row r="3" spans="1:4" ht="19.5" customHeight="1">
      <c r="A3" s="34" t="s">
        <v>42</v>
      </c>
      <c r="B3" s="82" t="s">
        <v>200</v>
      </c>
      <c r="C3" s="27"/>
      <c r="D3" s="27"/>
    </row>
    <row r="4" spans="1:31" ht="27" customHeight="1">
      <c r="A4" s="216" t="s">
        <v>267</v>
      </c>
      <c r="B4" s="234" t="s">
        <v>459</v>
      </c>
      <c r="C4" s="216" t="s">
        <v>106</v>
      </c>
      <c r="D4" s="216" t="s">
        <v>176</v>
      </c>
      <c r="E4" s="216" t="s">
        <v>237</v>
      </c>
      <c r="F4" s="216" t="s">
        <v>98</v>
      </c>
      <c r="G4" s="216"/>
      <c r="H4" s="216"/>
      <c r="I4" s="216"/>
      <c r="J4" s="216"/>
      <c r="K4" s="216"/>
      <c r="L4" s="216"/>
      <c r="M4" s="216" t="s">
        <v>313</v>
      </c>
      <c r="N4" s="216"/>
      <c r="O4" s="216"/>
      <c r="P4" s="216"/>
      <c r="Q4" s="221"/>
      <c r="R4" s="216" t="s">
        <v>523</v>
      </c>
      <c r="S4" s="216"/>
      <c r="T4" s="216"/>
      <c r="U4" s="216"/>
      <c r="V4" s="216"/>
      <c r="W4" s="216"/>
      <c r="X4" s="216"/>
      <c r="Y4" s="216"/>
      <c r="Z4" s="216"/>
      <c r="AA4" s="217" t="s">
        <v>284</v>
      </c>
      <c r="AB4" s="216"/>
      <c r="AC4" s="216"/>
      <c r="AD4" s="216" t="s">
        <v>474</v>
      </c>
      <c r="AE4" s="216" t="s">
        <v>423</v>
      </c>
    </row>
    <row r="5" spans="1:31" ht="25.5" customHeight="1">
      <c r="A5" s="216"/>
      <c r="B5" s="216"/>
      <c r="C5" s="216"/>
      <c r="D5" s="216"/>
      <c r="E5" s="216"/>
      <c r="F5" s="216" t="s">
        <v>331</v>
      </c>
      <c r="G5" s="216" t="s">
        <v>180</v>
      </c>
      <c r="H5" s="216"/>
      <c r="I5" s="216"/>
      <c r="J5" s="216"/>
      <c r="K5" s="216"/>
      <c r="L5" s="216"/>
      <c r="M5" s="216" t="s">
        <v>498</v>
      </c>
      <c r="N5" s="216" t="s">
        <v>78</v>
      </c>
      <c r="O5" s="216" t="s">
        <v>17</v>
      </c>
      <c r="P5" s="216" t="s">
        <v>224</v>
      </c>
      <c r="Q5" s="216" t="s">
        <v>516</v>
      </c>
      <c r="R5" s="234" t="s">
        <v>507</v>
      </c>
      <c r="S5" s="234" t="s">
        <v>220</v>
      </c>
      <c r="T5" s="234" t="s">
        <v>223</v>
      </c>
      <c r="U5" s="234" t="s">
        <v>485</v>
      </c>
      <c r="V5" s="234" t="s">
        <v>549</v>
      </c>
      <c r="W5" s="234" t="s">
        <v>266</v>
      </c>
      <c r="X5" s="234" t="s">
        <v>270</v>
      </c>
      <c r="Y5" s="234" t="s">
        <v>513</v>
      </c>
      <c r="Z5" s="234" t="s">
        <v>411</v>
      </c>
      <c r="AA5" s="216" t="s">
        <v>157</v>
      </c>
      <c r="AB5" s="216" t="s">
        <v>212</v>
      </c>
      <c r="AC5" s="216" t="s">
        <v>397</v>
      </c>
      <c r="AD5" s="216"/>
      <c r="AE5" s="216"/>
    </row>
    <row r="6" spans="1:32" ht="51" customHeight="1">
      <c r="A6" s="216"/>
      <c r="B6" s="216"/>
      <c r="C6" s="216"/>
      <c r="D6" s="216"/>
      <c r="E6" s="216"/>
      <c r="F6" s="216"/>
      <c r="G6" s="21" t="s">
        <v>124</v>
      </c>
      <c r="H6" s="39" t="s">
        <v>396</v>
      </c>
      <c r="I6" s="39" t="s">
        <v>110</v>
      </c>
      <c r="J6" s="39" t="s">
        <v>77</v>
      </c>
      <c r="K6" s="21" t="s">
        <v>211</v>
      </c>
      <c r="L6" s="39" t="s">
        <v>447</v>
      </c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7"/>
    </row>
    <row r="7" spans="1:32" ht="18" customHeight="1">
      <c r="A7" s="31" t="s">
        <v>384</v>
      </c>
      <c r="B7" s="32" t="s">
        <v>384</v>
      </c>
      <c r="C7" s="32" t="s">
        <v>384</v>
      </c>
      <c r="D7" s="32" t="s">
        <v>384</v>
      </c>
      <c r="E7" s="32" t="s">
        <v>384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2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  <c r="R7" s="32">
        <v>13</v>
      </c>
      <c r="S7" s="32">
        <v>14</v>
      </c>
      <c r="T7" s="32">
        <v>15</v>
      </c>
      <c r="U7" s="32">
        <v>16</v>
      </c>
      <c r="V7" s="32">
        <v>17</v>
      </c>
      <c r="W7" s="32">
        <v>18</v>
      </c>
      <c r="X7" s="32">
        <v>19</v>
      </c>
      <c r="Y7" s="32">
        <v>20</v>
      </c>
      <c r="Z7" s="32">
        <v>21</v>
      </c>
      <c r="AA7" s="32">
        <v>22</v>
      </c>
      <c r="AB7" s="32">
        <v>23</v>
      </c>
      <c r="AC7" s="32">
        <v>24</v>
      </c>
      <c r="AD7" s="32">
        <v>25</v>
      </c>
      <c r="AE7" s="32">
        <v>26</v>
      </c>
      <c r="AF7" s="27"/>
    </row>
    <row r="8" spans="1:31" s="52" customFormat="1" ht="43.5" customHeight="1">
      <c r="A8" s="139" t="s">
        <v>55</v>
      </c>
      <c r="B8" s="139" t="s">
        <v>348</v>
      </c>
      <c r="C8" s="139"/>
      <c r="D8" s="139" t="s">
        <v>219</v>
      </c>
      <c r="E8" s="139" t="s">
        <v>255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40">
        <v>27</v>
      </c>
      <c r="N8" s="140">
        <v>0</v>
      </c>
      <c r="O8" s="140">
        <v>0</v>
      </c>
      <c r="P8" s="140">
        <v>0</v>
      </c>
      <c r="Q8" s="140">
        <v>0</v>
      </c>
      <c r="R8" s="138">
        <v>2</v>
      </c>
      <c r="S8" s="138">
        <v>0</v>
      </c>
      <c r="T8" s="138">
        <v>2</v>
      </c>
      <c r="U8" s="138">
        <v>0</v>
      </c>
      <c r="V8" s="138">
        <v>0</v>
      </c>
      <c r="W8" s="138">
        <v>0</v>
      </c>
      <c r="X8" s="138">
        <v>0</v>
      </c>
      <c r="Y8" s="138">
        <v>0</v>
      </c>
      <c r="Z8" s="138">
        <v>0</v>
      </c>
      <c r="AA8" s="138">
        <v>0</v>
      </c>
      <c r="AB8" s="138">
        <v>0</v>
      </c>
      <c r="AC8" s="138">
        <v>0</v>
      </c>
      <c r="AD8" s="140">
        <v>0</v>
      </c>
      <c r="AE8" s="141">
        <v>30</v>
      </c>
    </row>
    <row r="9" spans="1:32" ht="32.25" customHeight="1">
      <c r="A9" s="139" t="s">
        <v>362</v>
      </c>
      <c r="B9" s="139" t="s">
        <v>358</v>
      </c>
      <c r="C9" s="139"/>
      <c r="D9" s="139" t="s">
        <v>219</v>
      </c>
      <c r="E9" s="139" t="s">
        <v>255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38">
        <v>3</v>
      </c>
      <c r="S9" s="138">
        <v>0</v>
      </c>
      <c r="T9" s="138">
        <v>0</v>
      </c>
      <c r="U9" s="138">
        <v>1</v>
      </c>
      <c r="V9" s="138">
        <v>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0</v>
      </c>
      <c r="AC9" s="138">
        <v>0</v>
      </c>
      <c r="AD9" s="140">
        <v>0</v>
      </c>
      <c r="AE9" s="141">
        <v>0</v>
      </c>
      <c r="AF9" s="27"/>
    </row>
    <row r="10" spans="1:31" ht="33.75" customHeight="1">
      <c r="A10" s="139" t="s">
        <v>216</v>
      </c>
      <c r="B10" s="139" t="s">
        <v>478</v>
      </c>
      <c r="C10" s="139"/>
      <c r="D10" s="139" t="s">
        <v>219</v>
      </c>
      <c r="E10" s="139" t="s">
        <v>255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40">
        <v>81</v>
      </c>
      <c r="N10" s="140">
        <v>0</v>
      </c>
      <c r="O10" s="140">
        <v>0</v>
      </c>
      <c r="P10" s="140">
        <v>0</v>
      </c>
      <c r="Q10" s="140">
        <v>0</v>
      </c>
      <c r="R10" s="138">
        <v>9</v>
      </c>
      <c r="S10" s="138">
        <v>0</v>
      </c>
      <c r="T10" s="138">
        <v>0</v>
      </c>
      <c r="U10" s="138">
        <v>0</v>
      </c>
      <c r="V10" s="138">
        <v>0</v>
      </c>
      <c r="W10" s="138">
        <v>15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40">
        <v>0</v>
      </c>
      <c r="AE10" s="141">
        <v>7</v>
      </c>
    </row>
    <row r="11" spans="1:31" ht="30.75" customHeight="1">
      <c r="A11" s="139" t="s">
        <v>58</v>
      </c>
      <c r="B11" s="139" t="s">
        <v>330</v>
      </c>
      <c r="C11" s="139" t="s">
        <v>446</v>
      </c>
      <c r="D11" s="139" t="s">
        <v>479</v>
      </c>
      <c r="E11" s="139" t="s">
        <v>109</v>
      </c>
      <c r="F11" s="138">
        <v>4</v>
      </c>
      <c r="G11" s="138">
        <v>3</v>
      </c>
      <c r="H11" s="138">
        <v>1</v>
      </c>
      <c r="I11" s="138">
        <v>2</v>
      </c>
      <c r="J11" s="138">
        <v>0</v>
      </c>
      <c r="K11" s="138">
        <v>0</v>
      </c>
      <c r="L11" s="138">
        <v>0</v>
      </c>
      <c r="M11" s="140">
        <v>705</v>
      </c>
      <c r="N11" s="140">
        <v>0</v>
      </c>
      <c r="O11" s="140">
        <v>0</v>
      </c>
      <c r="P11" s="140">
        <v>0</v>
      </c>
      <c r="Q11" s="140">
        <v>0</v>
      </c>
      <c r="R11" s="138">
        <v>44</v>
      </c>
      <c r="S11" s="138">
        <v>7</v>
      </c>
      <c r="T11" s="138">
        <v>12</v>
      </c>
      <c r="U11" s="138">
        <v>3</v>
      </c>
      <c r="V11" s="138">
        <v>0</v>
      </c>
      <c r="W11" s="138">
        <v>25</v>
      </c>
      <c r="X11" s="138">
        <v>0</v>
      </c>
      <c r="Y11" s="138">
        <v>0</v>
      </c>
      <c r="Z11" s="138">
        <v>80</v>
      </c>
      <c r="AA11" s="138">
        <v>0</v>
      </c>
      <c r="AB11" s="138">
        <v>0</v>
      </c>
      <c r="AC11" s="138">
        <v>0</v>
      </c>
      <c r="AD11" s="140">
        <v>0</v>
      </c>
      <c r="AE11" s="141">
        <v>195</v>
      </c>
    </row>
    <row r="12" spans="2:23" ht="12.75" customHeight="1">
      <c r="B12" s="27"/>
      <c r="C12" s="27"/>
      <c r="D12" s="27"/>
      <c r="E12" s="27"/>
      <c r="F12" s="27"/>
      <c r="G12" s="27"/>
      <c r="T12" s="27"/>
      <c r="U12" s="27"/>
      <c r="V12" s="27"/>
      <c r="W12" s="27"/>
    </row>
    <row r="13" spans="3:20" ht="12.75" customHeight="1">
      <c r="C13" s="27"/>
      <c r="D13" s="27"/>
      <c r="E13" s="27"/>
      <c r="F13" s="27"/>
      <c r="G13" s="27"/>
      <c r="S13" s="27"/>
      <c r="T13" s="27"/>
    </row>
    <row r="14" spans="3:7" ht="12.75" customHeight="1">
      <c r="C14" s="27"/>
      <c r="D14" s="27"/>
      <c r="E14" s="27"/>
      <c r="F14" s="27"/>
      <c r="G14" s="27"/>
    </row>
    <row r="15" spans="4:7" ht="12.75" customHeight="1">
      <c r="D15" s="27"/>
      <c r="E15" s="27"/>
      <c r="F15" s="27"/>
      <c r="G15" s="27"/>
    </row>
    <row r="16" spans="4:7" ht="12.75" customHeight="1">
      <c r="D16" s="27"/>
      <c r="E16" s="27"/>
      <c r="F16" s="27"/>
      <c r="G16" s="27"/>
    </row>
    <row r="17" ht="12.75" customHeight="1">
      <c r="E17" s="27"/>
    </row>
    <row r="18" ht="12.75" customHeight="1">
      <c r="F18" s="27"/>
    </row>
    <row r="19" ht="12.75" customHeight="1">
      <c r="G19" s="27"/>
    </row>
  </sheetData>
  <mergeCells count="31"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  <mergeCell ref="M5:M6"/>
    <mergeCell ref="N5:N6"/>
    <mergeCell ref="O5:O6"/>
    <mergeCell ref="P5:P6"/>
    <mergeCell ref="V5:V6"/>
    <mergeCell ref="W5:W6"/>
    <mergeCell ref="X5:X6"/>
    <mergeCell ref="Q5:Q6"/>
    <mergeCell ref="R5:R6"/>
    <mergeCell ref="S5:S6"/>
    <mergeCell ref="T5:T6"/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</mergeCells>
  <printOptions gridLines="1"/>
  <pageMargins left="0.75" right="0.75" top="1" bottom="1" header="0.5" footer="0.5"/>
  <pageSetup fitToHeight="1" fitToWidth="1" horizontalDpi="600" verticalDpi="600" orientation="landscape" scale="53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5" t="s">
        <v>565</v>
      </c>
    </row>
    <row r="2" spans="1:17" ht="22.5" customHeight="1">
      <c r="A2" s="215" t="s">
        <v>297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3" ht="18.75" customHeight="1">
      <c r="A3" s="34" t="s">
        <v>42</v>
      </c>
      <c r="B3" s="85" t="s">
        <v>200</v>
      </c>
      <c r="C3" s="27"/>
    </row>
    <row r="4" spans="1:17" ht="21" customHeight="1">
      <c r="A4" s="216" t="s">
        <v>236</v>
      </c>
      <c r="B4" s="234" t="s">
        <v>267</v>
      </c>
      <c r="C4" s="216" t="s">
        <v>459</v>
      </c>
      <c r="D4" s="216" t="s">
        <v>548</v>
      </c>
      <c r="E4" s="216" t="s">
        <v>278</v>
      </c>
      <c r="F4" s="216" t="s">
        <v>56</v>
      </c>
      <c r="G4" s="216" t="s">
        <v>67</v>
      </c>
      <c r="H4" s="216" t="s">
        <v>581</v>
      </c>
      <c r="I4" s="216" t="s">
        <v>277</v>
      </c>
      <c r="J4" s="216" t="s">
        <v>563</v>
      </c>
      <c r="K4" s="216" t="s">
        <v>144</v>
      </c>
      <c r="L4" s="216"/>
      <c r="M4" s="216"/>
      <c r="N4" s="216"/>
      <c r="O4" s="216"/>
      <c r="P4" s="216"/>
      <c r="Q4" s="216"/>
    </row>
    <row r="5" spans="1:17" ht="69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" t="s">
        <v>124</v>
      </c>
      <c r="L5" s="21" t="s">
        <v>81</v>
      </c>
      <c r="M5" s="21" t="s">
        <v>601</v>
      </c>
      <c r="N5" s="21" t="s">
        <v>399</v>
      </c>
      <c r="O5" s="21" t="s">
        <v>329</v>
      </c>
      <c r="P5" s="21" t="s">
        <v>199</v>
      </c>
      <c r="Q5" s="21" t="s">
        <v>201</v>
      </c>
    </row>
    <row r="6" spans="1:17" ht="30.75" customHeight="1">
      <c r="A6" s="43" t="s">
        <v>384</v>
      </c>
      <c r="B6" s="43" t="s">
        <v>384</v>
      </c>
      <c r="C6" s="43" t="s">
        <v>384</v>
      </c>
      <c r="D6" s="43" t="s">
        <v>384</v>
      </c>
      <c r="E6" s="44" t="s">
        <v>384</v>
      </c>
      <c r="F6" s="44" t="s">
        <v>384</v>
      </c>
      <c r="G6" s="43" t="s">
        <v>384</v>
      </c>
      <c r="H6" s="43" t="s">
        <v>384</v>
      </c>
      <c r="I6" s="44" t="s">
        <v>384</v>
      </c>
      <c r="J6" s="43" t="s">
        <v>384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27" customFormat="1" ht="27.75" customHeight="1">
      <c r="A7" s="143" t="s">
        <v>243</v>
      </c>
      <c r="B7" s="144"/>
      <c r="C7" s="139"/>
      <c r="D7" s="139"/>
      <c r="E7" s="139"/>
      <c r="F7" s="139"/>
      <c r="G7" s="139"/>
      <c r="H7" s="139"/>
      <c r="I7" s="135"/>
      <c r="J7" s="140">
        <v>6</v>
      </c>
      <c r="K7" s="140">
        <v>47.5</v>
      </c>
      <c r="L7" s="140">
        <v>0</v>
      </c>
      <c r="M7" s="140">
        <v>0</v>
      </c>
      <c r="N7" s="141">
        <v>0</v>
      </c>
      <c r="O7" s="142">
        <v>47.5</v>
      </c>
      <c r="P7" s="140">
        <v>0</v>
      </c>
      <c r="Q7" s="141">
        <v>0</v>
      </c>
    </row>
    <row r="8" spans="1:18" ht="24.75" customHeight="1">
      <c r="A8" s="143" t="s">
        <v>5</v>
      </c>
      <c r="B8" s="144" t="s">
        <v>58</v>
      </c>
      <c r="C8" s="139" t="s">
        <v>330</v>
      </c>
      <c r="D8" s="139" t="s">
        <v>455</v>
      </c>
      <c r="E8" s="139"/>
      <c r="F8" s="139" t="s">
        <v>464</v>
      </c>
      <c r="G8" s="139"/>
      <c r="H8" s="139"/>
      <c r="I8" s="135" t="s">
        <v>222</v>
      </c>
      <c r="J8" s="140">
        <v>0</v>
      </c>
      <c r="K8" s="140">
        <v>12</v>
      </c>
      <c r="L8" s="140">
        <v>0</v>
      </c>
      <c r="M8" s="140">
        <v>0</v>
      </c>
      <c r="N8" s="141">
        <v>0</v>
      </c>
      <c r="O8" s="142">
        <v>12</v>
      </c>
      <c r="P8" s="140">
        <v>0</v>
      </c>
      <c r="Q8" s="141">
        <v>0</v>
      </c>
      <c r="R8" s="27"/>
    </row>
    <row r="9" spans="1:17" ht="32.25" customHeight="1">
      <c r="A9" s="143" t="s">
        <v>324</v>
      </c>
      <c r="B9" s="144" t="s">
        <v>58</v>
      </c>
      <c r="C9" s="139" t="s">
        <v>330</v>
      </c>
      <c r="D9" s="139" t="s">
        <v>341</v>
      </c>
      <c r="E9" s="139" t="s">
        <v>547</v>
      </c>
      <c r="F9" s="139" t="s">
        <v>328</v>
      </c>
      <c r="G9" s="139"/>
      <c r="H9" s="139"/>
      <c r="I9" s="135"/>
      <c r="J9" s="140">
        <v>6</v>
      </c>
      <c r="K9" s="140">
        <v>18</v>
      </c>
      <c r="L9" s="140">
        <v>0</v>
      </c>
      <c r="M9" s="140">
        <v>0</v>
      </c>
      <c r="N9" s="141">
        <v>0</v>
      </c>
      <c r="O9" s="142">
        <v>18</v>
      </c>
      <c r="P9" s="140">
        <v>0</v>
      </c>
      <c r="Q9" s="141">
        <v>0</v>
      </c>
    </row>
    <row r="10" spans="1:17" ht="28.5" customHeight="1">
      <c r="A10" s="143" t="s">
        <v>150</v>
      </c>
      <c r="B10" s="144" t="s">
        <v>58</v>
      </c>
      <c r="C10" s="139" t="s">
        <v>330</v>
      </c>
      <c r="D10" s="139" t="s">
        <v>410</v>
      </c>
      <c r="E10" s="139" t="s">
        <v>249</v>
      </c>
      <c r="F10" s="139" t="s">
        <v>328</v>
      </c>
      <c r="G10" s="139"/>
      <c r="H10" s="139"/>
      <c r="I10" s="135" t="s">
        <v>218</v>
      </c>
      <c r="J10" s="140">
        <v>0</v>
      </c>
      <c r="K10" s="140">
        <v>17.5</v>
      </c>
      <c r="L10" s="140">
        <v>0</v>
      </c>
      <c r="M10" s="140">
        <v>0</v>
      </c>
      <c r="N10" s="141">
        <v>0</v>
      </c>
      <c r="O10" s="142">
        <v>17.5</v>
      </c>
      <c r="P10" s="140">
        <v>0</v>
      </c>
      <c r="Q10" s="141">
        <v>0</v>
      </c>
    </row>
    <row r="11" spans="3:5" ht="12.75" customHeight="1">
      <c r="C11" s="27"/>
      <c r="D11" s="27"/>
      <c r="E11" s="27"/>
    </row>
    <row r="12" spans="3:5" ht="12.75" customHeight="1">
      <c r="C12" s="27"/>
      <c r="D12" s="27"/>
      <c r="E12" s="27"/>
    </row>
    <row r="13" spans="4:6" ht="12.75" customHeight="1">
      <c r="D13" s="27"/>
      <c r="E13" s="27"/>
      <c r="F13" s="27"/>
    </row>
    <row r="14" spans="5:7" ht="12.75" customHeight="1">
      <c r="E14" s="27"/>
      <c r="F14" s="27"/>
      <c r="G14" s="27"/>
    </row>
    <row r="15" spans="5:6" ht="12.75" customHeight="1">
      <c r="E15" s="27"/>
      <c r="F15" s="27"/>
    </row>
    <row r="19" ht="12.75" customHeight="1">
      <c r="I19" s="27"/>
    </row>
  </sheetData>
  <mergeCells count="12">
    <mergeCell ref="H4:H5"/>
    <mergeCell ref="I4:I5"/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workbookViewId="0" topLeftCell="D1">
      <selection activeCell="H7" sqref="H7"/>
    </sheetView>
  </sheetViews>
  <sheetFormatPr defaultColWidth="9.16015625" defaultRowHeight="12.75" customHeight="1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  <col min="17" max="17" width="13.5" style="0" customWidth="1"/>
  </cols>
  <sheetData>
    <row r="1" ht="18.75" customHeight="1">
      <c r="Q1" s="25" t="s">
        <v>454</v>
      </c>
    </row>
    <row r="2" spans="1:17" ht="27.75" customHeight="1">
      <c r="A2" s="215" t="s">
        <v>456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21" customHeight="1">
      <c r="A3" s="235" t="s">
        <v>42</v>
      </c>
      <c r="B3" s="235"/>
      <c r="C3" s="235"/>
      <c r="D3" s="128" t="s">
        <v>200</v>
      </c>
      <c r="E3" s="81"/>
      <c r="F3" s="53"/>
      <c r="G3" s="45"/>
      <c r="H3" s="45"/>
      <c r="I3" s="45"/>
      <c r="J3" s="45"/>
      <c r="K3" s="45"/>
      <c r="L3" s="45"/>
      <c r="M3" s="45"/>
      <c r="N3" s="45"/>
      <c r="O3" s="45"/>
      <c r="Q3" s="42" t="s">
        <v>321</v>
      </c>
    </row>
    <row r="4" spans="1:17" ht="43.5" customHeight="1">
      <c r="A4" s="216" t="s">
        <v>301</v>
      </c>
      <c r="B4" s="216"/>
      <c r="C4" s="216"/>
      <c r="D4" s="231"/>
      <c r="E4" s="217" t="s">
        <v>267</v>
      </c>
      <c r="F4" s="216" t="s">
        <v>459</v>
      </c>
      <c r="G4" s="216" t="s">
        <v>484</v>
      </c>
      <c r="H4" s="216" t="s">
        <v>308</v>
      </c>
      <c r="I4" s="216" t="s">
        <v>76</v>
      </c>
      <c r="J4" s="216" t="s">
        <v>562</v>
      </c>
      <c r="K4" s="216"/>
      <c r="L4" s="216"/>
      <c r="M4" s="216" t="s">
        <v>43</v>
      </c>
      <c r="N4" s="216"/>
      <c r="O4" s="218"/>
      <c r="P4" s="221"/>
      <c r="Q4" s="230" t="s">
        <v>210</v>
      </c>
    </row>
    <row r="5" spans="1:17" ht="62.2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16"/>
      <c r="I5" s="216"/>
      <c r="J5" s="21" t="s">
        <v>337</v>
      </c>
      <c r="K5" s="21" t="s">
        <v>283</v>
      </c>
      <c r="L5" s="21" t="s">
        <v>281</v>
      </c>
      <c r="M5" s="21" t="s">
        <v>337</v>
      </c>
      <c r="N5" s="23" t="s">
        <v>308</v>
      </c>
      <c r="O5" s="20" t="s">
        <v>578</v>
      </c>
      <c r="P5" s="75" t="s">
        <v>600</v>
      </c>
      <c r="Q5" s="211"/>
    </row>
    <row r="6" spans="1:17" ht="19.5" customHeight="1">
      <c r="A6" s="32" t="s">
        <v>384</v>
      </c>
      <c r="B6" s="31" t="s">
        <v>384</v>
      </c>
      <c r="C6" s="32" t="s">
        <v>384</v>
      </c>
      <c r="D6" s="32" t="s">
        <v>384</v>
      </c>
      <c r="E6" s="32" t="s">
        <v>384</v>
      </c>
      <c r="F6" s="32" t="s">
        <v>384</v>
      </c>
      <c r="G6" s="32">
        <v>1</v>
      </c>
      <c r="H6" s="32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46">
        <v>8</v>
      </c>
      <c r="O6" s="26">
        <v>9</v>
      </c>
      <c r="P6" s="67">
        <v>10</v>
      </c>
      <c r="Q6" s="51">
        <v>11</v>
      </c>
    </row>
    <row r="7" spans="1:17" s="27" customFormat="1" ht="24.75" customHeight="1">
      <c r="A7" s="90"/>
      <c r="B7" s="90"/>
      <c r="C7" s="90"/>
      <c r="D7" s="107"/>
      <c r="E7" s="103"/>
      <c r="F7" s="102"/>
      <c r="G7" s="147">
        <v>8.7</v>
      </c>
      <c r="H7" s="146">
        <v>8.7</v>
      </c>
      <c r="I7" s="148">
        <v>0</v>
      </c>
      <c r="J7" s="147">
        <v>0</v>
      </c>
      <c r="K7" s="146">
        <v>0</v>
      </c>
      <c r="L7" s="146">
        <v>0</v>
      </c>
      <c r="M7" s="148">
        <v>48.2</v>
      </c>
      <c r="N7" s="145">
        <v>48.2</v>
      </c>
      <c r="O7" s="147">
        <v>0</v>
      </c>
      <c r="P7" s="148">
        <v>0</v>
      </c>
      <c r="Q7" s="108">
        <v>0</v>
      </c>
    </row>
    <row r="8" spans="1:18" ht="51" customHeight="1">
      <c r="A8" s="90" t="s">
        <v>588</v>
      </c>
      <c r="B8" s="90" t="s">
        <v>328</v>
      </c>
      <c r="C8" s="90" t="s">
        <v>328</v>
      </c>
      <c r="D8" s="107" t="s">
        <v>605</v>
      </c>
      <c r="E8" s="103" t="s">
        <v>58</v>
      </c>
      <c r="F8" s="102" t="s">
        <v>330</v>
      </c>
      <c r="G8" s="147">
        <v>0</v>
      </c>
      <c r="H8" s="146">
        <v>0</v>
      </c>
      <c r="I8" s="148">
        <v>0</v>
      </c>
      <c r="J8" s="147">
        <v>0</v>
      </c>
      <c r="K8" s="146">
        <v>0</v>
      </c>
      <c r="L8" s="146">
        <v>0</v>
      </c>
      <c r="M8" s="148">
        <v>41.7</v>
      </c>
      <c r="N8" s="145">
        <v>41.7</v>
      </c>
      <c r="O8" s="147">
        <v>0</v>
      </c>
      <c r="P8" s="148">
        <v>0</v>
      </c>
      <c r="Q8" s="108">
        <v>0</v>
      </c>
      <c r="R8" s="27"/>
    </row>
    <row r="9" spans="1:18" ht="39" customHeight="1">
      <c r="A9" s="90" t="s">
        <v>269</v>
      </c>
      <c r="B9" s="90" t="s">
        <v>152</v>
      </c>
      <c r="C9" s="90" t="s">
        <v>41</v>
      </c>
      <c r="D9" s="107" t="s">
        <v>554</v>
      </c>
      <c r="E9" s="103" t="s">
        <v>216</v>
      </c>
      <c r="F9" s="102" t="s">
        <v>478</v>
      </c>
      <c r="G9" s="147">
        <v>6.5</v>
      </c>
      <c r="H9" s="146">
        <v>6.5</v>
      </c>
      <c r="I9" s="148">
        <v>0</v>
      </c>
      <c r="J9" s="147">
        <v>0</v>
      </c>
      <c r="K9" s="146">
        <v>0</v>
      </c>
      <c r="L9" s="146">
        <v>0</v>
      </c>
      <c r="M9" s="148">
        <v>6.5</v>
      </c>
      <c r="N9" s="145">
        <v>6.5</v>
      </c>
      <c r="O9" s="147">
        <v>0</v>
      </c>
      <c r="P9" s="148">
        <v>0</v>
      </c>
      <c r="Q9" s="108">
        <v>0</v>
      </c>
      <c r="R9" s="27"/>
    </row>
    <row r="10" spans="1:17" ht="51.75" customHeight="1">
      <c r="A10" s="90" t="s">
        <v>588</v>
      </c>
      <c r="B10" s="90" t="s">
        <v>148</v>
      </c>
      <c r="C10" s="90" t="s">
        <v>148</v>
      </c>
      <c r="D10" s="107" t="s">
        <v>426</v>
      </c>
      <c r="E10" s="103" t="s">
        <v>215</v>
      </c>
      <c r="F10" s="102" t="s">
        <v>543</v>
      </c>
      <c r="G10" s="147">
        <v>0.6</v>
      </c>
      <c r="H10" s="146">
        <v>0.6</v>
      </c>
      <c r="I10" s="148">
        <v>0</v>
      </c>
      <c r="J10" s="147">
        <v>0</v>
      </c>
      <c r="K10" s="146">
        <v>0</v>
      </c>
      <c r="L10" s="146">
        <v>0</v>
      </c>
      <c r="M10" s="148">
        <v>0</v>
      </c>
      <c r="N10" s="145">
        <v>0</v>
      </c>
      <c r="O10" s="147">
        <v>0</v>
      </c>
      <c r="P10" s="148">
        <v>0</v>
      </c>
      <c r="Q10" s="108">
        <v>0</v>
      </c>
    </row>
    <row r="11" spans="1:17" ht="49.5" customHeight="1">
      <c r="A11" s="90" t="s">
        <v>588</v>
      </c>
      <c r="B11" s="90" t="s">
        <v>148</v>
      </c>
      <c r="C11" s="90" t="s">
        <v>148</v>
      </c>
      <c r="D11" s="107" t="s">
        <v>426</v>
      </c>
      <c r="E11" s="103" t="s">
        <v>365</v>
      </c>
      <c r="F11" s="102" t="s">
        <v>286</v>
      </c>
      <c r="G11" s="147">
        <v>1.6</v>
      </c>
      <c r="H11" s="146">
        <v>1.6</v>
      </c>
      <c r="I11" s="148">
        <v>0</v>
      </c>
      <c r="J11" s="147">
        <v>0</v>
      </c>
      <c r="K11" s="146">
        <v>0</v>
      </c>
      <c r="L11" s="146">
        <v>0</v>
      </c>
      <c r="M11" s="148">
        <v>0</v>
      </c>
      <c r="N11" s="145">
        <v>0</v>
      </c>
      <c r="O11" s="147">
        <v>0</v>
      </c>
      <c r="P11" s="148">
        <v>0</v>
      </c>
      <c r="Q11" s="108">
        <v>0</v>
      </c>
    </row>
    <row r="12" spans="5:18" ht="12.75" customHeight="1">
      <c r="E12" s="27"/>
      <c r="F12" s="27"/>
      <c r="H12" s="27"/>
      <c r="I12" s="27"/>
      <c r="R12" s="27"/>
    </row>
    <row r="13" spans="6:9" ht="12.75" customHeight="1">
      <c r="F13" s="27"/>
      <c r="G13" s="27"/>
      <c r="I13" s="27"/>
    </row>
    <row r="14" spans="7:8" ht="12.75" customHeight="1">
      <c r="G14" s="27"/>
      <c r="H14" s="27"/>
    </row>
    <row r="15" ht="12.75" customHeight="1">
      <c r="H15" s="27"/>
    </row>
    <row r="16" ht="12.75" customHeight="1">
      <c r="I16" s="27"/>
    </row>
    <row r="17" spans="5:12" ht="12.75" customHeight="1">
      <c r="E17" s="27"/>
      <c r="L17" s="27"/>
    </row>
    <row r="22" ht="12.75" customHeight="1">
      <c r="F22" s="27"/>
    </row>
    <row r="27" ht="12.75" customHeight="1">
      <c r="H27" s="27"/>
    </row>
  </sheetData>
  <mergeCells count="11">
    <mergeCell ref="H4:H5"/>
    <mergeCell ref="Q4:Q5"/>
    <mergeCell ref="A2:Q2"/>
    <mergeCell ref="A4:D4"/>
    <mergeCell ref="I4:I5"/>
    <mergeCell ref="J4:L4"/>
    <mergeCell ref="M4:P4"/>
    <mergeCell ref="A3:C3"/>
    <mergeCell ref="E4:E5"/>
    <mergeCell ref="F4:F5"/>
    <mergeCell ref="G4:G5"/>
  </mergeCells>
  <printOptions gridLines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91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11" style="0" customWidth="1"/>
    <col min="3" max="5" width="13.16015625" style="0" customWidth="1"/>
    <col min="6" max="6" width="10.66015625" style="0" customWidth="1"/>
    <col min="7" max="7" width="8.16015625" style="0" customWidth="1"/>
    <col min="8" max="8" width="9.66015625" style="0" customWidth="1"/>
    <col min="9" max="13" width="8.16015625" style="0" customWidth="1"/>
    <col min="14" max="14" width="12.66015625" style="0" customWidth="1"/>
    <col min="15" max="20" width="8.16015625" style="0" customWidth="1"/>
  </cols>
  <sheetData>
    <row r="1" spans="14:20" ht="12.75" customHeight="1">
      <c r="N1" s="24"/>
      <c r="T1" s="25" t="s">
        <v>574</v>
      </c>
    </row>
    <row r="2" spans="1:20" ht="24.75" customHeight="1">
      <c r="A2" s="215" t="s">
        <v>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ht="18.75" customHeight="1">
      <c r="A3" s="10" t="s">
        <v>42</v>
      </c>
      <c r="B3" s="91" t="s">
        <v>200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7" t="s">
        <v>321</v>
      </c>
    </row>
    <row r="4" spans="1:20" ht="26.25" customHeight="1">
      <c r="A4" s="216" t="s">
        <v>267</v>
      </c>
      <c r="B4" s="217" t="s">
        <v>459</v>
      </c>
      <c r="C4" s="219" t="s">
        <v>484</v>
      </c>
      <c r="D4" s="216" t="s">
        <v>71</v>
      </c>
      <c r="E4" s="216"/>
      <c r="F4" s="216"/>
      <c r="G4" s="216"/>
      <c r="H4" s="216"/>
      <c r="I4" s="216"/>
      <c r="J4" s="216"/>
      <c r="K4" s="216"/>
      <c r="L4" s="216"/>
      <c r="M4" s="216" t="s">
        <v>399</v>
      </c>
      <c r="N4" s="216" t="s">
        <v>162</v>
      </c>
      <c r="O4" s="216" t="s">
        <v>199</v>
      </c>
      <c r="P4" s="216" t="s">
        <v>363</v>
      </c>
      <c r="Q4" s="216" t="s">
        <v>64</v>
      </c>
      <c r="R4" s="216"/>
      <c r="S4" s="216" t="s">
        <v>133</v>
      </c>
      <c r="T4" s="216" t="s">
        <v>74</v>
      </c>
    </row>
    <row r="5" spans="1:20" ht="28.5" customHeight="1">
      <c r="A5" s="216"/>
      <c r="B5" s="217"/>
      <c r="C5" s="219"/>
      <c r="D5" s="216" t="s">
        <v>258</v>
      </c>
      <c r="E5" s="216" t="s">
        <v>29</v>
      </c>
      <c r="F5" s="216" t="s">
        <v>163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 t="s">
        <v>511</v>
      </c>
      <c r="R5" s="216" t="s">
        <v>241</v>
      </c>
      <c r="S5" s="216"/>
      <c r="T5" s="216"/>
    </row>
    <row r="6" spans="1:20" ht="50.25" customHeight="1">
      <c r="A6" s="216"/>
      <c r="B6" s="217"/>
      <c r="C6" s="219"/>
      <c r="D6" s="216"/>
      <c r="E6" s="216"/>
      <c r="F6" s="39" t="s">
        <v>124</v>
      </c>
      <c r="G6" s="39" t="s">
        <v>92</v>
      </c>
      <c r="H6" s="21" t="s">
        <v>187</v>
      </c>
      <c r="I6" s="21" t="s">
        <v>28</v>
      </c>
      <c r="J6" s="20" t="s">
        <v>465</v>
      </c>
      <c r="K6" s="21" t="s">
        <v>261</v>
      </c>
      <c r="L6" s="21" t="s">
        <v>363</v>
      </c>
      <c r="M6" s="216"/>
      <c r="N6" s="216"/>
      <c r="O6" s="216"/>
      <c r="P6" s="216"/>
      <c r="Q6" s="216"/>
      <c r="R6" s="216"/>
      <c r="S6" s="216"/>
      <c r="T6" s="218"/>
    </row>
    <row r="7" spans="1:21" ht="30" customHeight="1">
      <c r="A7" s="26" t="s">
        <v>384</v>
      </c>
      <c r="B7" s="26" t="s">
        <v>384</v>
      </c>
      <c r="C7" s="26">
        <v>1</v>
      </c>
      <c r="D7" s="11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63">
        <v>19</v>
      </c>
      <c r="U7" s="27"/>
    </row>
    <row r="8" spans="1:20" s="27" customFormat="1" ht="21.75" customHeight="1">
      <c r="A8" s="90"/>
      <c r="B8" s="90"/>
      <c r="C8" s="86">
        <v>2804.01</v>
      </c>
      <c r="D8" s="89">
        <v>1421.68</v>
      </c>
      <c r="E8" s="88">
        <v>1215.97</v>
      </c>
      <c r="F8" s="86">
        <v>205.71</v>
      </c>
      <c r="G8" s="86">
        <v>0</v>
      </c>
      <c r="H8" s="86">
        <v>205.71</v>
      </c>
      <c r="I8" s="86">
        <v>0</v>
      </c>
      <c r="J8" s="86">
        <v>0</v>
      </c>
      <c r="K8" s="86">
        <v>0</v>
      </c>
      <c r="L8" s="89">
        <v>0</v>
      </c>
      <c r="M8" s="88">
        <v>0</v>
      </c>
      <c r="N8" s="86">
        <v>1213.26</v>
      </c>
      <c r="O8" s="86">
        <v>0</v>
      </c>
      <c r="P8" s="86">
        <v>0</v>
      </c>
      <c r="Q8" s="86">
        <v>71.7</v>
      </c>
      <c r="R8" s="86">
        <v>0</v>
      </c>
      <c r="S8" s="86">
        <v>0</v>
      </c>
      <c r="T8" s="87">
        <v>97.37</v>
      </c>
    </row>
    <row r="9" spans="1:22" ht="35.25" customHeight="1">
      <c r="A9" s="90" t="s">
        <v>58</v>
      </c>
      <c r="B9" s="90" t="s">
        <v>330</v>
      </c>
      <c r="C9" s="86">
        <v>2433.8</v>
      </c>
      <c r="D9" s="89">
        <v>1203.17</v>
      </c>
      <c r="E9" s="88">
        <v>1203.17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9">
        <v>0</v>
      </c>
      <c r="M9" s="88">
        <v>0</v>
      </c>
      <c r="N9" s="86">
        <v>1146.63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>
        <v>84</v>
      </c>
      <c r="U9" s="27"/>
      <c r="V9" s="27"/>
    </row>
    <row r="10" spans="1:21" ht="30" customHeight="1">
      <c r="A10" s="90" t="s">
        <v>216</v>
      </c>
      <c r="B10" s="90" t="s">
        <v>478</v>
      </c>
      <c r="C10" s="86">
        <v>224.51</v>
      </c>
      <c r="D10" s="89">
        <v>218.51</v>
      </c>
      <c r="E10" s="88">
        <v>12.8</v>
      </c>
      <c r="F10" s="86">
        <v>205.71</v>
      </c>
      <c r="G10" s="86">
        <v>0</v>
      </c>
      <c r="H10" s="86">
        <v>205.71</v>
      </c>
      <c r="I10" s="86">
        <v>0</v>
      </c>
      <c r="J10" s="86">
        <v>0</v>
      </c>
      <c r="K10" s="86">
        <v>0</v>
      </c>
      <c r="L10" s="89">
        <v>0</v>
      </c>
      <c r="M10" s="88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>
        <v>6</v>
      </c>
      <c r="U10" s="27"/>
    </row>
    <row r="11" spans="1:21" ht="34.5" customHeight="1">
      <c r="A11" s="90" t="s">
        <v>362</v>
      </c>
      <c r="B11" s="90" t="s">
        <v>358</v>
      </c>
      <c r="C11" s="86">
        <v>75.5</v>
      </c>
      <c r="D11" s="89">
        <v>0</v>
      </c>
      <c r="E11" s="88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9">
        <v>0</v>
      </c>
      <c r="M11" s="88">
        <v>0</v>
      </c>
      <c r="N11" s="86">
        <v>0</v>
      </c>
      <c r="O11" s="86">
        <v>0</v>
      </c>
      <c r="P11" s="86">
        <v>0</v>
      </c>
      <c r="Q11" s="86">
        <v>71.7</v>
      </c>
      <c r="R11" s="86">
        <v>0</v>
      </c>
      <c r="S11" s="86">
        <v>0</v>
      </c>
      <c r="T11" s="87">
        <v>3.8</v>
      </c>
      <c r="U11" s="27"/>
    </row>
    <row r="12" spans="1:21" ht="32.25" customHeight="1">
      <c r="A12" s="90" t="s">
        <v>55</v>
      </c>
      <c r="B12" s="90" t="s">
        <v>348</v>
      </c>
      <c r="C12" s="86">
        <v>61.4</v>
      </c>
      <c r="D12" s="89">
        <v>0</v>
      </c>
      <c r="E12" s="88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9">
        <v>0</v>
      </c>
      <c r="M12" s="88">
        <v>0</v>
      </c>
      <c r="N12" s="86">
        <v>58.8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>
        <v>2.6</v>
      </c>
      <c r="U12" s="27"/>
    </row>
    <row r="13" spans="1:20" ht="36.75" customHeight="1">
      <c r="A13" s="90" t="s">
        <v>215</v>
      </c>
      <c r="B13" s="90" t="s">
        <v>543</v>
      </c>
      <c r="C13" s="86">
        <v>2.2</v>
      </c>
      <c r="D13" s="89">
        <v>0</v>
      </c>
      <c r="E13" s="88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9">
        <v>0</v>
      </c>
      <c r="M13" s="88">
        <v>0</v>
      </c>
      <c r="N13" s="86">
        <v>2.03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>
        <v>0.17</v>
      </c>
    </row>
    <row r="14" spans="1:20" ht="40.5" customHeight="1">
      <c r="A14" s="90" t="s">
        <v>365</v>
      </c>
      <c r="B14" s="90" t="s">
        <v>286</v>
      </c>
      <c r="C14" s="86">
        <v>6.6</v>
      </c>
      <c r="D14" s="89">
        <v>0</v>
      </c>
      <c r="E14" s="88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9">
        <v>0</v>
      </c>
      <c r="M14" s="88">
        <v>0</v>
      </c>
      <c r="N14" s="86">
        <v>5.8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>
        <v>0.8</v>
      </c>
    </row>
    <row r="15" spans="5:9" ht="12.75" customHeight="1">
      <c r="E15" s="27"/>
      <c r="F15" s="27"/>
      <c r="H15" s="27"/>
      <c r="I15" s="27"/>
    </row>
    <row r="16" spans="6:9" ht="12.75" customHeight="1">
      <c r="F16" s="27"/>
      <c r="G16" s="27"/>
      <c r="I16" s="27"/>
    </row>
    <row r="17" spans="6:7" ht="12.75" customHeight="1">
      <c r="F17" s="27"/>
      <c r="G17" s="27"/>
    </row>
    <row r="18" spans="7:8" ht="12.75" customHeight="1">
      <c r="G18" s="27"/>
      <c r="H18" s="27"/>
    </row>
    <row r="19" spans="8:9" ht="12.75" customHeight="1">
      <c r="H19" s="27"/>
      <c r="I19" s="27"/>
    </row>
  </sheetData>
  <mergeCells count="17">
    <mergeCell ref="S4:S6"/>
    <mergeCell ref="T4:T6"/>
    <mergeCell ref="A2:T2"/>
    <mergeCell ref="A4:A6"/>
    <mergeCell ref="D4:L4"/>
    <mergeCell ref="D5:D6"/>
    <mergeCell ref="E5:E6"/>
    <mergeCell ref="Q4:R4"/>
    <mergeCell ref="F5:L5"/>
    <mergeCell ref="C4:C6"/>
    <mergeCell ref="P4:P6"/>
    <mergeCell ref="Q5:Q6"/>
    <mergeCell ref="R5:R6"/>
    <mergeCell ref="B4:B6"/>
    <mergeCell ref="M4:M6"/>
    <mergeCell ref="N4:N6"/>
    <mergeCell ref="O4:O6"/>
  </mergeCells>
  <printOptions gridLines="1"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6.16015625" style="0" customWidth="1"/>
    <col min="3" max="3" width="12" style="0" customWidth="1"/>
    <col min="4" max="11" width="9.33203125" style="0" customWidth="1"/>
    <col min="12" max="13" width="13" style="0" customWidth="1"/>
    <col min="14" max="15" width="9.33203125" style="0" customWidth="1"/>
    <col min="16" max="16" width="12" style="0" customWidth="1"/>
    <col min="17" max="20" width="9.33203125" style="0" customWidth="1"/>
  </cols>
  <sheetData>
    <row r="1" spans="1:20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28" t="s">
        <v>87</v>
      </c>
    </row>
    <row r="2" spans="1:20" ht="21" customHeight="1">
      <c r="A2" s="220" t="s">
        <v>415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ht="18" customHeight="1">
      <c r="A3" s="28" t="s">
        <v>42</v>
      </c>
      <c r="B3" s="97" t="s">
        <v>200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 t="s">
        <v>321</v>
      </c>
    </row>
    <row r="4" spans="1:20" ht="27.75" customHeight="1">
      <c r="A4" s="216" t="s">
        <v>267</v>
      </c>
      <c r="B4" s="217" t="s">
        <v>459</v>
      </c>
      <c r="C4" s="222" t="s">
        <v>113</v>
      </c>
      <c r="D4" s="218"/>
      <c r="E4" s="218"/>
      <c r="F4" s="218"/>
      <c r="G4" s="218"/>
      <c r="H4" s="218"/>
      <c r="I4" s="218"/>
      <c r="J4" s="218"/>
      <c r="K4" s="218"/>
      <c r="L4" s="218"/>
      <c r="M4" s="222" t="s">
        <v>149</v>
      </c>
      <c r="N4" s="218"/>
      <c r="O4" s="218"/>
      <c r="P4" s="223"/>
      <c r="Q4" s="218" t="s">
        <v>206</v>
      </c>
      <c r="R4" s="218"/>
      <c r="S4" s="218"/>
      <c r="T4" s="218"/>
    </row>
    <row r="5" spans="1:20" ht="29.25" customHeight="1">
      <c r="A5" s="216"/>
      <c r="B5" s="217"/>
      <c r="C5" s="217" t="s">
        <v>484</v>
      </c>
      <c r="D5" s="217" t="s">
        <v>445</v>
      </c>
      <c r="E5" s="217"/>
      <c r="F5" s="217"/>
      <c r="G5" s="217"/>
      <c r="H5" s="217"/>
      <c r="I5" s="217"/>
      <c r="J5" s="219"/>
      <c r="K5" s="221" t="s">
        <v>399</v>
      </c>
      <c r="L5" s="221" t="s">
        <v>602</v>
      </c>
      <c r="M5" s="221" t="s">
        <v>124</v>
      </c>
      <c r="N5" s="221" t="s">
        <v>445</v>
      </c>
      <c r="O5" s="221" t="s">
        <v>399</v>
      </c>
      <c r="P5" s="221" t="s">
        <v>602</v>
      </c>
      <c r="Q5" s="221" t="s">
        <v>124</v>
      </c>
      <c r="R5" s="221" t="s">
        <v>272</v>
      </c>
      <c r="S5" s="221" t="s">
        <v>320</v>
      </c>
      <c r="T5" s="216" t="s">
        <v>602</v>
      </c>
    </row>
    <row r="6" spans="1:20" ht="47.25" customHeight="1">
      <c r="A6" s="216"/>
      <c r="B6" s="217"/>
      <c r="C6" s="217"/>
      <c r="D6" s="20" t="s">
        <v>124</v>
      </c>
      <c r="E6" s="20" t="s">
        <v>92</v>
      </c>
      <c r="F6" s="20" t="s">
        <v>187</v>
      </c>
      <c r="G6" s="20" t="s">
        <v>28</v>
      </c>
      <c r="H6" s="20" t="s">
        <v>465</v>
      </c>
      <c r="I6" s="20" t="s">
        <v>261</v>
      </c>
      <c r="J6" s="22" t="s">
        <v>347</v>
      </c>
      <c r="K6" s="221"/>
      <c r="L6" s="221"/>
      <c r="M6" s="221"/>
      <c r="N6" s="221"/>
      <c r="O6" s="221"/>
      <c r="P6" s="221"/>
      <c r="Q6" s="221"/>
      <c r="R6" s="221"/>
      <c r="S6" s="221"/>
      <c r="T6" s="216"/>
    </row>
    <row r="7" spans="1:20" ht="23.25" customHeight="1">
      <c r="A7" s="26" t="s">
        <v>384</v>
      </c>
      <c r="B7" s="26" t="s">
        <v>384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  <c r="O7" s="26">
        <v>13</v>
      </c>
      <c r="P7" s="26">
        <v>14</v>
      </c>
      <c r="Q7" s="26">
        <v>15</v>
      </c>
      <c r="R7" s="26">
        <v>16</v>
      </c>
      <c r="S7" s="26">
        <v>17</v>
      </c>
      <c r="T7" s="26">
        <v>18</v>
      </c>
    </row>
    <row r="8" spans="1:20" s="27" customFormat="1" ht="21" customHeight="1">
      <c r="A8" s="96" t="s">
        <v>58</v>
      </c>
      <c r="B8" s="96"/>
      <c r="C8" s="92">
        <v>1146.63</v>
      </c>
      <c r="D8" s="92">
        <v>0</v>
      </c>
      <c r="E8" s="92">
        <v>0</v>
      </c>
      <c r="F8" s="92">
        <v>0</v>
      </c>
      <c r="G8" s="92">
        <v>0</v>
      </c>
      <c r="H8" s="84">
        <v>0</v>
      </c>
      <c r="I8" s="94">
        <v>0</v>
      </c>
      <c r="J8" s="92">
        <v>0</v>
      </c>
      <c r="K8" s="92">
        <v>0</v>
      </c>
      <c r="L8" s="92">
        <v>1146.63</v>
      </c>
      <c r="M8" s="92">
        <v>1103.46</v>
      </c>
      <c r="N8" s="92">
        <v>0</v>
      </c>
      <c r="O8" s="84">
        <v>0</v>
      </c>
      <c r="P8" s="94">
        <v>1103.46</v>
      </c>
      <c r="Q8" s="84">
        <v>0</v>
      </c>
      <c r="R8" s="95">
        <v>0</v>
      </c>
      <c r="S8" s="94">
        <v>0</v>
      </c>
      <c r="T8" s="84">
        <v>0</v>
      </c>
    </row>
    <row r="9" spans="1:20" ht="21" customHeight="1">
      <c r="A9" s="96" t="s">
        <v>168</v>
      </c>
      <c r="B9" s="96" t="s">
        <v>330</v>
      </c>
      <c r="C9" s="92">
        <v>1146.63</v>
      </c>
      <c r="D9" s="92">
        <v>0</v>
      </c>
      <c r="E9" s="92">
        <v>0</v>
      </c>
      <c r="F9" s="92">
        <v>0</v>
      </c>
      <c r="G9" s="92">
        <v>0</v>
      </c>
      <c r="H9" s="84">
        <v>0</v>
      </c>
      <c r="I9" s="94">
        <v>0</v>
      </c>
      <c r="J9" s="92">
        <v>0</v>
      </c>
      <c r="K9" s="92">
        <v>0</v>
      </c>
      <c r="L9" s="92">
        <v>1146.63</v>
      </c>
      <c r="M9" s="92">
        <v>1103.46</v>
      </c>
      <c r="N9" s="92">
        <v>0</v>
      </c>
      <c r="O9" s="84">
        <v>0</v>
      </c>
      <c r="P9" s="94">
        <v>1103.46</v>
      </c>
      <c r="Q9" s="84">
        <v>0</v>
      </c>
      <c r="R9" s="95">
        <v>0</v>
      </c>
      <c r="S9" s="94">
        <v>0</v>
      </c>
      <c r="T9" s="84">
        <v>0</v>
      </c>
    </row>
    <row r="10" spans="1:20" ht="21" customHeight="1">
      <c r="A10" s="96" t="s">
        <v>216</v>
      </c>
      <c r="B10" s="96"/>
      <c r="C10" s="92">
        <v>205.71</v>
      </c>
      <c r="D10" s="92">
        <v>205.71</v>
      </c>
      <c r="E10" s="92">
        <v>0</v>
      </c>
      <c r="F10" s="92">
        <v>205.71</v>
      </c>
      <c r="G10" s="92">
        <v>0</v>
      </c>
      <c r="H10" s="84">
        <v>0</v>
      </c>
      <c r="I10" s="94">
        <v>0</v>
      </c>
      <c r="J10" s="92">
        <v>0</v>
      </c>
      <c r="K10" s="92">
        <v>0</v>
      </c>
      <c r="L10" s="92">
        <v>0</v>
      </c>
      <c r="M10" s="92">
        <v>245</v>
      </c>
      <c r="N10" s="92">
        <v>245</v>
      </c>
      <c r="O10" s="84">
        <v>0</v>
      </c>
      <c r="P10" s="94">
        <v>0</v>
      </c>
      <c r="Q10" s="84">
        <v>289</v>
      </c>
      <c r="R10" s="95">
        <v>289</v>
      </c>
      <c r="S10" s="94">
        <v>0</v>
      </c>
      <c r="T10" s="84">
        <v>0</v>
      </c>
    </row>
    <row r="11" spans="1:20" ht="21" customHeight="1">
      <c r="A11" s="96" t="s">
        <v>22</v>
      </c>
      <c r="B11" s="96" t="s">
        <v>478</v>
      </c>
      <c r="C11" s="92">
        <v>205.71</v>
      </c>
      <c r="D11" s="92">
        <v>205.71</v>
      </c>
      <c r="E11" s="92">
        <v>0</v>
      </c>
      <c r="F11" s="92">
        <v>205.71</v>
      </c>
      <c r="G11" s="92">
        <v>0</v>
      </c>
      <c r="H11" s="84">
        <v>0</v>
      </c>
      <c r="I11" s="94">
        <v>0</v>
      </c>
      <c r="J11" s="92">
        <v>0</v>
      </c>
      <c r="K11" s="92">
        <v>0</v>
      </c>
      <c r="L11" s="92">
        <v>0</v>
      </c>
      <c r="M11" s="92">
        <v>245</v>
      </c>
      <c r="N11" s="92">
        <v>245</v>
      </c>
      <c r="O11" s="84">
        <v>0</v>
      </c>
      <c r="P11" s="94">
        <v>0</v>
      </c>
      <c r="Q11" s="84">
        <v>289</v>
      </c>
      <c r="R11" s="95">
        <v>289</v>
      </c>
      <c r="S11" s="94">
        <v>0</v>
      </c>
      <c r="T11" s="84">
        <v>0</v>
      </c>
    </row>
    <row r="12" spans="1:20" ht="21" customHeight="1">
      <c r="A12" s="96" t="s">
        <v>55</v>
      </c>
      <c r="B12" s="96"/>
      <c r="C12" s="92">
        <v>58.8</v>
      </c>
      <c r="D12" s="92">
        <v>0</v>
      </c>
      <c r="E12" s="92">
        <v>0</v>
      </c>
      <c r="F12" s="92">
        <v>0</v>
      </c>
      <c r="G12" s="92">
        <v>0</v>
      </c>
      <c r="H12" s="84">
        <v>0</v>
      </c>
      <c r="I12" s="94">
        <v>0</v>
      </c>
      <c r="J12" s="92">
        <v>0</v>
      </c>
      <c r="K12" s="92">
        <v>0</v>
      </c>
      <c r="L12" s="92">
        <v>58.8</v>
      </c>
      <c r="M12" s="92">
        <v>81.21</v>
      </c>
      <c r="N12" s="92">
        <v>0</v>
      </c>
      <c r="O12" s="84">
        <v>0</v>
      </c>
      <c r="P12" s="94">
        <v>81.21</v>
      </c>
      <c r="Q12" s="84">
        <v>98</v>
      </c>
      <c r="R12" s="95">
        <v>0</v>
      </c>
      <c r="S12" s="94">
        <v>0</v>
      </c>
      <c r="T12" s="84">
        <v>98</v>
      </c>
    </row>
    <row r="13" spans="1:20" ht="21" customHeight="1">
      <c r="A13" s="96" t="s">
        <v>171</v>
      </c>
      <c r="B13" s="96" t="s">
        <v>348</v>
      </c>
      <c r="C13" s="92">
        <v>58.8</v>
      </c>
      <c r="D13" s="92">
        <v>0</v>
      </c>
      <c r="E13" s="92">
        <v>0</v>
      </c>
      <c r="F13" s="92">
        <v>0</v>
      </c>
      <c r="G13" s="92">
        <v>0</v>
      </c>
      <c r="H13" s="84">
        <v>0</v>
      </c>
      <c r="I13" s="94">
        <v>0</v>
      </c>
      <c r="J13" s="92">
        <v>0</v>
      </c>
      <c r="K13" s="92">
        <v>0</v>
      </c>
      <c r="L13" s="92">
        <v>58.8</v>
      </c>
      <c r="M13" s="92">
        <v>81.21</v>
      </c>
      <c r="N13" s="92">
        <v>0</v>
      </c>
      <c r="O13" s="84">
        <v>0</v>
      </c>
      <c r="P13" s="94">
        <v>81.21</v>
      </c>
      <c r="Q13" s="84">
        <v>98</v>
      </c>
      <c r="R13" s="95">
        <v>0</v>
      </c>
      <c r="S13" s="94">
        <v>0</v>
      </c>
      <c r="T13" s="84">
        <v>98</v>
      </c>
    </row>
    <row r="14" spans="1:20" ht="21" customHeight="1">
      <c r="A14" s="96" t="s">
        <v>215</v>
      </c>
      <c r="B14" s="96"/>
      <c r="C14" s="92">
        <v>2.03</v>
      </c>
      <c r="D14" s="92">
        <v>0</v>
      </c>
      <c r="E14" s="92">
        <v>0</v>
      </c>
      <c r="F14" s="92">
        <v>0</v>
      </c>
      <c r="G14" s="92">
        <v>0</v>
      </c>
      <c r="H14" s="84">
        <v>0</v>
      </c>
      <c r="I14" s="94">
        <v>0</v>
      </c>
      <c r="J14" s="92">
        <v>0</v>
      </c>
      <c r="K14" s="92">
        <v>0</v>
      </c>
      <c r="L14" s="92">
        <v>2.03</v>
      </c>
      <c r="M14" s="92">
        <v>13</v>
      </c>
      <c r="N14" s="92">
        <v>0</v>
      </c>
      <c r="O14" s="84">
        <v>0</v>
      </c>
      <c r="P14" s="94">
        <v>13</v>
      </c>
      <c r="Q14" s="84">
        <v>15</v>
      </c>
      <c r="R14" s="95">
        <v>15</v>
      </c>
      <c r="S14" s="94">
        <v>0</v>
      </c>
      <c r="T14" s="84">
        <v>0</v>
      </c>
    </row>
    <row r="15" spans="1:20" ht="25.5" customHeight="1">
      <c r="A15" s="96" t="s">
        <v>26</v>
      </c>
      <c r="B15" s="96" t="s">
        <v>543</v>
      </c>
      <c r="C15" s="92">
        <v>2.03</v>
      </c>
      <c r="D15" s="92">
        <v>0</v>
      </c>
      <c r="E15" s="92">
        <v>0</v>
      </c>
      <c r="F15" s="92">
        <v>0</v>
      </c>
      <c r="G15" s="92">
        <v>0</v>
      </c>
      <c r="H15" s="84">
        <v>0</v>
      </c>
      <c r="I15" s="94">
        <v>0</v>
      </c>
      <c r="J15" s="92">
        <v>0</v>
      </c>
      <c r="K15" s="92">
        <v>0</v>
      </c>
      <c r="L15" s="92">
        <v>2.03</v>
      </c>
      <c r="M15" s="92">
        <v>13</v>
      </c>
      <c r="N15" s="92">
        <v>0</v>
      </c>
      <c r="O15" s="84">
        <v>0</v>
      </c>
      <c r="P15" s="94">
        <v>13</v>
      </c>
      <c r="Q15" s="84">
        <v>15</v>
      </c>
      <c r="R15" s="95">
        <v>15</v>
      </c>
      <c r="S15" s="94">
        <v>0</v>
      </c>
      <c r="T15" s="84">
        <v>0</v>
      </c>
    </row>
    <row r="16" spans="1:20" ht="21" customHeight="1">
      <c r="A16" s="96" t="s">
        <v>365</v>
      </c>
      <c r="B16" s="96"/>
      <c r="C16" s="92">
        <v>5.8</v>
      </c>
      <c r="D16" s="92">
        <v>0</v>
      </c>
      <c r="E16" s="92">
        <v>0</v>
      </c>
      <c r="F16" s="92">
        <v>0</v>
      </c>
      <c r="G16" s="92">
        <v>0</v>
      </c>
      <c r="H16" s="84">
        <v>0</v>
      </c>
      <c r="I16" s="94">
        <v>0</v>
      </c>
      <c r="J16" s="92">
        <v>0</v>
      </c>
      <c r="K16" s="92">
        <v>0</v>
      </c>
      <c r="L16" s="92">
        <v>5.8</v>
      </c>
      <c r="M16" s="92">
        <v>16</v>
      </c>
      <c r="N16" s="92">
        <v>0</v>
      </c>
      <c r="O16" s="84">
        <v>0</v>
      </c>
      <c r="P16" s="94">
        <v>16</v>
      </c>
      <c r="Q16" s="84">
        <v>17.8</v>
      </c>
      <c r="R16" s="95">
        <v>0</v>
      </c>
      <c r="S16" s="94">
        <v>0</v>
      </c>
      <c r="T16" s="84">
        <v>17.8</v>
      </c>
    </row>
    <row r="17" spans="1:20" ht="28.5" customHeight="1">
      <c r="A17" s="96" t="s">
        <v>483</v>
      </c>
      <c r="B17" s="96" t="s">
        <v>286</v>
      </c>
      <c r="C17" s="92">
        <v>5.8</v>
      </c>
      <c r="D17" s="92">
        <v>0</v>
      </c>
      <c r="E17" s="92">
        <v>0</v>
      </c>
      <c r="F17" s="92">
        <v>0</v>
      </c>
      <c r="G17" s="92">
        <v>0</v>
      </c>
      <c r="H17" s="84">
        <v>0</v>
      </c>
      <c r="I17" s="94">
        <v>0</v>
      </c>
      <c r="J17" s="92">
        <v>0</v>
      </c>
      <c r="K17" s="92">
        <v>0</v>
      </c>
      <c r="L17" s="92">
        <v>5.8</v>
      </c>
      <c r="M17" s="92">
        <v>16</v>
      </c>
      <c r="N17" s="92">
        <v>0</v>
      </c>
      <c r="O17" s="84">
        <v>0</v>
      </c>
      <c r="P17" s="94">
        <v>16</v>
      </c>
      <c r="Q17" s="84">
        <v>17.8</v>
      </c>
      <c r="R17" s="95">
        <v>0</v>
      </c>
      <c r="S17" s="94">
        <v>0</v>
      </c>
      <c r="T17" s="84">
        <v>17.8</v>
      </c>
    </row>
    <row r="18" spans="6:7" ht="12.75" customHeight="1">
      <c r="F18" s="27"/>
      <c r="G18" s="27"/>
    </row>
    <row r="19" ht="12.75" customHeight="1">
      <c r="G19" s="27"/>
    </row>
    <row r="20" ht="12.75" customHeight="1">
      <c r="G20" s="27"/>
    </row>
    <row r="21" ht="12.75" customHeight="1">
      <c r="G21" s="27"/>
    </row>
    <row r="22" ht="12.75" customHeight="1">
      <c r="G22" s="27"/>
    </row>
    <row r="23" ht="12.75" customHeight="1">
      <c r="G23" s="27"/>
    </row>
  </sheetData>
  <mergeCells count="18">
    <mergeCell ref="P5:P6"/>
    <mergeCell ref="Q5:Q6"/>
    <mergeCell ref="R5:R6"/>
    <mergeCell ref="S5:S6"/>
    <mergeCell ref="C5:C6"/>
    <mergeCell ref="M5:M6"/>
    <mergeCell ref="N5:N6"/>
    <mergeCell ref="O5:O6"/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</mergeCells>
  <printOptions gridLines="1"/>
  <pageMargins left="0.75" right="0.75" top="1" bottom="1" header="0.5" footer="0.5"/>
  <pageSetup fitToHeight="1" fitToWidth="1" horizontalDpi="600" verticalDpi="600" orientation="landscape" scale="68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8"/>
      <c r="B1" s="18"/>
      <c r="C1" s="18"/>
      <c r="D1" s="18"/>
      <c r="E1" s="18"/>
      <c r="F1" s="18"/>
      <c r="G1" s="18"/>
      <c r="H1" s="18"/>
      <c r="I1" s="18"/>
      <c r="J1" s="25" t="s">
        <v>606</v>
      </c>
    </row>
    <row r="2" spans="1:10" ht="28.5" customHeight="1">
      <c r="A2" s="224" t="s">
        <v>228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1" customHeight="1">
      <c r="A3" s="29" t="s">
        <v>42</v>
      </c>
      <c r="B3" s="225" t="s">
        <v>3</v>
      </c>
      <c r="C3" s="225"/>
      <c r="D3" s="29"/>
      <c r="E3" s="29"/>
      <c r="F3" s="29"/>
      <c r="G3" s="29"/>
      <c r="H3" s="29"/>
      <c r="I3" s="29"/>
      <c r="J3" s="29" t="s">
        <v>321</v>
      </c>
    </row>
    <row r="4" spans="1:10" ht="21" customHeight="1">
      <c r="A4" s="221" t="s">
        <v>267</v>
      </c>
      <c r="B4" s="226" t="s">
        <v>459</v>
      </c>
      <c r="C4" s="226" t="s">
        <v>387</v>
      </c>
      <c r="D4" s="221" t="s">
        <v>443</v>
      </c>
      <c r="E4" s="221" t="s">
        <v>143</v>
      </c>
      <c r="F4" s="221" t="s">
        <v>186</v>
      </c>
      <c r="G4" s="216" t="s">
        <v>424</v>
      </c>
      <c r="H4" s="216"/>
      <c r="I4" s="216"/>
      <c r="J4" s="216"/>
    </row>
    <row r="5" spans="1:10" ht="21" customHeight="1">
      <c r="A5" s="221"/>
      <c r="B5" s="221"/>
      <c r="C5" s="221"/>
      <c r="D5" s="221"/>
      <c r="E5" s="221"/>
      <c r="F5" s="216"/>
      <c r="G5" s="50" t="s">
        <v>124</v>
      </c>
      <c r="H5" s="50" t="s">
        <v>16</v>
      </c>
      <c r="I5" s="50" t="s">
        <v>573</v>
      </c>
      <c r="J5" s="50" t="s">
        <v>438</v>
      </c>
    </row>
    <row r="6" spans="1:10" ht="21" customHeight="1">
      <c r="A6" s="26" t="s">
        <v>384</v>
      </c>
      <c r="B6" s="26" t="s">
        <v>384</v>
      </c>
      <c r="C6" s="26" t="s">
        <v>384</v>
      </c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</row>
    <row r="7" spans="1:10" s="27" customFormat="1" ht="21" customHeight="1">
      <c r="A7" s="101"/>
      <c r="B7" s="101"/>
      <c r="C7" s="101"/>
      <c r="D7" s="98"/>
      <c r="E7" s="98"/>
      <c r="F7" s="98"/>
      <c r="G7" s="99"/>
      <c r="H7" s="99"/>
      <c r="I7" s="100"/>
      <c r="J7" s="100"/>
    </row>
    <row r="8" spans="1:10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9" ht="12.7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2.7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2:7" ht="12.75" customHeight="1">
      <c r="B11" s="27"/>
      <c r="D11" s="27"/>
      <c r="G11" s="27"/>
    </row>
    <row r="12" spans="3:7" ht="12.75" customHeight="1">
      <c r="C12" s="27"/>
      <c r="D12" s="27"/>
      <c r="G12" s="27"/>
    </row>
    <row r="13" ht="12.75" customHeight="1">
      <c r="H13" s="27"/>
    </row>
    <row r="14" ht="12.75" customHeight="1">
      <c r="D14" s="27"/>
    </row>
    <row r="15" ht="12.75" customHeight="1">
      <c r="H15" s="27"/>
    </row>
    <row r="18" ht="12.75" customHeight="1">
      <c r="D18" s="27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showGridLines="0" workbookViewId="0" topLeftCell="A1">
      <selection activeCell="I11" sqref="I11"/>
    </sheetView>
  </sheetViews>
  <sheetFormatPr defaultColWidth="9.16015625" defaultRowHeight="12.75" customHeight="1"/>
  <cols>
    <col min="1" max="1" width="6" style="0" customWidth="1"/>
    <col min="2" max="2" width="5.16015625" style="0" customWidth="1"/>
    <col min="3" max="3" width="6.66015625" style="0" customWidth="1"/>
    <col min="4" max="4" width="24" style="191" customWidth="1"/>
    <col min="5" max="5" width="8.66015625" style="0" customWidth="1"/>
    <col min="6" max="6" width="12" style="0" customWidth="1"/>
    <col min="7" max="8" width="12.16015625" style="0" customWidth="1"/>
    <col min="9" max="9" width="11.5" style="0" customWidth="1"/>
    <col min="10" max="10" width="9.5" style="0" customWidth="1"/>
    <col min="11" max="11" width="7.5" style="0" customWidth="1"/>
    <col min="12" max="12" width="9.33203125" style="0" customWidth="1"/>
    <col min="13" max="13" width="7" style="0" customWidth="1"/>
    <col min="14" max="14" width="7.83203125" style="0" customWidth="1"/>
    <col min="15" max="15" width="7.16015625" style="0" customWidth="1"/>
    <col min="16" max="16" width="6.66015625" style="0" customWidth="1"/>
    <col min="17" max="17" width="6.16015625" style="0" customWidth="1"/>
    <col min="18" max="18" width="11" style="0" customWidth="1"/>
    <col min="19" max="19" width="8.33203125" style="0" customWidth="1"/>
    <col min="20" max="20" width="6.83203125" style="0" customWidth="1"/>
    <col min="21" max="21" width="7.33203125" style="0" customWidth="1"/>
    <col min="22" max="22" width="7.5" style="0" customWidth="1"/>
    <col min="23" max="23" width="6" style="0" customWidth="1"/>
    <col min="24" max="24" width="7" style="0" customWidth="1"/>
  </cols>
  <sheetData>
    <row r="1" ht="12.75" customHeight="1">
      <c r="X1" s="25" t="s">
        <v>45</v>
      </c>
    </row>
    <row r="2" spans="1:24" ht="29.25" customHeight="1">
      <c r="A2" s="215" t="s">
        <v>501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21" customHeight="1">
      <c r="A3" s="227" t="s">
        <v>42</v>
      </c>
      <c r="B3" s="227"/>
      <c r="C3" s="229" t="s">
        <v>200</v>
      </c>
      <c r="D3" s="229"/>
      <c r="F3" s="27"/>
      <c r="X3" s="25" t="s">
        <v>321</v>
      </c>
    </row>
    <row r="4" spans="1:24" ht="34.5" customHeight="1">
      <c r="A4" s="218" t="s">
        <v>301</v>
      </c>
      <c r="B4" s="218"/>
      <c r="C4" s="218"/>
      <c r="D4" s="218"/>
      <c r="E4" s="216" t="s">
        <v>267</v>
      </c>
      <c r="F4" s="221" t="s">
        <v>459</v>
      </c>
      <c r="G4" s="216" t="s">
        <v>484</v>
      </c>
      <c r="H4" s="228" t="s">
        <v>71</v>
      </c>
      <c r="I4" s="228"/>
      <c r="J4" s="228"/>
      <c r="K4" s="228"/>
      <c r="L4" s="228"/>
      <c r="M4" s="228"/>
      <c r="N4" s="228"/>
      <c r="O4" s="228"/>
      <c r="P4" s="228"/>
      <c r="Q4" s="221" t="s">
        <v>112</v>
      </c>
      <c r="R4" s="221" t="s">
        <v>329</v>
      </c>
      <c r="S4" s="221" t="s">
        <v>199</v>
      </c>
      <c r="T4" s="216" t="s">
        <v>363</v>
      </c>
      <c r="U4" s="222" t="s">
        <v>64</v>
      </c>
      <c r="V4" s="223"/>
      <c r="W4" s="221" t="s">
        <v>133</v>
      </c>
      <c r="X4" s="216" t="s">
        <v>74</v>
      </c>
    </row>
    <row r="5" spans="1:24" ht="33.75" customHeight="1">
      <c r="A5" s="226" t="s">
        <v>247</v>
      </c>
      <c r="B5" s="226" t="s">
        <v>417</v>
      </c>
      <c r="C5" s="226" t="s">
        <v>406</v>
      </c>
      <c r="D5" s="230" t="s">
        <v>301</v>
      </c>
      <c r="E5" s="216"/>
      <c r="F5" s="221"/>
      <c r="G5" s="221"/>
      <c r="H5" s="221" t="s">
        <v>500</v>
      </c>
      <c r="I5" s="216" t="s">
        <v>29</v>
      </c>
      <c r="J5" s="217" t="s">
        <v>601</v>
      </c>
      <c r="K5" s="216"/>
      <c r="L5" s="216"/>
      <c r="M5" s="216"/>
      <c r="N5" s="216"/>
      <c r="O5" s="216"/>
      <c r="P5" s="221"/>
      <c r="Q5" s="221"/>
      <c r="R5" s="221"/>
      <c r="S5" s="221"/>
      <c r="T5" s="221"/>
      <c r="U5" s="221" t="s">
        <v>511</v>
      </c>
      <c r="V5" s="221" t="s">
        <v>241</v>
      </c>
      <c r="W5" s="221"/>
      <c r="X5" s="216"/>
    </row>
    <row r="6" spans="1:24" ht="57" customHeight="1">
      <c r="A6" s="221"/>
      <c r="B6" s="221"/>
      <c r="C6" s="221"/>
      <c r="D6" s="230"/>
      <c r="E6" s="216"/>
      <c r="F6" s="221"/>
      <c r="G6" s="221"/>
      <c r="H6" s="221"/>
      <c r="I6" s="216"/>
      <c r="J6" s="47" t="s">
        <v>124</v>
      </c>
      <c r="K6" s="20" t="s">
        <v>92</v>
      </c>
      <c r="L6" s="20" t="s">
        <v>187</v>
      </c>
      <c r="M6" s="20" t="s">
        <v>28</v>
      </c>
      <c r="N6" s="20" t="s">
        <v>465</v>
      </c>
      <c r="O6" s="20" t="s">
        <v>261</v>
      </c>
      <c r="P6" s="22" t="s">
        <v>363</v>
      </c>
      <c r="Q6" s="221"/>
      <c r="R6" s="221"/>
      <c r="S6" s="221"/>
      <c r="T6" s="221"/>
      <c r="U6" s="221"/>
      <c r="V6" s="221"/>
      <c r="W6" s="221"/>
      <c r="X6" s="218"/>
    </row>
    <row r="7" spans="1:24" ht="19.5" customHeight="1">
      <c r="A7" s="26" t="s">
        <v>384</v>
      </c>
      <c r="B7" s="26" t="s">
        <v>384</v>
      </c>
      <c r="C7" s="26" t="s">
        <v>384</v>
      </c>
      <c r="D7" s="26" t="s">
        <v>384</v>
      </c>
      <c r="E7" s="26" t="s">
        <v>384</v>
      </c>
      <c r="F7" s="26" t="s">
        <v>384</v>
      </c>
      <c r="G7" s="26">
        <v>1</v>
      </c>
      <c r="H7" s="26">
        <v>2</v>
      </c>
      <c r="I7" s="20">
        <v>3</v>
      </c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50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26">
        <v>16</v>
      </c>
      <c r="W7" s="26">
        <v>17</v>
      </c>
      <c r="X7" s="63">
        <v>19</v>
      </c>
    </row>
    <row r="8" spans="1:24" s="27" customFormat="1" ht="24.75" customHeight="1">
      <c r="A8" s="104"/>
      <c r="B8" s="103"/>
      <c r="C8" s="102"/>
      <c r="D8" s="107"/>
      <c r="E8" s="130"/>
      <c r="F8" s="132"/>
      <c r="G8" s="94">
        <v>2804.01</v>
      </c>
      <c r="H8" s="108">
        <v>1421.68</v>
      </c>
      <c r="I8" s="94">
        <v>1215.97</v>
      </c>
      <c r="J8" s="92">
        <v>205.71</v>
      </c>
      <c r="K8" s="92">
        <v>0</v>
      </c>
      <c r="L8" s="92">
        <v>205.71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1213.26</v>
      </c>
      <c r="S8" s="92">
        <v>0</v>
      </c>
      <c r="T8" s="92">
        <v>0</v>
      </c>
      <c r="U8" s="92">
        <v>71.7</v>
      </c>
      <c r="V8" s="92">
        <v>0</v>
      </c>
      <c r="W8" s="92">
        <v>0</v>
      </c>
      <c r="X8" s="193">
        <v>97.37</v>
      </c>
    </row>
    <row r="9" spans="1:24" ht="24.75" customHeight="1">
      <c r="A9" s="104"/>
      <c r="B9" s="103"/>
      <c r="C9" s="102"/>
      <c r="D9" s="107"/>
      <c r="E9" s="130" t="s">
        <v>58</v>
      </c>
      <c r="F9" s="132"/>
      <c r="G9" s="94">
        <v>2433.8</v>
      </c>
      <c r="H9" s="108">
        <v>1203.17</v>
      </c>
      <c r="I9" s="94">
        <v>1203.17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1146.63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193">
        <v>84</v>
      </c>
    </row>
    <row r="10" spans="1:24" ht="42" customHeight="1">
      <c r="A10" s="104" t="s">
        <v>588</v>
      </c>
      <c r="B10" s="103" t="s">
        <v>148</v>
      </c>
      <c r="C10" s="102" t="s">
        <v>464</v>
      </c>
      <c r="D10" s="192" t="s">
        <v>312</v>
      </c>
      <c r="E10" s="130" t="s">
        <v>168</v>
      </c>
      <c r="F10" s="132" t="s">
        <v>330</v>
      </c>
      <c r="G10" s="94">
        <v>7.07</v>
      </c>
      <c r="H10" s="108">
        <v>0</v>
      </c>
      <c r="I10" s="94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7.07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193">
        <v>0</v>
      </c>
    </row>
    <row r="11" spans="1:24" ht="43.5" customHeight="1">
      <c r="A11" s="104"/>
      <c r="B11" s="103" t="s">
        <v>148</v>
      </c>
      <c r="C11" s="102" t="s">
        <v>328</v>
      </c>
      <c r="D11" s="192" t="s">
        <v>346</v>
      </c>
      <c r="E11" s="130" t="s">
        <v>168</v>
      </c>
      <c r="F11" s="132" t="s">
        <v>330</v>
      </c>
      <c r="G11" s="94">
        <v>423.87</v>
      </c>
      <c r="H11" s="108">
        <v>423.87</v>
      </c>
      <c r="I11" s="94">
        <v>423.87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193">
        <v>0</v>
      </c>
    </row>
    <row r="12" spans="1:24" ht="36" customHeight="1">
      <c r="A12" s="104"/>
      <c r="B12" s="103" t="s">
        <v>148</v>
      </c>
      <c r="C12" s="102" t="s">
        <v>328</v>
      </c>
      <c r="D12" s="192" t="s">
        <v>346</v>
      </c>
      <c r="E12" s="130" t="s">
        <v>168</v>
      </c>
      <c r="F12" s="132" t="s">
        <v>330</v>
      </c>
      <c r="G12" s="94">
        <v>44</v>
      </c>
      <c r="H12" s="108">
        <v>0</v>
      </c>
      <c r="I12" s="94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44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193">
        <v>0</v>
      </c>
    </row>
    <row r="13" spans="1:24" ht="38.25" customHeight="1">
      <c r="A13" s="104"/>
      <c r="B13" s="103" t="s">
        <v>148</v>
      </c>
      <c r="C13" s="102" t="s">
        <v>328</v>
      </c>
      <c r="D13" s="192" t="s">
        <v>346</v>
      </c>
      <c r="E13" s="130" t="s">
        <v>168</v>
      </c>
      <c r="F13" s="132" t="s">
        <v>330</v>
      </c>
      <c r="G13" s="94">
        <v>16.5</v>
      </c>
      <c r="H13" s="108">
        <v>0</v>
      </c>
      <c r="I13" s="94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16.5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193">
        <v>0</v>
      </c>
    </row>
    <row r="14" spans="1:24" ht="44.25" customHeight="1">
      <c r="A14" s="104"/>
      <c r="B14" s="103" t="s">
        <v>148</v>
      </c>
      <c r="C14" s="102" t="s">
        <v>328</v>
      </c>
      <c r="D14" s="192" t="s">
        <v>346</v>
      </c>
      <c r="E14" s="130" t="s">
        <v>168</v>
      </c>
      <c r="F14" s="132" t="s">
        <v>330</v>
      </c>
      <c r="G14" s="94">
        <v>28</v>
      </c>
      <c r="H14" s="108">
        <v>0</v>
      </c>
      <c r="I14" s="94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28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193">
        <v>0</v>
      </c>
    </row>
    <row r="15" spans="1:24" ht="41.25" customHeight="1">
      <c r="A15" s="104"/>
      <c r="B15" s="103" t="s">
        <v>148</v>
      </c>
      <c r="C15" s="102" t="s">
        <v>328</v>
      </c>
      <c r="D15" s="192" t="s">
        <v>346</v>
      </c>
      <c r="E15" s="130" t="s">
        <v>168</v>
      </c>
      <c r="F15" s="132" t="s">
        <v>330</v>
      </c>
      <c r="G15" s="94">
        <v>260</v>
      </c>
      <c r="H15" s="108">
        <v>0</v>
      </c>
      <c r="I15" s="94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260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193">
        <v>0</v>
      </c>
    </row>
    <row r="16" spans="1:24" ht="24.75" customHeight="1">
      <c r="A16" s="104"/>
      <c r="B16" s="103" t="s">
        <v>148</v>
      </c>
      <c r="C16" s="102" t="s">
        <v>328</v>
      </c>
      <c r="D16" s="192" t="s">
        <v>346</v>
      </c>
      <c r="E16" s="130" t="s">
        <v>168</v>
      </c>
      <c r="F16" s="132" t="s">
        <v>330</v>
      </c>
      <c r="G16" s="94">
        <v>58</v>
      </c>
      <c r="H16" s="108">
        <v>0</v>
      </c>
      <c r="I16" s="94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58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193">
        <v>0</v>
      </c>
    </row>
    <row r="17" spans="1:24" ht="24.75" customHeight="1">
      <c r="A17" s="104"/>
      <c r="B17" s="103" t="s">
        <v>148</v>
      </c>
      <c r="C17" s="102" t="s">
        <v>464</v>
      </c>
      <c r="D17" s="192" t="s">
        <v>312</v>
      </c>
      <c r="E17" s="130" t="s">
        <v>168</v>
      </c>
      <c r="F17" s="132" t="s">
        <v>330</v>
      </c>
      <c r="G17" s="94">
        <v>859.57</v>
      </c>
      <c r="H17" s="108">
        <v>686.83</v>
      </c>
      <c r="I17" s="94">
        <v>686.83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172.74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193">
        <v>0</v>
      </c>
    </row>
    <row r="18" spans="1:24" ht="24.75" customHeight="1">
      <c r="A18" s="104"/>
      <c r="B18" s="103" t="s">
        <v>148</v>
      </c>
      <c r="C18" s="102" t="s">
        <v>328</v>
      </c>
      <c r="D18" s="192" t="s">
        <v>346</v>
      </c>
      <c r="E18" s="130" t="s">
        <v>168</v>
      </c>
      <c r="F18" s="132" t="s">
        <v>330</v>
      </c>
      <c r="G18" s="94">
        <v>52</v>
      </c>
      <c r="H18" s="108">
        <v>0</v>
      </c>
      <c r="I18" s="94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52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193">
        <v>0</v>
      </c>
    </row>
    <row r="19" spans="1:24" ht="24.75" customHeight="1">
      <c r="A19" s="104"/>
      <c r="B19" s="103" t="s">
        <v>148</v>
      </c>
      <c r="C19" s="102" t="s">
        <v>464</v>
      </c>
      <c r="D19" s="192" t="s">
        <v>312</v>
      </c>
      <c r="E19" s="130" t="s">
        <v>168</v>
      </c>
      <c r="F19" s="132" t="s">
        <v>330</v>
      </c>
      <c r="G19" s="94">
        <v>14.15</v>
      </c>
      <c r="H19" s="108">
        <v>0</v>
      </c>
      <c r="I19" s="94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14.15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193">
        <v>0</v>
      </c>
    </row>
    <row r="20" spans="1:24" ht="32.25" customHeight="1">
      <c r="A20" s="104"/>
      <c r="B20" s="103" t="s">
        <v>148</v>
      </c>
      <c r="C20" s="102" t="s">
        <v>328</v>
      </c>
      <c r="D20" s="192" t="s">
        <v>346</v>
      </c>
      <c r="E20" s="130" t="s">
        <v>168</v>
      </c>
      <c r="F20" s="132" t="s">
        <v>330</v>
      </c>
      <c r="G20" s="94">
        <v>8.71</v>
      </c>
      <c r="H20" s="108">
        <v>0</v>
      </c>
      <c r="I20" s="94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8.71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193">
        <v>0</v>
      </c>
    </row>
    <row r="21" spans="1:24" ht="40.5" customHeight="1">
      <c r="A21" s="104"/>
      <c r="B21" s="103" t="s">
        <v>148</v>
      </c>
      <c r="C21" s="102" t="s">
        <v>328</v>
      </c>
      <c r="D21" s="192" t="s">
        <v>346</v>
      </c>
      <c r="E21" s="130" t="s">
        <v>168</v>
      </c>
      <c r="F21" s="132" t="s">
        <v>330</v>
      </c>
      <c r="G21" s="94">
        <v>7.68</v>
      </c>
      <c r="H21" s="108">
        <v>0</v>
      </c>
      <c r="I21" s="94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7.68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193">
        <v>0</v>
      </c>
    </row>
    <row r="22" spans="1:24" ht="24.75" customHeight="1">
      <c r="A22" s="104"/>
      <c r="B22" s="103" t="s">
        <v>148</v>
      </c>
      <c r="C22" s="102" t="s">
        <v>328</v>
      </c>
      <c r="D22" s="192" t="s">
        <v>346</v>
      </c>
      <c r="E22" s="130" t="s">
        <v>168</v>
      </c>
      <c r="F22" s="132" t="s">
        <v>330</v>
      </c>
      <c r="G22" s="94">
        <v>94</v>
      </c>
      <c r="H22" s="108">
        <v>0</v>
      </c>
      <c r="I22" s="94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10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193">
        <v>84</v>
      </c>
    </row>
    <row r="23" spans="1:24" ht="24.75" customHeight="1">
      <c r="A23" s="104"/>
      <c r="B23" s="103" t="s">
        <v>328</v>
      </c>
      <c r="C23" s="102" t="s">
        <v>328</v>
      </c>
      <c r="D23" s="192" t="s">
        <v>605</v>
      </c>
      <c r="E23" s="130" t="s">
        <v>168</v>
      </c>
      <c r="F23" s="132" t="s">
        <v>330</v>
      </c>
      <c r="G23" s="94">
        <v>63</v>
      </c>
      <c r="H23" s="108">
        <v>0</v>
      </c>
      <c r="I23" s="94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63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193">
        <v>0</v>
      </c>
    </row>
    <row r="24" spans="1:24" ht="24.75" customHeight="1">
      <c r="A24" s="104"/>
      <c r="B24" s="103" t="s">
        <v>148</v>
      </c>
      <c r="C24" s="102" t="s">
        <v>328</v>
      </c>
      <c r="D24" s="192" t="s">
        <v>346</v>
      </c>
      <c r="E24" s="130" t="s">
        <v>168</v>
      </c>
      <c r="F24" s="132" t="s">
        <v>330</v>
      </c>
      <c r="G24" s="94">
        <v>16.8</v>
      </c>
      <c r="H24" s="108">
        <v>0</v>
      </c>
      <c r="I24" s="94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16.8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193">
        <v>0</v>
      </c>
    </row>
    <row r="25" spans="1:24" ht="24.75" customHeight="1">
      <c r="A25" s="104"/>
      <c r="B25" s="103" t="s">
        <v>148</v>
      </c>
      <c r="C25" s="102" t="s">
        <v>328</v>
      </c>
      <c r="D25" s="192" t="s">
        <v>346</v>
      </c>
      <c r="E25" s="130" t="s">
        <v>168</v>
      </c>
      <c r="F25" s="132" t="s">
        <v>330</v>
      </c>
      <c r="G25" s="94">
        <v>2</v>
      </c>
      <c r="H25" s="108">
        <v>0</v>
      </c>
      <c r="I25" s="94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2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193">
        <v>0</v>
      </c>
    </row>
    <row r="26" spans="1:24" ht="24.75" customHeight="1">
      <c r="A26" s="104"/>
      <c r="B26" s="103" t="s">
        <v>148</v>
      </c>
      <c r="C26" s="102" t="s">
        <v>464</v>
      </c>
      <c r="D26" s="192" t="s">
        <v>312</v>
      </c>
      <c r="E26" s="130" t="s">
        <v>168</v>
      </c>
      <c r="F26" s="132" t="s">
        <v>330</v>
      </c>
      <c r="G26" s="94">
        <v>8.48</v>
      </c>
      <c r="H26" s="108">
        <v>0</v>
      </c>
      <c r="I26" s="94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8.48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193">
        <v>0</v>
      </c>
    </row>
    <row r="27" spans="1:24" ht="24.75" customHeight="1">
      <c r="A27" s="104"/>
      <c r="B27" s="103" t="s">
        <v>148</v>
      </c>
      <c r="C27" s="102" t="s">
        <v>328</v>
      </c>
      <c r="D27" s="192" t="s">
        <v>346</v>
      </c>
      <c r="E27" s="130" t="s">
        <v>168</v>
      </c>
      <c r="F27" s="132" t="s">
        <v>330</v>
      </c>
      <c r="G27" s="94">
        <v>26</v>
      </c>
      <c r="H27" s="108">
        <v>0</v>
      </c>
      <c r="I27" s="94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26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193">
        <v>0</v>
      </c>
    </row>
    <row r="28" spans="1:24" ht="24.75" customHeight="1">
      <c r="A28" s="104"/>
      <c r="B28" s="103" t="s">
        <v>148</v>
      </c>
      <c r="C28" s="102" t="s">
        <v>464</v>
      </c>
      <c r="D28" s="192" t="s">
        <v>312</v>
      </c>
      <c r="E28" s="130" t="s">
        <v>168</v>
      </c>
      <c r="F28" s="132" t="s">
        <v>330</v>
      </c>
      <c r="G28" s="94">
        <v>56.83</v>
      </c>
      <c r="H28" s="108">
        <v>0</v>
      </c>
      <c r="I28" s="94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56.83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193">
        <v>0</v>
      </c>
    </row>
    <row r="29" spans="1:24" ht="24.75" customHeight="1">
      <c r="A29" s="104"/>
      <c r="B29" s="103" t="s">
        <v>148</v>
      </c>
      <c r="C29" s="102" t="s">
        <v>464</v>
      </c>
      <c r="D29" s="192" t="s">
        <v>312</v>
      </c>
      <c r="E29" s="130" t="s">
        <v>168</v>
      </c>
      <c r="F29" s="132" t="s">
        <v>330</v>
      </c>
      <c r="G29" s="94">
        <v>5.66</v>
      </c>
      <c r="H29" s="108">
        <v>0</v>
      </c>
      <c r="I29" s="94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5.66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193">
        <v>0</v>
      </c>
    </row>
    <row r="30" spans="1:24" ht="24.75" customHeight="1">
      <c r="A30" s="104"/>
      <c r="B30" s="103" t="s">
        <v>148</v>
      </c>
      <c r="C30" s="102" t="s">
        <v>464</v>
      </c>
      <c r="D30" s="192" t="s">
        <v>312</v>
      </c>
      <c r="E30" s="130" t="s">
        <v>168</v>
      </c>
      <c r="F30" s="132" t="s">
        <v>330</v>
      </c>
      <c r="G30" s="94">
        <v>9.03</v>
      </c>
      <c r="H30" s="108">
        <v>0</v>
      </c>
      <c r="I30" s="94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9.03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193">
        <v>0</v>
      </c>
    </row>
    <row r="31" spans="1:24" ht="24.75" customHeight="1">
      <c r="A31" s="104"/>
      <c r="B31" s="103" t="s">
        <v>148</v>
      </c>
      <c r="C31" s="102" t="s">
        <v>328</v>
      </c>
      <c r="D31" s="192" t="s">
        <v>346</v>
      </c>
      <c r="E31" s="130" t="s">
        <v>168</v>
      </c>
      <c r="F31" s="132" t="s">
        <v>330</v>
      </c>
      <c r="G31" s="94">
        <v>4</v>
      </c>
      <c r="H31" s="108">
        <v>0</v>
      </c>
      <c r="I31" s="94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4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193">
        <v>0</v>
      </c>
    </row>
    <row r="32" spans="1:24" ht="24.75" customHeight="1">
      <c r="A32" s="104"/>
      <c r="B32" s="103" t="s">
        <v>148</v>
      </c>
      <c r="C32" s="102" t="s">
        <v>464</v>
      </c>
      <c r="D32" s="192" t="s">
        <v>312</v>
      </c>
      <c r="E32" s="130" t="s">
        <v>168</v>
      </c>
      <c r="F32" s="132" t="s">
        <v>330</v>
      </c>
      <c r="G32" s="94">
        <v>122.4</v>
      </c>
      <c r="H32" s="108">
        <v>67.2</v>
      </c>
      <c r="I32" s="94">
        <v>67.2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55.2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193">
        <v>0</v>
      </c>
    </row>
    <row r="33" spans="1:24" ht="24.75" customHeight="1">
      <c r="A33" s="104"/>
      <c r="B33" s="103" t="s">
        <v>148</v>
      </c>
      <c r="C33" s="102" t="s">
        <v>328</v>
      </c>
      <c r="D33" s="192" t="s">
        <v>346</v>
      </c>
      <c r="E33" s="130" t="s">
        <v>168</v>
      </c>
      <c r="F33" s="132" t="s">
        <v>330</v>
      </c>
      <c r="G33" s="94">
        <v>40</v>
      </c>
      <c r="H33" s="108">
        <v>0</v>
      </c>
      <c r="I33" s="94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40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193">
        <v>0</v>
      </c>
    </row>
    <row r="34" spans="1:24" ht="24.75" customHeight="1">
      <c r="A34" s="104"/>
      <c r="B34" s="103" t="s">
        <v>148</v>
      </c>
      <c r="C34" s="102" t="s">
        <v>328</v>
      </c>
      <c r="D34" s="192" t="s">
        <v>346</v>
      </c>
      <c r="E34" s="130" t="s">
        <v>168</v>
      </c>
      <c r="F34" s="132" t="s">
        <v>330</v>
      </c>
      <c r="G34" s="94">
        <v>53.27</v>
      </c>
      <c r="H34" s="108">
        <v>25.27</v>
      </c>
      <c r="I34" s="94">
        <v>25.27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28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193">
        <v>0</v>
      </c>
    </row>
    <row r="35" spans="1:24" ht="24.75" customHeight="1">
      <c r="A35" s="104"/>
      <c r="B35" s="103" t="s">
        <v>148</v>
      </c>
      <c r="C35" s="102" t="s">
        <v>328</v>
      </c>
      <c r="D35" s="192" t="s">
        <v>346</v>
      </c>
      <c r="E35" s="130" t="s">
        <v>168</v>
      </c>
      <c r="F35" s="132" t="s">
        <v>330</v>
      </c>
      <c r="G35" s="94">
        <v>55</v>
      </c>
      <c r="H35" s="108">
        <v>0</v>
      </c>
      <c r="I35" s="94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55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193">
        <v>0</v>
      </c>
    </row>
    <row r="36" spans="1:24" ht="24.75" customHeight="1">
      <c r="A36" s="104"/>
      <c r="B36" s="103" t="s">
        <v>148</v>
      </c>
      <c r="C36" s="102" t="s">
        <v>328</v>
      </c>
      <c r="D36" s="192" t="s">
        <v>346</v>
      </c>
      <c r="E36" s="130" t="s">
        <v>168</v>
      </c>
      <c r="F36" s="132" t="s">
        <v>330</v>
      </c>
      <c r="G36" s="94">
        <v>25</v>
      </c>
      <c r="H36" s="108">
        <v>0</v>
      </c>
      <c r="I36" s="94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25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193">
        <v>0</v>
      </c>
    </row>
    <row r="37" spans="1:24" ht="33" customHeight="1">
      <c r="A37" s="104"/>
      <c r="B37" s="103" t="s">
        <v>148</v>
      </c>
      <c r="C37" s="102" t="s">
        <v>328</v>
      </c>
      <c r="D37" s="192" t="s">
        <v>346</v>
      </c>
      <c r="E37" s="130" t="s">
        <v>168</v>
      </c>
      <c r="F37" s="132" t="s">
        <v>330</v>
      </c>
      <c r="G37" s="94">
        <v>25</v>
      </c>
      <c r="H37" s="108">
        <v>0</v>
      </c>
      <c r="I37" s="94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25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193">
        <v>0</v>
      </c>
    </row>
    <row r="38" spans="1:24" ht="47.25" customHeight="1">
      <c r="A38" s="104"/>
      <c r="B38" s="103" t="s">
        <v>148</v>
      </c>
      <c r="C38" s="102" t="s">
        <v>328</v>
      </c>
      <c r="D38" s="192" t="s">
        <v>346</v>
      </c>
      <c r="E38" s="130" t="s">
        <v>168</v>
      </c>
      <c r="F38" s="132" t="s">
        <v>330</v>
      </c>
      <c r="G38" s="94">
        <v>42.78</v>
      </c>
      <c r="H38" s="108">
        <v>0</v>
      </c>
      <c r="I38" s="94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42.78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193">
        <v>0</v>
      </c>
    </row>
    <row r="39" spans="1:24" ht="42" customHeight="1">
      <c r="A39" s="104"/>
      <c r="B39" s="103" t="s">
        <v>148</v>
      </c>
      <c r="C39" s="102" t="s">
        <v>328</v>
      </c>
      <c r="D39" s="192" t="s">
        <v>346</v>
      </c>
      <c r="E39" s="130" t="s">
        <v>168</v>
      </c>
      <c r="F39" s="132" t="s">
        <v>330</v>
      </c>
      <c r="G39" s="94">
        <v>5</v>
      </c>
      <c r="H39" s="108">
        <v>0</v>
      </c>
      <c r="I39" s="94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5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193">
        <v>0</v>
      </c>
    </row>
    <row r="40" spans="1:24" ht="24.75" customHeight="1">
      <c r="A40" s="104"/>
      <c r="B40" s="103"/>
      <c r="C40" s="102"/>
      <c r="D40" s="192"/>
      <c r="E40" s="130" t="s">
        <v>216</v>
      </c>
      <c r="F40" s="132"/>
      <c r="G40" s="94">
        <v>224.51</v>
      </c>
      <c r="H40" s="108">
        <v>218.51</v>
      </c>
      <c r="I40" s="94">
        <v>12.8</v>
      </c>
      <c r="J40" s="92">
        <v>205.71</v>
      </c>
      <c r="K40" s="92">
        <v>0</v>
      </c>
      <c r="L40" s="92">
        <v>205.71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193">
        <v>6</v>
      </c>
    </row>
    <row r="41" spans="1:24" ht="24.75" customHeight="1">
      <c r="A41" s="104" t="s">
        <v>269</v>
      </c>
      <c r="B41" s="103" t="s">
        <v>152</v>
      </c>
      <c r="C41" s="102" t="s">
        <v>41</v>
      </c>
      <c r="D41" s="192" t="s">
        <v>554</v>
      </c>
      <c r="E41" s="130" t="s">
        <v>22</v>
      </c>
      <c r="F41" s="132" t="s">
        <v>478</v>
      </c>
      <c r="G41" s="94">
        <v>43.7</v>
      </c>
      <c r="H41" s="108">
        <v>43.7</v>
      </c>
      <c r="I41" s="94">
        <v>0</v>
      </c>
      <c r="J41" s="92">
        <v>43.7</v>
      </c>
      <c r="K41" s="92">
        <v>0</v>
      </c>
      <c r="L41" s="92">
        <v>43.7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193">
        <v>0</v>
      </c>
    </row>
    <row r="42" spans="1:24" ht="24.75" customHeight="1">
      <c r="A42" s="104"/>
      <c r="B42" s="103" t="s">
        <v>152</v>
      </c>
      <c r="C42" s="102" t="s">
        <v>41</v>
      </c>
      <c r="D42" s="192" t="s">
        <v>554</v>
      </c>
      <c r="E42" s="130" t="s">
        <v>22</v>
      </c>
      <c r="F42" s="132" t="s">
        <v>478</v>
      </c>
      <c r="G42" s="94">
        <v>13</v>
      </c>
      <c r="H42" s="108">
        <v>13</v>
      </c>
      <c r="I42" s="94">
        <v>0</v>
      </c>
      <c r="J42" s="92">
        <v>13</v>
      </c>
      <c r="K42" s="92">
        <v>0</v>
      </c>
      <c r="L42" s="92">
        <v>13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193">
        <v>0</v>
      </c>
    </row>
    <row r="43" spans="1:24" ht="24.75" customHeight="1">
      <c r="A43" s="104"/>
      <c r="B43" s="103" t="s">
        <v>152</v>
      </c>
      <c r="C43" s="102" t="s">
        <v>41</v>
      </c>
      <c r="D43" s="192" t="s">
        <v>554</v>
      </c>
      <c r="E43" s="130" t="s">
        <v>22</v>
      </c>
      <c r="F43" s="132" t="s">
        <v>478</v>
      </c>
      <c r="G43" s="94">
        <v>15</v>
      </c>
      <c r="H43" s="108">
        <v>15</v>
      </c>
      <c r="I43" s="94">
        <v>0</v>
      </c>
      <c r="J43" s="92">
        <v>15</v>
      </c>
      <c r="K43" s="92">
        <v>0</v>
      </c>
      <c r="L43" s="92">
        <v>15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193">
        <v>0</v>
      </c>
    </row>
    <row r="44" spans="1:24" ht="24.75" customHeight="1">
      <c r="A44" s="104"/>
      <c r="B44" s="103" t="s">
        <v>152</v>
      </c>
      <c r="C44" s="102" t="s">
        <v>41</v>
      </c>
      <c r="D44" s="192" t="s">
        <v>554</v>
      </c>
      <c r="E44" s="130" t="s">
        <v>22</v>
      </c>
      <c r="F44" s="132" t="s">
        <v>478</v>
      </c>
      <c r="G44" s="94">
        <v>3.91</v>
      </c>
      <c r="H44" s="108">
        <v>3.91</v>
      </c>
      <c r="I44" s="94">
        <v>0</v>
      </c>
      <c r="J44" s="92">
        <v>3.91</v>
      </c>
      <c r="K44" s="92">
        <v>0</v>
      </c>
      <c r="L44" s="92">
        <v>3.91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193">
        <v>0</v>
      </c>
    </row>
    <row r="45" spans="1:24" ht="24.75" customHeight="1">
      <c r="A45" s="104"/>
      <c r="B45" s="103" t="s">
        <v>152</v>
      </c>
      <c r="C45" s="102" t="s">
        <v>41</v>
      </c>
      <c r="D45" s="192" t="s">
        <v>554</v>
      </c>
      <c r="E45" s="130" t="s">
        <v>22</v>
      </c>
      <c r="F45" s="132" t="s">
        <v>478</v>
      </c>
      <c r="G45" s="94">
        <v>10</v>
      </c>
      <c r="H45" s="108">
        <v>10</v>
      </c>
      <c r="I45" s="94">
        <v>0</v>
      </c>
      <c r="J45" s="92">
        <v>10</v>
      </c>
      <c r="K45" s="92">
        <v>0</v>
      </c>
      <c r="L45" s="92">
        <v>10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193">
        <v>0</v>
      </c>
    </row>
    <row r="46" spans="1:24" ht="24.75" customHeight="1">
      <c r="A46" s="104"/>
      <c r="B46" s="103" t="s">
        <v>152</v>
      </c>
      <c r="C46" s="102" t="s">
        <v>41</v>
      </c>
      <c r="D46" s="192" t="s">
        <v>554</v>
      </c>
      <c r="E46" s="130" t="s">
        <v>22</v>
      </c>
      <c r="F46" s="132" t="s">
        <v>478</v>
      </c>
      <c r="G46" s="94">
        <v>9.36</v>
      </c>
      <c r="H46" s="108">
        <v>9.36</v>
      </c>
      <c r="I46" s="94">
        <v>0</v>
      </c>
      <c r="J46" s="92">
        <v>9.36</v>
      </c>
      <c r="K46" s="92">
        <v>0</v>
      </c>
      <c r="L46" s="92">
        <v>9.36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193">
        <v>0</v>
      </c>
    </row>
    <row r="47" spans="1:24" ht="24.75" customHeight="1">
      <c r="A47" s="104"/>
      <c r="B47" s="103" t="s">
        <v>152</v>
      </c>
      <c r="C47" s="102" t="s">
        <v>41</v>
      </c>
      <c r="D47" s="192" t="s">
        <v>554</v>
      </c>
      <c r="E47" s="130" t="s">
        <v>22</v>
      </c>
      <c r="F47" s="132" t="s">
        <v>478</v>
      </c>
      <c r="G47" s="94">
        <v>3.4</v>
      </c>
      <c r="H47" s="108">
        <v>3.4</v>
      </c>
      <c r="I47" s="94">
        <v>0</v>
      </c>
      <c r="J47" s="92">
        <v>3.4</v>
      </c>
      <c r="K47" s="92">
        <v>0</v>
      </c>
      <c r="L47" s="92">
        <v>3.4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193">
        <v>0</v>
      </c>
    </row>
    <row r="48" spans="1:24" ht="24.75" customHeight="1">
      <c r="A48" s="104"/>
      <c r="B48" s="103" t="s">
        <v>152</v>
      </c>
      <c r="C48" s="102" t="s">
        <v>41</v>
      </c>
      <c r="D48" s="192" t="s">
        <v>554</v>
      </c>
      <c r="E48" s="130" t="s">
        <v>22</v>
      </c>
      <c r="F48" s="132" t="s">
        <v>478</v>
      </c>
      <c r="G48" s="94">
        <v>5.6</v>
      </c>
      <c r="H48" s="108">
        <v>5.6</v>
      </c>
      <c r="I48" s="94">
        <v>0</v>
      </c>
      <c r="J48" s="92">
        <v>5.6</v>
      </c>
      <c r="K48" s="92">
        <v>0</v>
      </c>
      <c r="L48" s="92">
        <v>5.6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193">
        <v>0</v>
      </c>
    </row>
    <row r="49" spans="1:24" ht="24.75" customHeight="1">
      <c r="A49" s="104"/>
      <c r="B49" s="103" t="s">
        <v>152</v>
      </c>
      <c r="C49" s="102" t="s">
        <v>41</v>
      </c>
      <c r="D49" s="192" t="s">
        <v>554</v>
      </c>
      <c r="E49" s="130" t="s">
        <v>22</v>
      </c>
      <c r="F49" s="132" t="s">
        <v>478</v>
      </c>
      <c r="G49" s="94">
        <v>2.61</v>
      </c>
      <c r="H49" s="108">
        <v>2.61</v>
      </c>
      <c r="I49" s="94">
        <v>0</v>
      </c>
      <c r="J49" s="92">
        <v>2.61</v>
      </c>
      <c r="K49" s="92">
        <v>0</v>
      </c>
      <c r="L49" s="92">
        <v>2.61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193">
        <v>0</v>
      </c>
    </row>
    <row r="50" spans="1:24" ht="24.75" customHeight="1">
      <c r="A50" s="104"/>
      <c r="B50" s="103" t="s">
        <v>152</v>
      </c>
      <c r="C50" s="102" t="s">
        <v>41</v>
      </c>
      <c r="D50" s="192" t="s">
        <v>554</v>
      </c>
      <c r="E50" s="130" t="s">
        <v>22</v>
      </c>
      <c r="F50" s="132" t="s">
        <v>478</v>
      </c>
      <c r="G50" s="94">
        <v>52.64</v>
      </c>
      <c r="H50" s="108">
        <v>52.64</v>
      </c>
      <c r="I50" s="94">
        <v>0</v>
      </c>
      <c r="J50" s="92">
        <v>52.64</v>
      </c>
      <c r="K50" s="92">
        <v>0</v>
      </c>
      <c r="L50" s="92">
        <v>52.64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193">
        <v>0</v>
      </c>
    </row>
    <row r="51" spans="1:24" ht="24.75" customHeight="1">
      <c r="A51" s="104"/>
      <c r="B51" s="103" t="s">
        <v>152</v>
      </c>
      <c r="C51" s="102" t="s">
        <v>41</v>
      </c>
      <c r="D51" s="192" t="s">
        <v>554</v>
      </c>
      <c r="E51" s="130" t="s">
        <v>22</v>
      </c>
      <c r="F51" s="132" t="s">
        <v>478</v>
      </c>
      <c r="G51" s="94">
        <v>6.53</v>
      </c>
      <c r="H51" s="108">
        <v>6.53</v>
      </c>
      <c r="I51" s="94">
        <v>0</v>
      </c>
      <c r="J51" s="92">
        <v>6.53</v>
      </c>
      <c r="K51" s="92">
        <v>0</v>
      </c>
      <c r="L51" s="92">
        <v>6.53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193">
        <v>0</v>
      </c>
    </row>
    <row r="52" spans="1:24" ht="24.75" customHeight="1">
      <c r="A52" s="104"/>
      <c r="B52" s="103" t="s">
        <v>152</v>
      </c>
      <c r="C52" s="102" t="s">
        <v>41</v>
      </c>
      <c r="D52" s="192" t="s">
        <v>554</v>
      </c>
      <c r="E52" s="130" t="s">
        <v>22</v>
      </c>
      <c r="F52" s="132" t="s">
        <v>478</v>
      </c>
      <c r="G52" s="94">
        <v>3.26</v>
      </c>
      <c r="H52" s="108">
        <v>3.26</v>
      </c>
      <c r="I52" s="94">
        <v>0</v>
      </c>
      <c r="J52" s="92">
        <v>3.26</v>
      </c>
      <c r="K52" s="92">
        <v>0</v>
      </c>
      <c r="L52" s="92">
        <v>3.26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193">
        <v>0</v>
      </c>
    </row>
    <row r="53" spans="1:24" ht="24.75" customHeight="1">
      <c r="A53" s="104"/>
      <c r="B53" s="103" t="s">
        <v>152</v>
      </c>
      <c r="C53" s="102" t="s">
        <v>41</v>
      </c>
      <c r="D53" s="192" t="s">
        <v>554</v>
      </c>
      <c r="E53" s="130" t="s">
        <v>22</v>
      </c>
      <c r="F53" s="132" t="s">
        <v>478</v>
      </c>
      <c r="G53" s="94">
        <v>6</v>
      </c>
      <c r="H53" s="108">
        <v>6</v>
      </c>
      <c r="I53" s="94">
        <v>0</v>
      </c>
      <c r="J53" s="92">
        <v>6</v>
      </c>
      <c r="K53" s="92">
        <v>0</v>
      </c>
      <c r="L53" s="92">
        <v>6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193">
        <v>0</v>
      </c>
    </row>
    <row r="54" spans="1:24" ht="24.75" customHeight="1">
      <c r="A54" s="104"/>
      <c r="B54" s="103" t="s">
        <v>152</v>
      </c>
      <c r="C54" s="102" t="s">
        <v>41</v>
      </c>
      <c r="D54" s="192" t="s">
        <v>554</v>
      </c>
      <c r="E54" s="130" t="s">
        <v>22</v>
      </c>
      <c r="F54" s="132" t="s">
        <v>478</v>
      </c>
      <c r="G54" s="94">
        <v>19.5</v>
      </c>
      <c r="H54" s="108">
        <v>19.5</v>
      </c>
      <c r="I54" s="94">
        <v>0</v>
      </c>
      <c r="J54" s="92">
        <v>19.5</v>
      </c>
      <c r="K54" s="92">
        <v>0</v>
      </c>
      <c r="L54" s="92">
        <v>19.5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193">
        <v>0</v>
      </c>
    </row>
    <row r="55" spans="1:24" ht="24.75" customHeight="1">
      <c r="A55" s="104"/>
      <c r="B55" s="103" t="s">
        <v>152</v>
      </c>
      <c r="C55" s="102" t="s">
        <v>41</v>
      </c>
      <c r="D55" s="192" t="s">
        <v>554</v>
      </c>
      <c r="E55" s="130" t="s">
        <v>22</v>
      </c>
      <c r="F55" s="132" t="s">
        <v>478</v>
      </c>
      <c r="G55" s="94">
        <v>30</v>
      </c>
      <c r="H55" s="108">
        <v>24</v>
      </c>
      <c r="I55" s="94">
        <v>12.8</v>
      </c>
      <c r="J55" s="92">
        <v>11.2</v>
      </c>
      <c r="K55" s="92">
        <v>0</v>
      </c>
      <c r="L55" s="92">
        <v>11.2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193">
        <v>6</v>
      </c>
    </row>
    <row r="56" spans="1:24" ht="21" customHeight="1">
      <c r="A56" s="104"/>
      <c r="B56" s="103"/>
      <c r="C56" s="102"/>
      <c r="D56" s="192"/>
      <c r="E56" s="130" t="s">
        <v>362</v>
      </c>
      <c r="F56" s="132"/>
      <c r="G56" s="94">
        <v>75.5</v>
      </c>
      <c r="H56" s="108">
        <v>0</v>
      </c>
      <c r="I56" s="94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71.7</v>
      </c>
      <c r="V56" s="92">
        <v>0</v>
      </c>
      <c r="W56" s="92">
        <v>0</v>
      </c>
      <c r="X56" s="193">
        <v>3.8</v>
      </c>
    </row>
    <row r="57" spans="1:24" ht="33.75" customHeight="1">
      <c r="A57" s="104" t="s">
        <v>132</v>
      </c>
      <c r="B57" s="103" t="s">
        <v>328</v>
      </c>
      <c r="C57" s="102" t="s">
        <v>328</v>
      </c>
      <c r="D57" s="192" t="s">
        <v>85</v>
      </c>
      <c r="E57" s="130" t="s">
        <v>488</v>
      </c>
      <c r="F57" s="132" t="s">
        <v>358</v>
      </c>
      <c r="G57" s="94">
        <v>7.8</v>
      </c>
      <c r="H57" s="108">
        <v>0</v>
      </c>
      <c r="I57" s="94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7.8</v>
      </c>
      <c r="V57" s="92">
        <v>0</v>
      </c>
      <c r="W57" s="92">
        <v>0</v>
      </c>
      <c r="X57" s="193">
        <v>0</v>
      </c>
    </row>
    <row r="58" spans="1:24" ht="36" customHeight="1">
      <c r="A58" s="104"/>
      <c r="B58" s="103" t="s">
        <v>328</v>
      </c>
      <c r="C58" s="102" t="s">
        <v>328</v>
      </c>
      <c r="D58" s="192" t="s">
        <v>85</v>
      </c>
      <c r="E58" s="130" t="s">
        <v>488</v>
      </c>
      <c r="F58" s="132" t="s">
        <v>358</v>
      </c>
      <c r="G58" s="94">
        <v>67.7</v>
      </c>
      <c r="H58" s="108">
        <v>0</v>
      </c>
      <c r="I58" s="94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63.9</v>
      </c>
      <c r="V58" s="92">
        <v>0</v>
      </c>
      <c r="W58" s="92">
        <v>0</v>
      </c>
      <c r="X58" s="193">
        <v>3.8</v>
      </c>
    </row>
    <row r="59" spans="1:24" ht="16.5" customHeight="1">
      <c r="A59" s="104"/>
      <c r="B59" s="103"/>
      <c r="C59" s="102"/>
      <c r="D59" s="192"/>
      <c r="E59" s="130" t="s">
        <v>55</v>
      </c>
      <c r="F59" s="132"/>
      <c r="G59" s="94">
        <v>61.4</v>
      </c>
      <c r="H59" s="108">
        <v>0</v>
      </c>
      <c r="I59" s="94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58.8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193">
        <v>2.6</v>
      </c>
    </row>
    <row r="60" spans="1:24" ht="33" customHeight="1">
      <c r="A60" s="104" t="s">
        <v>588</v>
      </c>
      <c r="B60" s="103" t="s">
        <v>148</v>
      </c>
      <c r="C60" s="102" t="s">
        <v>148</v>
      </c>
      <c r="D60" s="192" t="s">
        <v>426</v>
      </c>
      <c r="E60" s="130" t="s">
        <v>171</v>
      </c>
      <c r="F60" s="132" t="s">
        <v>348</v>
      </c>
      <c r="G60" s="94">
        <v>24</v>
      </c>
      <c r="H60" s="108">
        <v>0</v>
      </c>
      <c r="I60" s="94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24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193">
        <v>0</v>
      </c>
    </row>
    <row r="61" spans="1:24" ht="33.75" customHeight="1">
      <c r="A61" s="104" t="s">
        <v>269</v>
      </c>
      <c r="B61" s="103" t="s">
        <v>192</v>
      </c>
      <c r="C61" s="102" t="s">
        <v>148</v>
      </c>
      <c r="D61" s="192" t="s">
        <v>103</v>
      </c>
      <c r="E61" s="130" t="s">
        <v>171</v>
      </c>
      <c r="F61" s="132" t="s">
        <v>348</v>
      </c>
      <c r="G61" s="94">
        <v>17</v>
      </c>
      <c r="H61" s="108">
        <v>0</v>
      </c>
      <c r="I61" s="94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17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193">
        <v>0</v>
      </c>
    </row>
    <row r="62" spans="1:24" ht="33" customHeight="1">
      <c r="A62" s="104"/>
      <c r="B62" s="103" t="s">
        <v>192</v>
      </c>
      <c r="C62" s="102" t="s">
        <v>148</v>
      </c>
      <c r="D62" s="192" t="s">
        <v>103</v>
      </c>
      <c r="E62" s="130" t="s">
        <v>171</v>
      </c>
      <c r="F62" s="132" t="s">
        <v>348</v>
      </c>
      <c r="G62" s="94">
        <v>20.4</v>
      </c>
      <c r="H62" s="108">
        <v>0</v>
      </c>
      <c r="I62" s="94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17.8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193">
        <v>2.6</v>
      </c>
    </row>
    <row r="63" spans="1:24" ht="21" customHeight="1">
      <c r="A63" s="104"/>
      <c r="B63" s="103"/>
      <c r="C63" s="102"/>
      <c r="D63" s="192"/>
      <c r="E63" s="130" t="s">
        <v>215</v>
      </c>
      <c r="F63" s="132"/>
      <c r="G63" s="94">
        <v>2.2</v>
      </c>
      <c r="H63" s="108">
        <v>0</v>
      </c>
      <c r="I63" s="94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2.03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193">
        <v>0.17</v>
      </c>
    </row>
    <row r="64" spans="1:24" ht="36" customHeight="1">
      <c r="A64" s="104" t="s">
        <v>588</v>
      </c>
      <c r="B64" s="103" t="s">
        <v>148</v>
      </c>
      <c r="C64" s="102" t="s">
        <v>148</v>
      </c>
      <c r="D64" s="192" t="s">
        <v>426</v>
      </c>
      <c r="E64" s="130" t="s">
        <v>26</v>
      </c>
      <c r="F64" s="132" t="s">
        <v>543</v>
      </c>
      <c r="G64" s="94">
        <v>1.2</v>
      </c>
      <c r="H64" s="108">
        <v>0</v>
      </c>
      <c r="I64" s="94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1.03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193">
        <v>0.17</v>
      </c>
    </row>
    <row r="65" spans="1:24" ht="34.5" customHeight="1">
      <c r="A65" s="104"/>
      <c r="B65" s="103" t="s">
        <v>148</v>
      </c>
      <c r="C65" s="102" t="s">
        <v>148</v>
      </c>
      <c r="D65" s="192" t="s">
        <v>426</v>
      </c>
      <c r="E65" s="130" t="s">
        <v>26</v>
      </c>
      <c r="F65" s="132" t="s">
        <v>543</v>
      </c>
      <c r="G65" s="94">
        <v>1</v>
      </c>
      <c r="H65" s="108">
        <v>0</v>
      </c>
      <c r="I65" s="94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1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193">
        <v>0</v>
      </c>
    </row>
    <row r="66" spans="1:24" ht="18" customHeight="1">
      <c r="A66" s="104"/>
      <c r="B66" s="103"/>
      <c r="C66" s="102"/>
      <c r="D66" s="192"/>
      <c r="E66" s="130" t="s">
        <v>365</v>
      </c>
      <c r="F66" s="132"/>
      <c r="G66" s="94">
        <v>6.6</v>
      </c>
      <c r="H66" s="108">
        <v>0</v>
      </c>
      <c r="I66" s="94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5.8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193">
        <v>0.8</v>
      </c>
    </row>
    <row r="67" spans="1:24" ht="30.75" customHeight="1">
      <c r="A67" s="104" t="s">
        <v>588</v>
      </c>
      <c r="B67" s="103" t="s">
        <v>148</v>
      </c>
      <c r="C67" s="102" t="s">
        <v>148</v>
      </c>
      <c r="D67" s="192" t="s">
        <v>426</v>
      </c>
      <c r="E67" s="130" t="s">
        <v>483</v>
      </c>
      <c r="F67" s="132" t="s">
        <v>286</v>
      </c>
      <c r="G67" s="94">
        <v>3.6</v>
      </c>
      <c r="H67" s="108">
        <v>0</v>
      </c>
      <c r="I67" s="94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2.8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193">
        <v>0.8</v>
      </c>
    </row>
    <row r="68" spans="1:24" ht="34.5" customHeight="1">
      <c r="A68" s="104"/>
      <c r="B68" s="103" t="s">
        <v>148</v>
      </c>
      <c r="C68" s="102" t="s">
        <v>148</v>
      </c>
      <c r="D68" s="192" t="s">
        <v>426</v>
      </c>
      <c r="E68" s="130" t="s">
        <v>483</v>
      </c>
      <c r="F68" s="132" t="s">
        <v>286</v>
      </c>
      <c r="G68" s="94">
        <v>3</v>
      </c>
      <c r="H68" s="108">
        <v>0</v>
      </c>
      <c r="I68" s="94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3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193">
        <v>0</v>
      </c>
    </row>
  </sheetData>
  <mergeCells count="24">
    <mergeCell ref="W4:W6"/>
    <mergeCell ref="X4:X6"/>
    <mergeCell ref="A2:X2"/>
    <mergeCell ref="C3:D3"/>
    <mergeCell ref="A4:D4"/>
    <mergeCell ref="D5:D6"/>
    <mergeCell ref="S4:S6"/>
    <mergeCell ref="T4:T6"/>
    <mergeCell ref="U5:U6"/>
    <mergeCell ref="V5:V6"/>
    <mergeCell ref="H5:H6"/>
    <mergeCell ref="I5:I6"/>
    <mergeCell ref="Q4:Q6"/>
    <mergeCell ref="R4:R6"/>
    <mergeCell ref="A3:B3"/>
    <mergeCell ref="U4:V4"/>
    <mergeCell ref="J5:P5"/>
    <mergeCell ref="A5:A6"/>
    <mergeCell ref="B5:B6"/>
    <mergeCell ref="H4:P4"/>
    <mergeCell ref="C5:C6"/>
    <mergeCell ref="E4:E6"/>
    <mergeCell ref="F4:F6"/>
    <mergeCell ref="G4:G6"/>
  </mergeCells>
  <printOptions gridLines="1"/>
  <pageMargins left="0.75" right="0.75" top="1" bottom="1" header="0.5" footer="0.5"/>
  <pageSetup horizontalDpi="600" verticalDpi="600" orientation="landscape" scale="70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workbookViewId="0" topLeftCell="A1">
      <selection activeCell="E11" sqref="A11:IV11"/>
    </sheetView>
  </sheetViews>
  <sheetFormatPr defaultColWidth="9.16015625" defaultRowHeight="12.75" customHeight="1"/>
  <cols>
    <col min="1" max="3" width="5.5" style="0" customWidth="1"/>
    <col min="4" max="4" width="19" style="0" customWidth="1"/>
    <col min="5" max="5" width="12.33203125" style="0" customWidth="1"/>
    <col min="6" max="6" width="17.83203125" style="0" customWidth="1"/>
    <col min="7" max="7" width="14.16015625" style="0" customWidth="1"/>
    <col min="8" max="8" width="13" style="0" customWidth="1"/>
    <col min="9" max="11" width="10.66015625" style="0" customWidth="1"/>
    <col min="12" max="12" width="15.5" style="0" customWidth="1"/>
    <col min="13" max="18" width="10.66015625" style="0" customWidth="1"/>
    <col min="19" max="19" width="13" style="0" customWidth="1"/>
    <col min="20" max="20" width="9" style="0" customWidth="1"/>
    <col min="21" max="23" width="10.66015625" style="0" customWidth="1"/>
  </cols>
  <sheetData>
    <row r="1" ht="12.75" customHeight="1">
      <c r="W1" s="25" t="s">
        <v>156</v>
      </c>
    </row>
    <row r="2" spans="1:23" ht="27" customHeight="1">
      <c r="A2" s="215" t="s">
        <v>198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8" customHeight="1">
      <c r="A3" s="233" t="s">
        <v>42</v>
      </c>
      <c r="B3" s="233"/>
      <c r="C3" s="233"/>
      <c r="D3" s="232" t="s">
        <v>200</v>
      </c>
      <c r="E3" s="232"/>
      <c r="F3" s="27"/>
      <c r="G3" s="27"/>
      <c r="W3" s="25" t="s">
        <v>321</v>
      </c>
    </row>
    <row r="4" spans="1:23" ht="23.25" customHeight="1">
      <c r="A4" s="216" t="s">
        <v>301</v>
      </c>
      <c r="B4" s="216"/>
      <c r="C4" s="216"/>
      <c r="D4" s="231"/>
      <c r="E4" s="234" t="s">
        <v>267</v>
      </c>
      <c r="F4" s="216" t="s">
        <v>459</v>
      </c>
      <c r="G4" s="216" t="s">
        <v>409</v>
      </c>
      <c r="H4" s="216" t="s">
        <v>52</v>
      </c>
      <c r="I4" s="216"/>
      <c r="J4" s="216"/>
      <c r="K4" s="216"/>
      <c r="L4" s="216" t="s">
        <v>354</v>
      </c>
      <c r="M4" s="216"/>
      <c r="N4" s="216"/>
      <c r="O4" s="216"/>
      <c r="P4" s="216"/>
      <c r="Q4" s="216"/>
      <c r="R4" s="216"/>
      <c r="S4" s="221"/>
      <c r="T4" s="216" t="s">
        <v>468</v>
      </c>
      <c r="U4" s="217" t="s">
        <v>383</v>
      </c>
      <c r="V4" s="216" t="s">
        <v>73</v>
      </c>
      <c r="W4" s="216" t="s">
        <v>299</v>
      </c>
    </row>
    <row r="5" spans="1:23" ht="37.5" customHeight="1">
      <c r="A5" s="65" t="s">
        <v>247</v>
      </c>
      <c r="B5" s="65" t="s">
        <v>417</v>
      </c>
      <c r="C5" s="69" t="s">
        <v>406</v>
      </c>
      <c r="D5" s="57" t="s">
        <v>540</v>
      </c>
      <c r="E5" s="216"/>
      <c r="F5" s="216"/>
      <c r="G5" s="216"/>
      <c r="H5" s="39" t="s">
        <v>124</v>
      </c>
      <c r="I5" s="21" t="s">
        <v>338</v>
      </c>
      <c r="J5" s="21" t="s">
        <v>72</v>
      </c>
      <c r="K5" s="21" t="s">
        <v>21</v>
      </c>
      <c r="L5" s="21" t="s">
        <v>124</v>
      </c>
      <c r="M5" s="21" t="s">
        <v>596</v>
      </c>
      <c r="N5" s="21" t="s">
        <v>142</v>
      </c>
      <c r="O5" s="21" t="s">
        <v>48</v>
      </c>
      <c r="P5" s="21" t="s">
        <v>96</v>
      </c>
      <c r="Q5" s="21" t="s">
        <v>135</v>
      </c>
      <c r="R5" s="21" t="s">
        <v>197</v>
      </c>
      <c r="S5" s="23" t="s">
        <v>20</v>
      </c>
      <c r="T5" s="216"/>
      <c r="U5" s="217"/>
      <c r="V5" s="216"/>
      <c r="W5" s="216"/>
    </row>
    <row r="6" spans="1:23" ht="23.25" customHeight="1">
      <c r="A6" s="31" t="s">
        <v>384</v>
      </c>
      <c r="B6" s="31" t="s">
        <v>384</v>
      </c>
      <c r="C6" s="31" t="s">
        <v>384</v>
      </c>
      <c r="D6" s="33" t="s">
        <v>384</v>
      </c>
      <c r="E6" s="21" t="s">
        <v>384</v>
      </c>
      <c r="F6" s="31" t="s">
        <v>384</v>
      </c>
      <c r="G6" s="31">
        <v>1</v>
      </c>
      <c r="H6" s="31">
        <v>2</v>
      </c>
      <c r="I6" s="32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2">
        <v>10</v>
      </c>
      <c r="Q6" s="32">
        <v>11</v>
      </c>
      <c r="R6" s="32">
        <v>12</v>
      </c>
      <c r="S6" s="31">
        <v>13</v>
      </c>
      <c r="T6" s="33">
        <v>14</v>
      </c>
      <c r="U6" s="32">
        <v>15</v>
      </c>
      <c r="V6" s="32">
        <v>16</v>
      </c>
      <c r="W6" s="31">
        <v>17</v>
      </c>
    </row>
    <row r="7" spans="1:24" s="27" customFormat="1" ht="23.25" customHeight="1">
      <c r="A7" s="104"/>
      <c r="B7" s="103"/>
      <c r="C7" s="102"/>
      <c r="D7" s="107"/>
      <c r="E7" s="103"/>
      <c r="F7" s="90"/>
      <c r="G7" s="86">
        <v>2804.01</v>
      </c>
      <c r="H7" s="86">
        <v>1228.34</v>
      </c>
      <c r="I7" s="86">
        <v>972.49</v>
      </c>
      <c r="J7" s="86">
        <v>177.6</v>
      </c>
      <c r="K7" s="86">
        <v>78.25</v>
      </c>
      <c r="L7" s="86">
        <v>1575.67</v>
      </c>
      <c r="M7" s="86">
        <v>65.5</v>
      </c>
      <c r="N7" s="86">
        <v>26</v>
      </c>
      <c r="O7" s="86">
        <v>0</v>
      </c>
      <c r="P7" s="86">
        <v>0</v>
      </c>
      <c r="Q7" s="86">
        <v>0</v>
      </c>
      <c r="R7" s="86">
        <v>94</v>
      </c>
      <c r="S7" s="86">
        <v>1278.92</v>
      </c>
      <c r="T7" s="86">
        <v>0</v>
      </c>
      <c r="U7" s="86">
        <v>0</v>
      </c>
      <c r="V7" s="86">
        <v>0</v>
      </c>
      <c r="W7" s="89">
        <v>0</v>
      </c>
      <c r="X7" s="40"/>
    </row>
    <row r="8" spans="1:24" ht="38.25" customHeight="1">
      <c r="A8" s="104" t="s">
        <v>588</v>
      </c>
      <c r="B8" s="103" t="s">
        <v>328</v>
      </c>
      <c r="C8" s="102" t="s">
        <v>328</v>
      </c>
      <c r="D8" s="107" t="s">
        <v>605</v>
      </c>
      <c r="E8" s="103" t="s">
        <v>58</v>
      </c>
      <c r="F8" s="90" t="s">
        <v>330</v>
      </c>
      <c r="G8" s="86">
        <v>63</v>
      </c>
      <c r="H8" s="86">
        <v>0</v>
      </c>
      <c r="I8" s="86">
        <v>0</v>
      </c>
      <c r="J8" s="86">
        <v>0</v>
      </c>
      <c r="K8" s="86">
        <v>0</v>
      </c>
      <c r="L8" s="86">
        <v>63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63</v>
      </c>
      <c r="T8" s="86">
        <v>0</v>
      </c>
      <c r="U8" s="86">
        <v>0</v>
      </c>
      <c r="V8" s="86">
        <v>0</v>
      </c>
      <c r="W8" s="89">
        <v>0</v>
      </c>
      <c r="X8" s="27"/>
    </row>
    <row r="9" spans="1:23" ht="47.25" customHeight="1">
      <c r="A9" s="104" t="s">
        <v>588</v>
      </c>
      <c r="B9" s="103" t="s">
        <v>148</v>
      </c>
      <c r="C9" s="102" t="s">
        <v>328</v>
      </c>
      <c r="D9" s="107" t="s">
        <v>346</v>
      </c>
      <c r="E9" s="103" t="s">
        <v>58</v>
      </c>
      <c r="F9" s="90" t="s">
        <v>330</v>
      </c>
      <c r="G9" s="86">
        <v>1287.61</v>
      </c>
      <c r="H9" s="86">
        <v>0</v>
      </c>
      <c r="I9" s="86">
        <v>0</v>
      </c>
      <c r="J9" s="86">
        <v>0</v>
      </c>
      <c r="K9" s="86">
        <v>0</v>
      </c>
      <c r="L9" s="86">
        <v>1287.61</v>
      </c>
      <c r="M9" s="86">
        <v>56.5</v>
      </c>
      <c r="N9" s="86">
        <v>26</v>
      </c>
      <c r="O9" s="86">
        <v>0</v>
      </c>
      <c r="P9" s="86">
        <v>0</v>
      </c>
      <c r="Q9" s="86">
        <v>0</v>
      </c>
      <c r="R9" s="86">
        <v>94</v>
      </c>
      <c r="S9" s="86">
        <v>1094.72</v>
      </c>
      <c r="T9" s="86">
        <v>0</v>
      </c>
      <c r="U9" s="86">
        <v>0</v>
      </c>
      <c r="V9" s="86">
        <v>0</v>
      </c>
      <c r="W9" s="89">
        <v>0</v>
      </c>
    </row>
    <row r="10" spans="1:23" ht="38.25" customHeight="1">
      <c r="A10" s="104" t="s">
        <v>588</v>
      </c>
      <c r="B10" s="103" t="s">
        <v>148</v>
      </c>
      <c r="C10" s="102" t="s">
        <v>464</v>
      </c>
      <c r="D10" s="107" t="s">
        <v>312</v>
      </c>
      <c r="E10" s="103" t="s">
        <v>58</v>
      </c>
      <c r="F10" s="90" t="s">
        <v>330</v>
      </c>
      <c r="G10" s="86">
        <v>1083.19</v>
      </c>
      <c r="H10" s="86">
        <v>1083.19</v>
      </c>
      <c r="I10" s="86">
        <v>886.45</v>
      </c>
      <c r="J10" s="86">
        <v>122.4</v>
      </c>
      <c r="K10" s="86">
        <v>74.34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9">
        <v>0</v>
      </c>
    </row>
    <row r="11" spans="1:23" ht="23.25" customHeight="1">
      <c r="A11" s="104" t="s">
        <v>269</v>
      </c>
      <c r="B11" s="103" t="s">
        <v>152</v>
      </c>
      <c r="C11" s="102" t="s">
        <v>41</v>
      </c>
      <c r="D11" s="107" t="s">
        <v>554</v>
      </c>
      <c r="E11" s="103" t="s">
        <v>216</v>
      </c>
      <c r="F11" s="90" t="s">
        <v>478</v>
      </c>
      <c r="G11" s="86">
        <v>224.51</v>
      </c>
      <c r="H11" s="86">
        <v>98.95</v>
      </c>
      <c r="I11" s="86">
        <v>65.04</v>
      </c>
      <c r="J11" s="86">
        <v>30</v>
      </c>
      <c r="K11" s="86">
        <v>3.91</v>
      </c>
      <c r="L11" s="86">
        <v>125.56</v>
      </c>
      <c r="M11" s="86">
        <v>9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97.2</v>
      </c>
      <c r="T11" s="86">
        <v>0</v>
      </c>
      <c r="U11" s="86">
        <v>0</v>
      </c>
      <c r="V11" s="86">
        <v>0</v>
      </c>
      <c r="W11" s="89">
        <v>0</v>
      </c>
    </row>
    <row r="12" spans="1:23" ht="37.5" customHeight="1">
      <c r="A12" s="104" t="s">
        <v>132</v>
      </c>
      <c r="B12" s="103" t="s">
        <v>328</v>
      </c>
      <c r="C12" s="102" t="s">
        <v>328</v>
      </c>
      <c r="D12" s="107" t="s">
        <v>85</v>
      </c>
      <c r="E12" s="103" t="s">
        <v>362</v>
      </c>
      <c r="F12" s="90" t="s">
        <v>358</v>
      </c>
      <c r="G12" s="86">
        <v>75.5</v>
      </c>
      <c r="H12" s="86">
        <v>0</v>
      </c>
      <c r="I12" s="86">
        <v>0</v>
      </c>
      <c r="J12" s="86">
        <v>0</v>
      </c>
      <c r="K12" s="86">
        <v>0</v>
      </c>
      <c r="L12" s="86">
        <v>75.5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9">
        <v>0</v>
      </c>
    </row>
    <row r="13" spans="1:23" ht="38.25" customHeight="1">
      <c r="A13" s="104" t="s">
        <v>269</v>
      </c>
      <c r="B13" s="103" t="s">
        <v>192</v>
      </c>
      <c r="C13" s="102" t="s">
        <v>148</v>
      </c>
      <c r="D13" s="107" t="s">
        <v>103</v>
      </c>
      <c r="E13" s="103" t="s">
        <v>55</v>
      </c>
      <c r="F13" s="90" t="s">
        <v>348</v>
      </c>
      <c r="G13" s="86">
        <v>37.4</v>
      </c>
      <c r="H13" s="86">
        <v>37.4</v>
      </c>
      <c r="I13" s="86">
        <v>17</v>
      </c>
      <c r="J13" s="86">
        <v>20.4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9">
        <v>0</v>
      </c>
    </row>
    <row r="14" spans="1:23" ht="35.25" customHeight="1">
      <c r="A14" s="104" t="s">
        <v>588</v>
      </c>
      <c r="B14" s="103" t="s">
        <v>148</v>
      </c>
      <c r="C14" s="102" t="s">
        <v>148</v>
      </c>
      <c r="D14" s="107" t="s">
        <v>426</v>
      </c>
      <c r="E14" s="103" t="s">
        <v>55</v>
      </c>
      <c r="F14" s="90" t="s">
        <v>348</v>
      </c>
      <c r="G14" s="86">
        <v>24</v>
      </c>
      <c r="H14" s="86">
        <v>0</v>
      </c>
      <c r="I14" s="86">
        <v>0</v>
      </c>
      <c r="J14" s="86">
        <v>0</v>
      </c>
      <c r="K14" s="86">
        <v>0</v>
      </c>
      <c r="L14" s="86">
        <v>24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24</v>
      </c>
      <c r="T14" s="86">
        <v>0</v>
      </c>
      <c r="U14" s="86">
        <v>0</v>
      </c>
      <c r="V14" s="86">
        <v>0</v>
      </c>
      <c r="W14" s="89">
        <v>0</v>
      </c>
    </row>
    <row r="15" spans="1:23" ht="39.75" customHeight="1">
      <c r="A15" s="104" t="s">
        <v>588</v>
      </c>
      <c r="B15" s="103" t="s">
        <v>148</v>
      </c>
      <c r="C15" s="102" t="s">
        <v>148</v>
      </c>
      <c r="D15" s="107" t="s">
        <v>426</v>
      </c>
      <c r="E15" s="103" t="s">
        <v>215</v>
      </c>
      <c r="F15" s="90" t="s">
        <v>543</v>
      </c>
      <c r="G15" s="86">
        <v>2.2</v>
      </c>
      <c r="H15" s="86">
        <v>2.2</v>
      </c>
      <c r="I15" s="86">
        <v>1</v>
      </c>
      <c r="J15" s="86">
        <v>1.2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9">
        <v>0</v>
      </c>
    </row>
    <row r="16" spans="1:23" ht="45" customHeight="1">
      <c r="A16" s="104" t="s">
        <v>588</v>
      </c>
      <c r="B16" s="103" t="s">
        <v>148</v>
      </c>
      <c r="C16" s="102" t="s">
        <v>148</v>
      </c>
      <c r="D16" s="107" t="s">
        <v>426</v>
      </c>
      <c r="E16" s="103" t="s">
        <v>365</v>
      </c>
      <c r="F16" s="90" t="s">
        <v>286</v>
      </c>
      <c r="G16" s="86">
        <v>6.6</v>
      </c>
      <c r="H16" s="86">
        <v>6.6</v>
      </c>
      <c r="I16" s="86">
        <v>3</v>
      </c>
      <c r="J16" s="86">
        <v>3.6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9">
        <v>0</v>
      </c>
    </row>
    <row r="17" spans="6:8" ht="12.75" customHeight="1">
      <c r="F17" s="27"/>
      <c r="H17" s="27"/>
    </row>
    <row r="18" spans="8:9" ht="12.75" customHeight="1">
      <c r="H18" s="27"/>
      <c r="I18" s="27"/>
    </row>
    <row r="23" ht="12.75" customHeight="1">
      <c r="H23" s="27"/>
    </row>
    <row r="29" ht="12.75" customHeight="1">
      <c r="J29" s="27"/>
    </row>
  </sheetData>
  <mergeCells count="13">
    <mergeCell ref="A2:W2"/>
    <mergeCell ref="A4:D4"/>
    <mergeCell ref="D3:E3"/>
    <mergeCell ref="G4:G5"/>
    <mergeCell ref="T4:T5"/>
    <mergeCell ref="A3:C3"/>
    <mergeCell ref="E4:E5"/>
    <mergeCell ref="F4:F5"/>
    <mergeCell ref="H4:K4"/>
    <mergeCell ref="L4:S4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scale="57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5.83203125" style="0" customWidth="1"/>
    <col min="4" max="4" width="16.5" style="0" customWidth="1"/>
    <col min="5" max="5" width="12.5" style="0" customWidth="1"/>
    <col min="6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ht="12.75" customHeight="1">
      <c r="V1" s="25" t="s">
        <v>435</v>
      </c>
    </row>
    <row r="2" spans="1:22" ht="24.75" customHeight="1">
      <c r="A2" s="70" t="s">
        <v>493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V2" s="70"/>
    </row>
    <row r="3" spans="1:22" ht="24" customHeight="1">
      <c r="A3" s="235" t="s">
        <v>42</v>
      </c>
      <c r="B3" s="235"/>
      <c r="C3" s="235"/>
      <c r="D3" s="232" t="s">
        <v>200</v>
      </c>
      <c r="E3" s="232"/>
      <c r="F3" s="27"/>
      <c r="V3" s="25" t="s">
        <v>321</v>
      </c>
    </row>
    <row r="4" spans="1:22" s="35" customFormat="1" ht="25.5" customHeight="1">
      <c r="A4" s="216" t="s">
        <v>301</v>
      </c>
      <c r="B4" s="216"/>
      <c r="C4" s="216"/>
      <c r="D4" s="231"/>
      <c r="E4" s="236" t="s">
        <v>267</v>
      </c>
      <c r="F4" s="216" t="s">
        <v>459</v>
      </c>
      <c r="G4" s="216" t="s">
        <v>409</v>
      </c>
      <c r="H4" s="216" t="s">
        <v>15</v>
      </c>
      <c r="I4" s="216"/>
      <c r="J4" s="216"/>
      <c r="K4" s="216"/>
      <c r="L4" s="216"/>
      <c r="M4" s="221"/>
      <c r="N4" s="216" t="s">
        <v>70</v>
      </c>
      <c r="O4" s="216"/>
      <c r="P4" s="216"/>
      <c r="Q4" s="216"/>
      <c r="R4" s="216"/>
      <c r="S4" s="221"/>
      <c r="T4" s="230" t="s">
        <v>11</v>
      </c>
      <c r="U4" s="237" t="s">
        <v>51</v>
      </c>
      <c r="V4" s="216" t="s">
        <v>335</v>
      </c>
    </row>
    <row r="5" spans="1:22" s="35" customFormat="1" ht="25.5" customHeight="1">
      <c r="A5" s="50" t="s">
        <v>247</v>
      </c>
      <c r="B5" s="50" t="s">
        <v>417</v>
      </c>
      <c r="C5" s="49" t="s">
        <v>406</v>
      </c>
      <c r="D5" s="57" t="s">
        <v>540</v>
      </c>
      <c r="E5" s="217"/>
      <c r="F5" s="216"/>
      <c r="G5" s="216"/>
      <c r="H5" s="20" t="s">
        <v>124</v>
      </c>
      <c r="I5" s="20" t="s">
        <v>526</v>
      </c>
      <c r="J5" s="20" t="s">
        <v>155</v>
      </c>
      <c r="K5" s="20" t="s">
        <v>285</v>
      </c>
      <c r="L5" s="20" t="s">
        <v>240</v>
      </c>
      <c r="M5" s="20" t="s">
        <v>54</v>
      </c>
      <c r="N5" s="50" t="s">
        <v>124</v>
      </c>
      <c r="O5" s="50" t="s">
        <v>571</v>
      </c>
      <c r="P5" s="50" t="s">
        <v>372</v>
      </c>
      <c r="Q5" s="50" t="s">
        <v>95</v>
      </c>
      <c r="R5" s="50" t="s">
        <v>94</v>
      </c>
      <c r="S5" s="49" t="s">
        <v>134</v>
      </c>
      <c r="T5" s="230"/>
      <c r="U5" s="237"/>
      <c r="V5" s="216"/>
    </row>
    <row r="6" spans="1:22" s="35" customFormat="1" ht="25.5" customHeight="1">
      <c r="A6" s="11" t="s">
        <v>384</v>
      </c>
      <c r="B6" s="11" t="s">
        <v>384</v>
      </c>
      <c r="C6" s="11" t="s">
        <v>384</v>
      </c>
      <c r="D6" s="26" t="s">
        <v>384</v>
      </c>
      <c r="E6" s="11" t="s">
        <v>384</v>
      </c>
      <c r="F6" s="11" t="s">
        <v>384</v>
      </c>
      <c r="G6" s="26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11">
        <v>7</v>
      </c>
      <c r="N6" s="11">
        <v>8</v>
      </c>
      <c r="O6" s="11">
        <v>9</v>
      </c>
      <c r="P6" s="11">
        <v>10</v>
      </c>
      <c r="Q6" s="11">
        <v>11</v>
      </c>
      <c r="R6" s="11">
        <v>12</v>
      </c>
      <c r="S6" s="48">
        <v>13</v>
      </c>
      <c r="T6" s="83">
        <v>14</v>
      </c>
      <c r="U6" s="83">
        <v>15</v>
      </c>
      <c r="V6" s="20">
        <v>16</v>
      </c>
    </row>
    <row r="7" spans="1:22" s="36" customFormat="1" ht="25.5" customHeight="1">
      <c r="A7" s="104"/>
      <c r="B7" s="102"/>
      <c r="C7" s="90"/>
      <c r="D7" s="107"/>
      <c r="E7" s="102"/>
      <c r="F7" s="90"/>
      <c r="G7" s="86">
        <v>972.49</v>
      </c>
      <c r="H7" s="86">
        <v>933.21</v>
      </c>
      <c r="I7" s="86">
        <v>466.5</v>
      </c>
      <c r="J7" s="86">
        <v>194.35</v>
      </c>
      <c r="K7" s="89">
        <v>129.36</v>
      </c>
      <c r="L7" s="88">
        <v>143</v>
      </c>
      <c r="M7" s="86">
        <v>0</v>
      </c>
      <c r="N7" s="86">
        <v>10.33</v>
      </c>
      <c r="O7" s="86">
        <v>8.27</v>
      </c>
      <c r="P7" s="86">
        <v>1.34</v>
      </c>
      <c r="Q7" s="86">
        <v>0.72</v>
      </c>
      <c r="R7" s="86">
        <v>0</v>
      </c>
      <c r="S7" s="86">
        <v>0</v>
      </c>
      <c r="T7" s="109">
        <v>20.68</v>
      </c>
      <c r="U7" s="108">
        <v>8.27</v>
      </c>
      <c r="V7" s="89">
        <v>0</v>
      </c>
    </row>
    <row r="8" spans="1:23" ht="42" customHeight="1">
      <c r="A8" s="104" t="s">
        <v>588</v>
      </c>
      <c r="B8" s="102" t="s">
        <v>148</v>
      </c>
      <c r="C8" s="90" t="s">
        <v>464</v>
      </c>
      <c r="D8" s="107" t="s">
        <v>312</v>
      </c>
      <c r="E8" s="102" t="s">
        <v>58</v>
      </c>
      <c r="F8" s="90" t="s">
        <v>330</v>
      </c>
      <c r="G8" s="86">
        <v>886.45</v>
      </c>
      <c r="H8" s="86">
        <v>859.57</v>
      </c>
      <c r="I8" s="86">
        <v>447.65</v>
      </c>
      <c r="J8" s="86">
        <v>194.04</v>
      </c>
      <c r="K8" s="89">
        <v>115.88</v>
      </c>
      <c r="L8" s="88">
        <v>102</v>
      </c>
      <c r="M8" s="86">
        <v>0</v>
      </c>
      <c r="N8" s="86">
        <v>7.07</v>
      </c>
      <c r="O8" s="86">
        <v>5.66</v>
      </c>
      <c r="P8" s="86">
        <v>0.92</v>
      </c>
      <c r="Q8" s="86">
        <v>0.49</v>
      </c>
      <c r="R8" s="86">
        <v>0</v>
      </c>
      <c r="S8" s="86">
        <v>0</v>
      </c>
      <c r="T8" s="109">
        <v>14.15</v>
      </c>
      <c r="U8" s="108">
        <v>5.66</v>
      </c>
      <c r="V8" s="89">
        <v>0</v>
      </c>
      <c r="W8" s="27"/>
    </row>
    <row r="9" spans="1:22" ht="41.25" customHeight="1">
      <c r="A9" s="104" t="s">
        <v>269</v>
      </c>
      <c r="B9" s="102" t="s">
        <v>152</v>
      </c>
      <c r="C9" s="90" t="s">
        <v>41</v>
      </c>
      <c r="D9" s="107" t="s">
        <v>554</v>
      </c>
      <c r="E9" s="102" t="s">
        <v>216</v>
      </c>
      <c r="F9" s="90" t="s">
        <v>478</v>
      </c>
      <c r="G9" s="86">
        <v>65.04</v>
      </c>
      <c r="H9" s="86">
        <v>52.64</v>
      </c>
      <c r="I9" s="86">
        <v>18.85</v>
      </c>
      <c r="J9" s="86">
        <v>0.31</v>
      </c>
      <c r="K9" s="89">
        <v>13.48</v>
      </c>
      <c r="L9" s="88">
        <v>20</v>
      </c>
      <c r="M9" s="86">
        <v>0</v>
      </c>
      <c r="N9" s="86">
        <v>3.26</v>
      </c>
      <c r="O9" s="86">
        <v>2.61</v>
      </c>
      <c r="P9" s="86">
        <v>0.42</v>
      </c>
      <c r="Q9" s="86">
        <v>0.23</v>
      </c>
      <c r="R9" s="86">
        <v>0</v>
      </c>
      <c r="S9" s="86">
        <v>0</v>
      </c>
      <c r="T9" s="109">
        <v>6.53</v>
      </c>
      <c r="U9" s="108">
        <v>2.61</v>
      </c>
      <c r="V9" s="89">
        <v>0</v>
      </c>
    </row>
    <row r="10" spans="1:22" ht="38.25" customHeight="1">
      <c r="A10" s="104" t="s">
        <v>269</v>
      </c>
      <c r="B10" s="102" t="s">
        <v>192</v>
      </c>
      <c r="C10" s="90" t="s">
        <v>148</v>
      </c>
      <c r="D10" s="107" t="s">
        <v>103</v>
      </c>
      <c r="E10" s="102" t="s">
        <v>55</v>
      </c>
      <c r="F10" s="90" t="s">
        <v>348</v>
      </c>
      <c r="G10" s="86">
        <v>17</v>
      </c>
      <c r="H10" s="86">
        <v>17</v>
      </c>
      <c r="I10" s="86">
        <v>0</v>
      </c>
      <c r="J10" s="86">
        <v>0</v>
      </c>
      <c r="K10" s="89">
        <v>0</v>
      </c>
      <c r="L10" s="88">
        <v>17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109">
        <v>0</v>
      </c>
      <c r="U10" s="108">
        <v>0</v>
      </c>
      <c r="V10" s="89">
        <v>0</v>
      </c>
    </row>
    <row r="11" spans="1:22" ht="41.25" customHeight="1">
      <c r="A11" s="104" t="s">
        <v>588</v>
      </c>
      <c r="B11" s="102" t="s">
        <v>148</v>
      </c>
      <c r="C11" s="90" t="s">
        <v>148</v>
      </c>
      <c r="D11" s="107" t="s">
        <v>426</v>
      </c>
      <c r="E11" s="102" t="s">
        <v>215</v>
      </c>
      <c r="F11" s="90" t="s">
        <v>543</v>
      </c>
      <c r="G11" s="86">
        <v>1</v>
      </c>
      <c r="H11" s="86">
        <v>1</v>
      </c>
      <c r="I11" s="86">
        <v>0</v>
      </c>
      <c r="J11" s="86">
        <v>0</v>
      </c>
      <c r="K11" s="89">
        <v>0</v>
      </c>
      <c r="L11" s="88">
        <v>1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109">
        <v>0</v>
      </c>
      <c r="U11" s="108">
        <v>0</v>
      </c>
      <c r="V11" s="89">
        <v>0</v>
      </c>
    </row>
    <row r="12" spans="1:22" ht="40.5" customHeight="1">
      <c r="A12" s="104" t="s">
        <v>588</v>
      </c>
      <c r="B12" s="102" t="s">
        <v>148</v>
      </c>
      <c r="C12" s="90" t="s">
        <v>148</v>
      </c>
      <c r="D12" s="107" t="s">
        <v>426</v>
      </c>
      <c r="E12" s="102" t="s">
        <v>365</v>
      </c>
      <c r="F12" s="90" t="s">
        <v>286</v>
      </c>
      <c r="G12" s="86">
        <v>3</v>
      </c>
      <c r="H12" s="86">
        <v>3</v>
      </c>
      <c r="I12" s="86">
        <v>0</v>
      </c>
      <c r="J12" s="86">
        <v>0</v>
      </c>
      <c r="K12" s="89">
        <v>0</v>
      </c>
      <c r="L12" s="88">
        <v>3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109">
        <v>0</v>
      </c>
      <c r="U12" s="108">
        <v>0</v>
      </c>
      <c r="V12" s="89">
        <v>0</v>
      </c>
    </row>
    <row r="13" spans="5:17" ht="12.75" customHeight="1">
      <c r="E13" s="27"/>
      <c r="F13" s="27"/>
      <c r="G13" s="27"/>
      <c r="H13" s="27"/>
      <c r="Q13" s="27"/>
    </row>
    <row r="14" spans="5:21" ht="12.75" customHeight="1">
      <c r="E14" s="27"/>
      <c r="F14" s="27"/>
      <c r="G14" s="27"/>
      <c r="H14" s="27"/>
      <c r="J14" s="27"/>
      <c r="U14" s="27"/>
    </row>
    <row r="15" spans="5:8" ht="12.75" customHeight="1">
      <c r="E15" s="27"/>
      <c r="F15" s="27"/>
      <c r="G15" s="27"/>
      <c r="H15" s="27"/>
    </row>
    <row r="16" spans="6:8" ht="12.75" customHeight="1">
      <c r="F16" s="27"/>
      <c r="G16" s="27"/>
      <c r="H16" s="27"/>
    </row>
    <row r="17" ht="12.75" customHeight="1">
      <c r="G17" s="27"/>
    </row>
    <row r="18" ht="12.75" customHeight="1">
      <c r="H18" s="27"/>
    </row>
    <row r="20" ht="12.75" customHeight="1">
      <c r="H20" s="27"/>
    </row>
  </sheetData>
  <mergeCells count="11">
    <mergeCell ref="N4:S4"/>
    <mergeCell ref="T4:T5"/>
    <mergeCell ref="U4:U5"/>
    <mergeCell ref="V4:V5"/>
    <mergeCell ref="A3:C3"/>
    <mergeCell ref="E4:E5"/>
    <mergeCell ref="F4:F5"/>
    <mergeCell ref="H4:M4"/>
    <mergeCell ref="G4:G5"/>
    <mergeCell ref="A4:D4"/>
    <mergeCell ref="D3:E3"/>
  </mergeCells>
  <printOptions gridLines="1"/>
  <pageMargins left="0.75" right="0.75" top="1" bottom="1" header="0.5" footer="0.5"/>
  <pageSetup fitToHeight="1" fitToWidth="1" horizontalDpi="600" verticalDpi="600" orientation="landscape" scale="63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2017-09-08T02:13:28Z</cp:lastPrinted>
  <dcterms:modified xsi:type="dcterms:W3CDTF">2017-09-11T02:13:59Z</dcterms:modified>
  <cp:category/>
  <cp:version/>
  <cp:contentType/>
  <cp:contentStatus/>
</cp:coreProperties>
</file>