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附件2（产业第三批449.2万）" sheetId="3" r:id="rId1"/>
    <sheet name="附件1（257.8万）" sheetId="8" r:id="rId2"/>
  </sheets>
  <calcPr calcId="144525"/>
</workbook>
</file>

<file path=xl/sharedStrings.xml><?xml version="1.0" encoding="utf-8"?>
<sst xmlns="http://schemas.openxmlformats.org/spreadsheetml/2006/main" count="160" uniqueCount="112">
  <si>
    <t>附件2：</t>
  </si>
  <si>
    <t>永兴县2019年省级财政专项扶贫资金项目计划（产业扶贫第三批）</t>
  </si>
  <si>
    <t>序号</t>
  </si>
  <si>
    <t>结对帮扶企业名称</t>
  </si>
  <si>
    <t>负责人</t>
  </si>
  <si>
    <t>联系电话</t>
  </si>
  <si>
    <t>结对乡镇名称</t>
  </si>
  <si>
    <t>结对村名称</t>
  </si>
  <si>
    <t>户数</t>
  </si>
  <si>
    <t>人数</t>
  </si>
  <si>
    <t>金额（元/人）</t>
  </si>
  <si>
    <t>金额合计(万元）</t>
  </si>
  <si>
    <t>第二批资金合计（万元）</t>
  </si>
  <si>
    <t>绩效目标（每人每年增收金额）</t>
  </si>
  <si>
    <t>合计</t>
  </si>
  <si>
    <t>300元</t>
  </si>
  <si>
    <t>永兴县寿佛泉农林专业合作社</t>
  </si>
  <si>
    <t>李洪亮</t>
  </si>
  <si>
    <t>鲤鱼塘镇</t>
  </si>
  <si>
    <t>洪波村5户17人，东山村5户13人，申明亭村6户18人，板桥村10户30人，长冲村2户7人，千冲村8户33人，足泉洞村2户5人，矮塘村2户6人，樟田村2户5人。</t>
  </si>
  <si>
    <t>湖南绿野香踪农业科技有限公司</t>
  </si>
  <si>
    <t>左容毓</t>
  </si>
  <si>
    <t>光明村13户41人，花坪村2户6人，火里把村4户14人，垅塘村1户2人，石溪村2户8人，中心村4户10人，松垣坊村5户13人，株山头村5户13人（备注：帮扶资金共16.05万元本次安排6.05万元，第二批已安排10万）</t>
  </si>
  <si>
    <t>永兴县绿源农业有限公司</t>
  </si>
  <si>
    <t>李文澜</t>
  </si>
  <si>
    <t>龙形市乡</t>
  </si>
  <si>
    <t>龙形市村11户17人，八甲村11户33人，三河洲村8户16人。</t>
  </si>
  <si>
    <t>湖南银都农业开发有限公司</t>
  </si>
  <si>
    <t>何铭顺</t>
  </si>
  <si>
    <t>大布江乡</t>
  </si>
  <si>
    <t>（全乡镇各村）东坑村5户21人，江头村11户20人（备注：帮扶资金共6.15万元本次安排0.2万元）。</t>
  </si>
  <si>
    <t>（全乡镇各村）东坑村5户21人，江头村11户20人（备注：帮扶资金共6.15万元本次安排5.95万元）。</t>
  </si>
  <si>
    <t>郴州铜鼓寨中药材种植专业合作社</t>
  </si>
  <si>
    <t>唐利平</t>
  </si>
  <si>
    <t>悦来镇</t>
  </si>
  <si>
    <t>玉泉村6户17人，爱好村9户24人，悦来村5户14人，鸦鹊村9户26人，三黄村9户38人，平田村13户36人，江华村7户24人，（备注：帮扶资金共32.25万，本次安排25.7万，绿葵生态农业专业合作社因无法实施，现将已安排的市级资金6.55万元调整到该合作社）</t>
  </si>
  <si>
    <t>郴州悦宏农业专业合作社</t>
  </si>
  <si>
    <t>欧贵田</t>
  </si>
  <si>
    <t>马渡村3户11人，尹家村4户10人，金竹村9户28人，胡家村7户25人，</t>
  </si>
  <si>
    <t>永兴县恒丰油茶开发专业合作社</t>
  </si>
  <si>
    <t>胡小梅</t>
  </si>
  <si>
    <t>马田镇</t>
  </si>
  <si>
    <t>马田村13户39人，井岗村10户23人，红星村3户12人，塘前村4户13人，水源村6户10人，邝家村1032人，枣子村6户15人，丹江村18户54人</t>
  </si>
  <si>
    <t>金陵葡萄种养合作社</t>
  </si>
  <si>
    <t>史习豹</t>
  </si>
  <si>
    <t>和平村8户27人，罗家村22户71人，罗尾村12户35人</t>
  </si>
  <si>
    <t>永兴县御酱坊食品有限公司</t>
  </si>
  <si>
    <t>胡志杰</t>
  </si>
  <si>
    <t>甘棠村5户15人，李家村4户8人，源头村3户8人，金华村3户4人，宋家村5户13人，大坡村3户6人，巷口村4户20人，下泽村4户11人，曹家村2户5人，梓木村3户10人</t>
  </si>
  <si>
    <t>高仓村12户29人，上桥村4户17人，明星村10户23人，寨下村14户50人，忠和村6户19人，石坳村17户46人</t>
  </si>
  <si>
    <t>永兴县元胜农业专业合作社</t>
  </si>
  <si>
    <t>王月平</t>
  </si>
  <si>
    <t>高亭司镇</t>
  </si>
  <si>
    <t>金坪村10户27人、板梁村7户22人、大城村11户34人、大元村6户18人、高亭司社区4户11人</t>
  </si>
  <si>
    <t>永兴县天润健油茶科技开发有限公司</t>
  </si>
  <si>
    <t>高绍利　</t>
  </si>
  <si>
    <t>承上村12户23人、黄里村10户24人、儒林村11户33人、大杨村9户23人、高堂村16户43人</t>
  </si>
  <si>
    <t>永兴县军家桥种养殖专业合作社</t>
  </si>
  <si>
    <t>陈艺君</t>
  </si>
  <si>
    <t>新塔村8户26人、高冲村4户12人、禾巷村5户14人、车田村14户34人、高亭村13户32人</t>
  </si>
  <si>
    <t>永兴县大晟种养殖农民专业合作社</t>
  </si>
  <si>
    <t>陈石卫</t>
  </si>
  <si>
    <t>坪洞村4户9人、油市村5户8人、十联村12户40人、永华村10户29人、东冲村11户32人</t>
  </si>
  <si>
    <t>湖南全盛农林开发有限公司</t>
  </si>
  <si>
    <t>陈勇泉</t>
  </si>
  <si>
    <t>洋塘乡</t>
  </si>
  <si>
    <t>八公分村22户73人，洋塘社区3户13人，西禅村29户77人，景星村13户34人，陈家村5户15人。凫塘村28户98人，</t>
  </si>
  <si>
    <t>永兴县永旺烟叶农民专业合作社</t>
  </si>
  <si>
    <t>曹忠诚</t>
  </si>
  <si>
    <t>文明村25户77人，羊乌村6户16人，铁龙村26户81人，大泉村15户42人。</t>
  </si>
  <si>
    <t>永兴县前进农庄</t>
  </si>
  <si>
    <t>李前进</t>
  </si>
  <si>
    <t>湘阴渡街道办</t>
  </si>
  <si>
    <t>山冲村5户11人，堡口村6户14人，松柏村9户26人，油塘村8户28人，湘阴村6户17人，胜利村7户17人。</t>
  </si>
  <si>
    <t>永兴县湘阴渡镇同富种养殖专业合作社</t>
  </si>
  <si>
    <t>李志刚</t>
  </si>
  <si>
    <t>荷叶村5户10人，夹口村8户22人，南塘村9户19人</t>
  </si>
  <si>
    <t>永和兴优质葡萄种植基地</t>
  </si>
  <si>
    <t>李芳</t>
  </si>
  <si>
    <t>滩头村7户21人，滩洞村8户20人。</t>
  </si>
  <si>
    <t>永兴县鑫御农园有限公司（员外园农庄）</t>
  </si>
  <si>
    <t>冯红印</t>
  </si>
  <si>
    <r>
      <rPr>
        <sz val="10"/>
        <color rgb="FF000000"/>
        <rFont val="宋体"/>
        <charset val="134"/>
      </rPr>
      <t>田心村5户14人，燕尾村2户6人，石塘村9户22人，大寺村</t>
    </r>
    <r>
      <rPr>
        <sz val="10"/>
        <color rgb="FF000000"/>
        <rFont val="宋体"/>
        <charset val="134"/>
      </rPr>
      <t>3户</t>
    </r>
    <r>
      <rPr>
        <sz val="10"/>
        <color rgb="FF000000"/>
        <rFont val="宋体"/>
        <charset val="134"/>
      </rPr>
      <t>11人，洞洪村5户11人，牛雅村4户6人，新湾村4户9人。</t>
    </r>
  </si>
  <si>
    <t>永兴县兴邦果业有限公司</t>
  </si>
  <si>
    <t>廖帮文</t>
  </si>
  <si>
    <t>便江街道</t>
  </si>
  <si>
    <t>铜角村4户13人，白头狮村4户15人，水南村3户11人，便江村2户6人，观前村7户22人，灵坎村2户11人，破塘村2户3人。</t>
  </si>
  <si>
    <t>永兴周家湘合农业开发管理服务有限公司</t>
  </si>
  <si>
    <t>黄裕彪</t>
  </si>
  <si>
    <t>周家村2户3人，茶园村2户7人，塘下村6户19人，碧塘村6户16人，牌楼村4户132人，乌泥村11户16人，塘门村9户17人，铁炉村3户7人，锦里村1户1人。</t>
  </si>
  <si>
    <t>永兴广弘农业专业合作社</t>
  </si>
  <si>
    <t>邝俊雄</t>
  </si>
  <si>
    <t>文洞村1户3人，沙桥村9户27人，关王村2户4人，泉塘村5户15人，寿祝村9户28人，西河村4户17人，塘门口村10户20人，</t>
  </si>
  <si>
    <t>郴州楚泽一叶景观园林有限公司</t>
  </si>
  <si>
    <t>唐建楚</t>
  </si>
  <si>
    <t>黄泥镇</t>
  </si>
  <si>
    <t>（全乡镇各村）埠头村7户24人，大村村8户21人，姜冲村5户12人，六合村2户8人，杨家村7户23人，晓源村3户4人。</t>
  </si>
  <si>
    <t>永兴县资永生态种养殖农民合作社</t>
  </si>
  <si>
    <t>谢新衡</t>
  </si>
  <si>
    <t>太和镇</t>
  </si>
  <si>
    <t>（全乡镇各村）鲢鱼村5户11人，太和村1户5人，寺边村5户22人，七郎村2户3人，乌萝村2户6人，顶上村3户7人，五合村3户6人，双合村5户11人，盐塘村5户13人，样下村1户1人，太和社区2户8人。</t>
  </si>
  <si>
    <t>永兴高峰城乡综合开发有限责任公司</t>
  </si>
  <si>
    <t>许善勇</t>
  </si>
  <si>
    <t>七甲乡</t>
  </si>
  <si>
    <t>（全乡镇各村）西廊村4户12人，石枧村1户1人，龙头村4户4人，深洞村2户7人，四甲村3户3人，清塘村4户7人，南湾村3户11人，江口村1户1人。</t>
  </si>
  <si>
    <t>附件1：</t>
  </si>
  <si>
    <t>永兴县2019年省级财政专项扶贫资金项目计划</t>
  </si>
  <si>
    <t>单位：万元</t>
  </si>
  <si>
    <t>单位</t>
  </si>
  <si>
    <t>2019年雨露计划资金</t>
  </si>
  <si>
    <t>2019年创业致富带头人培训资金</t>
  </si>
  <si>
    <t>永兴县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</si>
</sst>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2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/>
    <xf numFmtId="0" fontId="26" fillId="0" borderId="0" applyNumberFormat="0" applyFill="0" applyBorder="0" applyAlignment="0" applyProtection="0">
      <alignment vertical="center"/>
    </xf>
    <xf numFmtId="0" fontId="18" fillId="0" borderId="0"/>
    <xf numFmtId="0" fontId="11" fillId="0" borderId="2" applyNumberFormat="0" applyFill="0" applyAlignment="0" applyProtection="0">
      <alignment vertical="center"/>
    </xf>
    <xf numFmtId="0" fontId="18" fillId="0" borderId="0"/>
    <xf numFmtId="0" fontId="17" fillId="0" borderId="2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9" fillId="12" borderId="4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0"/>
    <xf numFmtId="0" fontId="10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/>
    <xf numFmtId="0" fontId="30" fillId="0" borderId="0">
      <alignment vertical="center"/>
    </xf>
    <xf numFmtId="0" fontId="18" fillId="0" borderId="0"/>
    <xf numFmtId="0" fontId="30" fillId="0" borderId="0">
      <alignment vertical="center"/>
    </xf>
    <xf numFmtId="0" fontId="18" fillId="0" borderId="0"/>
    <xf numFmtId="0" fontId="18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常规 3 11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5" xfId="54"/>
    <cellStyle name="常规 2 2 3_93" xfId="55"/>
    <cellStyle name="常规 11" xfId="56"/>
    <cellStyle name="常规 3" xfId="57"/>
    <cellStyle name="常规 7" xfId="58"/>
    <cellStyle name="常规 15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workbookViewId="0">
      <selection activeCell="A2" sqref="A2:L2"/>
    </sheetView>
  </sheetViews>
  <sheetFormatPr defaultColWidth="9" defaultRowHeight="13.5"/>
  <cols>
    <col min="1" max="1" width="5.25" customWidth="1"/>
    <col min="2" max="2" width="16.75" customWidth="1"/>
    <col min="4" max="4" width="11.125"/>
    <col min="6" max="6" width="34.375" customWidth="1"/>
    <col min="12" max="12" width="14.5" customWidth="1"/>
  </cols>
  <sheetData>
    <row r="1" ht="18.75" spans="1:2">
      <c r="A1" s="9" t="s">
        <v>0</v>
      </c>
      <c r="B1" s="9"/>
    </row>
    <row r="2" ht="48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2" customFormat="1" ht="52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4" t="s">
        <v>13</v>
      </c>
    </row>
    <row r="4" ht="26" customHeight="1" spans="1:12">
      <c r="A4" s="10"/>
      <c r="B4" s="11" t="s">
        <v>14</v>
      </c>
      <c r="C4" s="10"/>
      <c r="D4" s="10"/>
      <c r="E4" s="10"/>
      <c r="F4" s="11"/>
      <c r="G4" s="10">
        <f>SUM(G5:G31)</f>
        <v>1130</v>
      </c>
      <c r="H4" s="10">
        <f>SUM(H5:H31)</f>
        <v>2994</v>
      </c>
      <c r="I4" s="10">
        <v>1500</v>
      </c>
      <c r="J4" s="10">
        <v>449.2</v>
      </c>
      <c r="K4" s="10">
        <v>449.2</v>
      </c>
      <c r="L4" s="15" t="s">
        <v>15</v>
      </c>
    </row>
    <row r="5" ht="51" customHeight="1" spans="1:12">
      <c r="A5" s="10">
        <v>1</v>
      </c>
      <c r="B5" s="12" t="s">
        <v>16</v>
      </c>
      <c r="C5" s="10" t="s">
        <v>17</v>
      </c>
      <c r="D5" s="10">
        <v>13707350888</v>
      </c>
      <c r="E5" s="10" t="s">
        <v>18</v>
      </c>
      <c r="F5" s="12" t="s">
        <v>19</v>
      </c>
      <c r="G5" s="10">
        <v>42</v>
      </c>
      <c r="H5" s="10">
        <v>134</v>
      </c>
      <c r="I5" s="10">
        <v>1500</v>
      </c>
      <c r="J5" s="10">
        <v>20.1</v>
      </c>
      <c r="K5" s="10">
        <v>20.1</v>
      </c>
      <c r="L5" s="15" t="s">
        <v>15</v>
      </c>
    </row>
    <row r="6" customFormat="1" ht="56.25" spans="1:12">
      <c r="A6" s="10">
        <v>2</v>
      </c>
      <c r="B6" s="12" t="s">
        <v>20</v>
      </c>
      <c r="C6" s="10" t="s">
        <v>21</v>
      </c>
      <c r="D6" s="10">
        <v>13270656868</v>
      </c>
      <c r="E6" s="10" t="s">
        <v>18</v>
      </c>
      <c r="F6" s="13" t="s">
        <v>22</v>
      </c>
      <c r="G6" s="10">
        <v>36</v>
      </c>
      <c r="H6" s="10">
        <v>40</v>
      </c>
      <c r="I6" s="10">
        <v>1500</v>
      </c>
      <c r="J6" s="10">
        <v>6.05</v>
      </c>
      <c r="K6" s="16">
        <v>6.05</v>
      </c>
      <c r="L6" s="15" t="s">
        <v>15</v>
      </c>
    </row>
    <row r="7" ht="51" customHeight="1" spans="1:12">
      <c r="A7" s="10">
        <v>3</v>
      </c>
      <c r="B7" s="12" t="s">
        <v>23</v>
      </c>
      <c r="C7" s="10" t="s">
        <v>24</v>
      </c>
      <c r="D7" s="10">
        <v>18975508811</v>
      </c>
      <c r="E7" s="10" t="s">
        <v>25</v>
      </c>
      <c r="F7" s="12" t="s">
        <v>26</v>
      </c>
      <c r="G7" s="10">
        <v>30</v>
      </c>
      <c r="H7" s="10">
        <v>66</v>
      </c>
      <c r="I7" s="10">
        <v>1500</v>
      </c>
      <c r="J7" s="10">
        <v>9.9</v>
      </c>
      <c r="K7" s="10">
        <v>9.9</v>
      </c>
      <c r="L7" s="15" t="s">
        <v>15</v>
      </c>
    </row>
    <row r="8" ht="51" customHeight="1" spans="1:12">
      <c r="A8" s="10">
        <v>4</v>
      </c>
      <c r="B8" s="12" t="s">
        <v>27</v>
      </c>
      <c r="C8" s="10" t="s">
        <v>28</v>
      </c>
      <c r="D8" s="10">
        <v>18676764788</v>
      </c>
      <c r="E8" s="10" t="s">
        <v>29</v>
      </c>
      <c r="F8" s="12" t="s">
        <v>30</v>
      </c>
      <c r="G8" s="10">
        <v>16</v>
      </c>
      <c r="H8" s="10">
        <v>1</v>
      </c>
      <c r="I8" s="10">
        <v>1500</v>
      </c>
      <c r="J8" s="10">
        <v>0.2</v>
      </c>
      <c r="K8" s="10">
        <v>0.2</v>
      </c>
      <c r="L8" s="15" t="s">
        <v>15</v>
      </c>
    </row>
    <row r="9" ht="36" spans="1:12">
      <c r="A9" s="10">
        <v>5</v>
      </c>
      <c r="B9" s="12" t="s">
        <v>27</v>
      </c>
      <c r="C9" s="10" t="s">
        <v>28</v>
      </c>
      <c r="D9" s="10">
        <v>18676764788</v>
      </c>
      <c r="E9" s="10" t="s">
        <v>29</v>
      </c>
      <c r="F9" s="12" t="s">
        <v>31</v>
      </c>
      <c r="G9" s="10">
        <v>16</v>
      </c>
      <c r="H9" s="10">
        <v>40</v>
      </c>
      <c r="I9" s="10">
        <v>1500</v>
      </c>
      <c r="J9" s="10">
        <v>5.95</v>
      </c>
      <c r="K9" s="10">
        <v>5.95</v>
      </c>
      <c r="L9" s="15" t="s">
        <v>15</v>
      </c>
    </row>
    <row r="10" ht="75" customHeight="1" spans="1:12">
      <c r="A10" s="10">
        <v>6</v>
      </c>
      <c r="B10" s="12" t="s">
        <v>32</v>
      </c>
      <c r="C10" s="10" t="s">
        <v>33</v>
      </c>
      <c r="D10" s="10">
        <v>13397551935</v>
      </c>
      <c r="E10" s="10" t="s">
        <v>34</v>
      </c>
      <c r="F10" s="12" t="s">
        <v>35</v>
      </c>
      <c r="G10" s="10">
        <v>75</v>
      </c>
      <c r="H10" s="10">
        <v>171</v>
      </c>
      <c r="I10" s="10">
        <v>1500</v>
      </c>
      <c r="J10" s="10">
        <v>25.7</v>
      </c>
      <c r="K10" s="10">
        <v>40.4</v>
      </c>
      <c r="L10" s="15" t="s">
        <v>15</v>
      </c>
    </row>
    <row r="11" ht="27" customHeight="1" spans="1:12">
      <c r="A11" s="10">
        <v>7</v>
      </c>
      <c r="B11" s="12" t="s">
        <v>36</v>
      </c>
      <c r="C11" s="10" t="s">
        <v>37</v>
      </c>
      <c r="D11" s="10">
        <v>18273588191</v>
      </c>
      <c r="E11" s="10" t="s">
        <v>34</v>
      </c>
      <c r="F11" s="12" t="s">
        <v>38</v>
      </c>
      <c r="G11" s="10">
        <v>31</v>
      </c>
      <c r="H11" s="10">
        <v>98</v>
      </c>
      <c r="I11" s="10">
        <v>1500</v>
      </c>
      <c r="J11" s="10">
        <v>14.7</v>
      </c>
      <c r="K11" s="10"/>
      <c r="L11" s="15" t="s">
        <v>15</v>
      </c>
    </row>
    <row r="12" ht="51" customHeight="1" spans="1:12">
      <c r="A12" s="10">
        <v>8</v>
      </c>
      <c r="B12" s="12" t="s">
        <v>39</v>
      </c>
      <c r="C12" s="10" t="s">
        <v>40</v>
      </c>
      <c r="D12" s="10">
        <v>18673521658</v>
      </c>
      <c r="E12" s="10" t="s">
        <v>41</v>
      </c>
      <c r="F12" s="12" t="s">
        <v>42</v>
      </c>
      <c r="G12" s="10">
        <v>70</v>
      </c>
      <c r="H12" s="10">
        <v>198</v>
      </c>
      <c r="I12" s="10">
        <v>1500</v>
      </c>
      <c r="J12" s="10">
        <v>29.7</v>
      </c>
      <c r="K12" s="10">
        <v>92.25</v>
      </c>
      <c r="L12" s="15" t="s">
        <v>15</v>
      </c>
    </row>
    <row r="13" ht="27" customHeight="1" spans="1:12">
      <c r="A13" s="10">
        <v>9</v>
      </c>
      <c r="B13" s="12" t="s">
        <v>43</v>
      </c>
      <c r="C13" s="10" t="s">
        <v>44</v>
      </c>
      <c r="D13" s="10"/>
      <c r="E13" s="10" t="s">
        <v>41</v>
      </c>
      <c r="F13" s="12" t="s">
        <v>45</v>
      </c>
      <c r="G13" s="10">
        <v>42</v>
      </c>
      <c r="H13" s="10">
        <v>133</v>
      </c>
      <c r="I13" s="10">
        <v>1500</v>
      </c>
      <c r="J13" s="10">
        <v>19.95</v>
      </c>
      <c r="K13" s="10"/>
      <c r="L13" s="15" t="s">
        <v>15</v>
      </c>
    </row>
    <row r="14" ht="40" customHeight="1" spans="1:12">
      <c r="A14" s="10">
        <v>10</v>
      </c>
      <c r="B14" s="12" t="s">
        <v>46</v>
      </c>
      <c r="C14" s="10" t="s">
        <v>47</v>
      </c>
      <c r="D14" s="10">
        <v>13055009086</v>
      </c>
      <c r="E14" s="10" t="s">
        <v>41</v>
      </c>
      <c r="F14" s="12" t="s">
        <v>48</v>
      </c>
      <c r="G14" s="10">
        <v>36</v>
      </c>
      <c r="H14" s="10">
        <v>100</v>
      </c>
      <c r="I14" s="10">
        <v>1500</v>
      </c>
      <c r="J14" s="10">
        <v>15</v>
      </c>
      <c r="K14" s="10"/>
      <c r="L14" s="15" t="s">
        <v>15</v>
      </c>
    </row>
    <row r="15" ht="34" customHeight="1" spans="1:12">
      <c r="A15" s="10">
        <v>11</v>
      </c>
      <c r="B15" s="12" t="s">
        <v>32</v>
      </c>
      <c r="C15" s="10" t="s">
        <v>33</v>
      </c>
      <c r="D15" s="10">
        <v>13397551935</v>
      </c>
      <c r="E15" s="10" t="s">
        <v>41</v>
      </c>
      <c r="F15" s="12" t="s">
        <v>49</v>
      </c>
      <c r="G15" s="10">
        <v>63</v>
      </c>
      <c r="H15" s="10">
        <v>184</v>
      </c>
      <c r="I15" s="10">
        <v>1500</v>
      </c>
      <c r="J15" s="10">
        <v>27.6</v>
      </c>
      <c r="K15" s="10"/>
      <c r="L15" s="15" t="s">
        <v>15</v>
      </c>
    </row>
    <row r="16" ht="33" customHeight="1" spans="1:12">
      <c r="A16" s="10">
        <v>12</v>
      </c>
      <c r="B16" s="12" t="s">
        <v>50</v>
      </c>
      <c r="C16" s="10" t="s">
        <v>51</v>
      </c>
      <c r="D16" s="10">
        <v>15307353762</v>
      </c>
      <c r="E16" s="10" t="s">
        <v>52</v>
      </c>
      <c r="F16" s="12" t="s">
        <v>53</v>
      </c>
      <c r="G16" s="10">
        <v>38</v>
      </c>
      <c r="H16" s="10">
        <v>112</v>
      </c>
      <c r="I16" s="10">
        <v>1500</v>
      </c>
      <c r="J16" s="10">
        <v>16.8</v>
      </c>
      <c r="K16" s="10">
        <v>74.1</v>
      </c>
      <c r="L16" s="15" t="s">
        <v>15</v>
      </c>
    </row>
    <row r="17" ht="33" customHeight="1" spans="1:12">
      <c r="A17" s="10">
        <v>13</v>
      </c>
      <c r="B17" s="12" t="s">
        <v>54</v>
      </c>
      <c r="C17" s="10" t="s">
        <v>55</v>
      </c>
      <c r="D17" s="10">
        <v>17773519036</v>
      </c>
      <c r="E17" s="10" t="s">
        <v>52</v>
      </c>
      <c r="F17" s="12" t="s">
        <v>56</v>
      </c>
      <c r="G17" s="10">
        <v>58</v>
      </c>
      <c r="H17" s="10">
        <v>146</v>
      </c>
      <c r="I17" s="10">
        <v>1500</v>
      </c>
      <c r="J17" s="10">
        <v>21.9</v>
      </c>
      <c r="K17" s="10"/>
      <c r="L17" s="15" t="s">
        <v>15</v>
      </c>
    </row>
    <row r="18" ht="36" customHeight="1" spans="1:12">
      <c r="A18" s="10">
        <v>14</v>
      </c>
      <c r="B18" s="12" t="s">
        <v>57</v>
      </c>
      <c r="C18" s="10" t="s">
        <v>58</v>
      </c>
      <c r="D18" s="10">
        <v>13117352017</v>
      </c>
      <c r="E18" s="10" t="s">
        <v>52</v>
      </c>
      <c r="F18" s="12" t="s">
        <v>59</v>
      </c>
      <c r="G18" s="10">
        <v>44</v>
      </c>
      <c r="H18" s="10">
        <v>118</v>
      </c>
      <c r="I18" s="10">
        <v>1500</v>
      </c>
      <c r="J18" s="10">
        <v>17.7</v>
      </c>
      <c r="K18" s="10"/>
      <c r="L18" s="15" t="s">
        <v>15</v>
      </c>
    </row>
    <row r="19" ht="34" customHeight="1" spans="1:12">
      <c r="A19" s="10">
        <v>15</v>
      </c>
      <c r="B19" s="12" t="s">
        <v>60</v>
      </c>
      <c r="C19" s="10" t="s">
        <v>61</v>
      </c>
      <c r="D19" s="10">
        <v>15973257325</v>
      </c>
      <c r="E19" s="10" t="s">
        <v>52</v>
      </c>
      <c r="F19" s="12" t="s">
        <v>62</v>
      </c>
      <c r="G19" s="10">
        <v>42</v>
      </c>
      <c r="H19" s="10">
        <v>118</v>
      </c>
      <c r="I19" s="10">
        <v>1500</v>
      </c>
      <c r="J19" s="10">
        <v>17.7</v>
      </c>
      <c r="K19" s="10"/>
      <c r="L19" s="15" t="s">
        <v>15</v>
      </c>
    </row>
    <row r="20" ht="32" customHeight="1" spans="1:12">
      <c r="A20" s="10">
        <v>16</v>
      </c>
      <c r="B20" s="12" t="s">
        <v>63</v>
      </c>
      <c r="C20" s="10" t="s">
        <v>64</v>
      </c>
      <c r="D20" s="10">
        <v>13132810123</v>
      </c>
      <c r="E20" s="10" t="s">
        <v>65</v>
      </c>
      <c r="F20" s="12" t="s">
        <v>66</v>
      </c>
      <c r="G20" s="10">
        <v>100</v>
      </c>
      <c r="H20" s="10">
        <v>310</v>
      </c>
      <c r="I20" s="10">
        <v>1500</v>
      </c>
      <c r="J20" s="10">
        <v>46.5</v>
      </c>
      <c r="K20" s="10">
        <v>78.9</v>
      </c>
      <c r="L20" s="15" t="s">
        <v>15</v>
      </c>
    </row>
    <row r="21" ht="32" customHeight="1" spans="1:12">
      <c r="A21" s="10">
        <v>17</v>
      </c>
      <c r="B21" s="12" t="s">
        <v>67</v>
      </c>
      <c r="C21" s="10" t="s">
        <v>68</v>
      </c>
      <c r="D21" s="10">
        <v>13787750458</v>
      </c>
      <c r="E21" s="10" t="s">
        <v>65</v>
      </c>
      <c r="F21" s="12" t="s">
        <v>69</v>
      </c>
      <c r="G21" s="10">
        <v>72</v>
      </c>
      <c r="H21" s="10">
        <v>216</v>
      </c>
      <c r="I21" s="10">
        <v>1500</v>
      </c>
      <c r="J21" s="10">
        <v>32.4</v>
      </c>
      <c r="K21" s="10"/>
      <c r="L21" s="15" t="s">
        <v>15</v>
      </c>
    </row>
    <row r="22" ht="32" customHeight="1" spans="1:12">
      <c r="A22" s="10">
        <v>18</v>
      </c>
      <c r="B22" s="12" t="s">
        <v>70</v>
      </c>
      <c r="C22" s="10" t="s">
        <v>71</v>
      </c>
      <c r="D22" s="10">
        <v>18673542777</v>
      </c>
      <c r="E22" s="10" t="s">
        <v>72</v>
      </c>
      <c r="F22" s="12" t="s">
        <v>73</v>
      </c>
      <c r="G22" s="10">
        <v>41</v>
      </c>
      <c r="H22" s="10">
        <v>102</v>
      </c>
      <c r="I22" s="10">
        <v>1500</v>
      </c>
      <c r="J22" s="10">
        <v>15.3</v>
      </c>
      <c r="K22" s="10">
        <v>42.6</v>
      </c>
      <c r="L22" s="15" t="s">
        <v>15</v>
      </c>
    </row>
    <row r="23" ht="33" customHeight="1" spans="1:12">
      <c r="A23" s="10">
        <v>19</v>
      </c>
      <c r="B23" s="12" t="s">
        <v>74</v>
      </c>
      <c r="C23" s="10" t="s">
        <v>75</v>
      </c>
      <c r="D23" s="10">
        <v>15697357088</v>
      </c>
      <c r="E23" s="10" t="s">
        <v>72</v>
      </c>
      <c r="F23" s="12" t="s">
        <v>76</v>
      </c>
      <c r="G23" s="10">
        <v>22</v>
      </c>
      <c r="H23" s="10">
        <v>40</v>
      </c>
      <c r="I23" s="10">
        <v>1500</v>
      </c>
      <c r="J23" s="10">
        <v>6</v>
      </c>
      <c r="K23" s="10"/>
      <c r="L23" s="15" t="s">
        <v>15</v>
      </c>
    </row>
    <row r="24" ht="33" customHeight="1" spans="1:12">
      <c r="A24" s="10">
        <v>20</v>
      </c>
      <c r="B24" s="12" t="s">
        <v>77</v>
      </c>
      <c r="C24" s="10" t="s">
        <v>78</v>
      </c>
      <c r="D24" s="10">
        <v>15717553710</v>
      </c>
      <c r="E24" s="10" t="s">
        <v>72</v>
      </c>
      <c r="F24" s="12" t="s">
        <v>79</v>
      </c>
      <c r="G24" s="10">
        <v>15</v>
      </c>
      <c r="H24" s="10">
        <v>41</v>
      </c>
      <c r="I24" s="10">
        <v>1500</v>
      </c>
      <c r="J24" s="10">
        <v>6.15</v>
      </c>
      <c r="K24" s="10"/>
      <c r="L24" s="15" t="s">
        <v>15</v>
      </c>
    </row>
    <row r="25" ht="30" customHeight="1" spans="1:12">
      <c r="A25" s="10">
        <v>21</v>
      </c>
      <c r="B25" s="12" t="s">
        <v>80</v>
      </c>
      <c r="C25" s="10" t="s">
        <v>81</v>
      </c>
      <c r="D25" s="10">
        <v>18073523456</v>
      </c>
      <c r="E25" s="10" t="s">
        <v>72</v>
      </c>
      <c r="F25" s="12" t="s">
        <v>82</v>
      </c>
      <c r="G25" s="10">
        <v>36</v>
      </c>
      <c r="H25" s="10">
        <v>101</v>
      </c>
      <c r="I25" s="10">
        <v>1500</v>
      </c>
      <c r="J25" s="10">
        <v>15.15</v>
      </c>
      <c r="K25" s="10"/>
      <c r="L25" s="15" t="s">
        <v>15</v>
      </c>
    </row>
    <row r="26" ht="45" customHeight="1" spans="1:12">
      <c r="A26" s="10">
        <v>22</v>
      </c>
      <c r="B26" s="12" t="s">
        <v>83</v>
      </c>
      <c r="C26" s="11" t="s">
        <v>84</v>
      </c>
      <c r="D26" s="11">
        <v>13973501135</v>
      </c>
      <c r="E26" s="10" t="s">
        <v>85</v>
      </c>
      <c r="F26" s="12" t="s">
        <v>86</v>
      </c>
      <c r="G26" s="10">
        <v>33</v>
      </c>
      <c r="H26" s="10">
        <v>81</v>
      </c>
      <c r="I26" s="10">
        <v>1500</v>
      </c>
      <c r="J26" s="10">
        <v>12.15</v>
      </c>
      <c r="K26" s="10">
        <v>44.1</v>
      </c>
      <c r="L26" s="15" t="s">
        <v>15</v>
      </c>
    </row>
    <row r="27" ht="58" customHeight="1" spans="1:12">
      <c r="A27" s="10">
        <v>23</v>
      </c>
      <c r="B27" s="12" t="s">
        <v>87</v>
      </c>
      <c r="C27" s="10" t="s">
        <v>88</v>
      </c>
      <c r="D27" s="10">
        <v>18973597678</v>
      </c>
      <c r="E27" s="10" t="s">
        <v>85</v>
      </c>
      <c r="F27" s="12" t="s">
        <v>89</v>
      </c>
      <c r="G27" s="10">
        <v>44</v>
      </c>
      <c r="H27" s="10">
        <v>99</v>
      </c>
      <c r="I27" s="10">
        <v>1500</v>
      </c>
      <c r="J27" s="10">
        <v>14.85</v>
      </c>
      <c r="K27" s="10"/>
      <c r="L27" s="15" t="s">
        <v>15</v>
      </c>
    </row>
    <row r="28" ht="42" customHeight="1" spans="1:12">
      <c r="A28" s="10">
        <v>24</v>
      </c>
      <c r="B28" s="12" t="s">
        <v>90</v>
      </c>
      <c r="C28" s="10" t="s">
        <v>91</v>
      </c>
      <c r="D28" s="10">
        <v>18807356059</v>
      </c>
      <c r="E28" s="10" t="s">
        <v>85</v>
      </c>
      <c r="F28" s="12" t="s">
        <v>92</v>
      </c>
      <c r="G28" s="10">
        <v>40</v>
      </c>
      <c r="H28" s="10">
        <v>114</v>
      </c>
      <c r="I28" s="10">
        <v>1500</v>
      </c>
      <c r="J28" s="10">
        <v>17.1</v>
      </c>
      <c r="K28" s="10"/>
      <c r="L28" s="15" t="s">
        <v>15</v>
      </c>
    </row>
    <row r="29" ht="49" customHeight="1" spans="1:12">
      <c r="A29" s="10">
        <v>25</v>
      </c>
      <c r="B29" s="12" t="s">
        <v>93</v>
      </c>
      <c r="C29" s="10" t="s">
        <v>94</v>
      </c>
      <c r="D29" s="10">
        <v>13327358188</v>
      </c>
      <c r="E29" s="10" t="s">
        <v>95</v>
      </c>
      <c r="F29" s="12" t="s">
        <v>96</v>
      </c>
      <c r="G29" s="10">
        <v>32</v>
      </c>
      <c r="H29" s="10">
        <v>92</v>
      </c>
      <c r="I29" s="10">
        <v>1500</v>
      </c>
      <c r="J29" s="10">
        <v>13.8</v>
      </c>
      <c r="K29" s="10">
        <v>13.8</v>
      </c>
      <c r="L29" s="15" t="s">
        <v>15</v>
      </c>
    </row>
    <row r="30" ht="59" customHeight="1" spans="1:12">
      <c r="A30" s="10">
        <v>26</v>
      </c>
      <c r="B30" s="12" t="s">
        <v>97</v>
      </c>
      <c r="C30" s="10" t="s">
        <v>98</v>
      </c>
      <c r="D30" s="11">
        <v>13975745152</v>
      </c>
      <c r="E30" s="11" t="s">
        <v>99</v>
      </c>
      <c r="F30" s="12" t="s">
        <v>100</v>
      </c>
      <c r="G30" s="10">
        <v>34</v>
      </c>
      <c r="H30" s="10">
        <v>93</v>
      </c>
      <c r="I30" s="10">
        <v>1500</v>
      </c>
      <c r="J30" s="10">
        <v>13.95</v>
      </c>
      <c r="K30" s="10">
        <v>13.95</v>
      </c>
      <c r="L30" s="15" t="s">
        <v>15</v>
      </c>
    </row>
    <row r="31" ht="52" customHeight="1" spans="1:12">
      <c r="A31" s="10">
        <v>27</v>
      </c>
      <c r="B31" s="12" t="s">
        <v>101</v>
      </c>
      <c r="C31" s="10" t="s">
        <v>102</v>
      </c>
      <c r="D31" s="10">
        <v>15096162227</v>
      </c>
      <c r="E31" s="10" t="s">
        <v>103</v>
      </c>
      <c r="F31" s="12" t="s">
        <v>104</v>
      </c>
      <c r="G31" s="10">
        <v>22</v>
      </c>
      <c r="H31" s="10">
        <v>46</v>
      </c>
      <c r="I31" s="10">
        <v>1500</v>
      </c>
      <c r="J31" s="10">
        <f>H31*0.15</f>
        <v>6.9</v>
      </c>
      <c r="K31" s="10">
        <v>6.9</v>
      </c>
      <c r="L31" s="15" t="s">
        <v>15</v>
      </c>
    </row>
  </sheetData>
  <mergeCells count="8">
    <mergeCell ref="A1:B1"/>
    <mergeCell ref="A2:L2"/>
    <mergeCell ref="K10:K11"/>
    <mergeCell ref="K12:K15"/>
    <mergeCell ref="K16:K19"/>
    <mergeCell ref="K20:K21"/>
    <mergeCell ref="K22:K25"/>
    <mergeCell ref="K26:K28"/>
  </mergeCells>
  <pageMargins left="0.109722222222222" right="0.109722222222222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A2" sqref="A2:E2"/>
    </sheetView>
  </sheetViews>
  <sheetFormatPr defaultColWidth="9" defaultRowHeight="13.5" outlineLevelRow="5"/>
  <cols>
    <col min="1" max="1" width="12.375" customWidth="1"/>
    <col min="2" max="2" width="18.625" customWidth="1"/>
    <col min="3" max="3" width="21.125" customWidth="1"/>
    <col min="4" max="4" width="36" customWidth="1"/>
    <col min="5" max="5" width="41.625" customWidth="1"/>
  </cols>
  <sheetData>
    <row r="1" ht="20.25" spans="1:2">
      <c r="A1" s="3" t="s">
        <v>105</v>
      </c>
      <c r="B1" s="3"/>
    </row>
    <row r="2" ht="28.5" spans="1:13">
      <c r="A2" s="4" t="s">
        <v>106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</row>
    <row r="3" customFormat="1" ht="28.5" spans="1:13">
      <c r="A3" s="4"/>
      <c r="B3" s="4"/>
      <c r="C3" s="4"/>
      <c r="D3" s="4"/>
      <c r="E3" s="6" t="s">
        <v>107</v>
      </c>
      <c r="F3" s="5"/>
      <c r="G3" s="5"/>
      <c r="H3" s="5"/>
      <c r="I3" s="5"/>
      <c r="J3" s="5"/>
      <c r="K3" s="5"/>
      <c r="L3" s="5"/>
      <c r="M3" s="5"/>
    </row>
    <row r="4" s="1" customFormat="1" ht="66" customHeight="1" spans="1:5">
      <c r="A4" s="7" t="s">
        <v>2</v>
      </c>
      <c r="B4" s="7" t="s">
        <v>108</v>
      </c>
      <c r="C4" s="7" t="s">
        <v>14</v>
      </c>
      <c r="D4" s="7" t="s">
        <v>109</v>
      </c>
      <c r="E4" s="7" t="s">
        <v>110</v>
      </c>
    </row>
    <row r="5" s="2" customFormat="1" ht="66" customHeight="1" spans="1:5">
      <c r="A5" s="8">
        <v>1</v>
      </c>
      <c r="B5" s="8" t="s">
        <v>111</v>
      </c>
      <c r="C5" s="8">
        <v>257.8</v>
      </c>
      <c r="D5" s="8">
        <v>221.8</v>
      </c>
      <c r="E5" s="8">
        <v>36</v>
      </c>
    </row>
    <row r="6" ht="66" customHeight="1"/>
  </sheetData>
  <mergeCells count="2">
    <mergeCell ref="A1:B1"/>
    <mergeCell ref="A2:E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附件2（产业第三批449.2万）</vt:lpstr>
      <vt:lpstr>附件1（257.8万）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2018-07-23T01:13:00Z</dcterms:created>
  <cp:lastPrinted>2019-07-20T01:06:00Z</cp:lastPrinted>
  <dcterms:modified xsi:type="dcterms:W3CDTF">2019-09-29T12:25:11Z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2052-11.1.0.8976</vt:lpwstr>
  </property>
</Properties>
</file>