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2"/>
  </bookViews>
  <sheets>
    <sheet name="封面" sheetId="1" r:id="rId1"/>
    <sheet name="目录" sheetId="2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24" r:id="rId24"/>
    <sheet name="23一般公共预算拨款支出分类汇总表" sheetId="25" r:id="rId25"/>
    <sheet name="24一般预算拨款（政府科目）" sheetId="26" r:id="rId26"/>
    <sheet name="25经费拨款" sheetId="27" r:id="rId27"/>
    <sheet name="26经费拨款（政府科目）" sheetId="28" r:id="rId28"/>
    <sheet name="27纳入预算" sheetId="29" r:id="rId29"/>
    <sheet name="28纳入预算（政府科目）" sheetId="30" r:id="rId30"/>
    <sheet name="29行政事业性收费" sheetId="31" r:id="rId31"/>
    <sheet name="30行政事业性收费（政府科目）" sheetId="32" r:id="rId32"/>
    <sheet name="31专项收入" sheetId="33" r:id="rId33"/>
    <sheet name="32专项收入（政府科目）" sheetId="34" r:id="rId34"/>
    <sheet name="33罚没收入" sheetId="35" r:id="rId35"/>
    <sheet name="34罚没收入（政府科目）" sheetId="36" r:id="rId36"/>
    <sheet name="35国有资本" sheetId="37" r:id="rId37"/>
    <sheet name="36国有资本（政府科目）" sheetId="38" r:id="rId38"/>
    <sheet name="37国有资产资源" sheetId="39" r:id="rId39"/>
    <sheet name="38国有资产资源1（政府科目）" sheetId="40" r:id="rId40"/>
    <sheet name="39其他收入" sheetId="41" r:id="rId41"/>
    <sheet name="40其他收入（政府科目）" sheetId="42" r:id="rId42"/>
    <sheet name="41政府性基金" sheetId="43" r:id="rId43"/>
    <sheet name="42政府性基金（政府科目）" sheetId="44" r:id="rId44"/>
    <sheet name="43专户收入" sheetId="45" r:id="rId45"/>
    <sheet name="44专户收入（政府科目）" sheetId="46" r:id="rId46"/>
    <sheet name="45采购" sheetId="47" r:id="rId47"/>
    <sheet name="46购买服务" sheetId="48" r:id="rId48"/>
    <sheet name="47人员" sheetId="49" r:id="rId49"/>
    <sheet name="48情况" sheetId="50" r:id="rId50"/>
    <sheet name="49交通" sheetId="51" r:id="rId51"/>
    <sheet name="50三公经费支出表(基本)" sheetId="52" r:id="rId52"/>
    <sheet name="51三公经费支出表(项目支出)" sheetId="53" r:id="rId53"/>
    <sheet name="52专项资金绩效" sheetId="54" r:id="rId54"/>
    <sheet name="53部门绩效目标" sheetId="55" r:id="rId55"/>
  </sheets>
  <definedNames>
    <definedName name="_xlnm.Print_Area" localSheetId="11">'10商品服务'!$A$1:$S$10</definedName>
    <definedName name="_xlnm.Print_Area" localSheetId="12">'11商品和服务（政府科目）'!$A$1:$S$8</definedName>
    <definedName name="_xlnm.Print_Area" localSheetId="13">'12个人家庭'!$A$1:$S$8</definedName>
    <definedName name="_xlnm.Print_Area" localSheetId="14">'13个人家庭（政府科目）'!$A$1:$K$7</definedName>
    <definedName name="_xlnm.Print_Area" localSheetId="15">'14项目汇总'!$A$1:$AA$21</definedName>
    <definedName name="_xlnm.Print_Area" localSheetId="16">'15项目汇总（经济科目）'!$A$1:$Z$21</definedName>
    <definedName name="_xlnm.Print_Area" localSheetId="17">'16项目支出A'!$A$1:$AD$8</definedName>
    <definedName name="_xlnm.Print_Area" localSheetId="18">'17项目支出B'!$A$1:$X$9</definedName>
    <definedName name="_xlnm.Print_Area" localSheetId="19">'18项目支出C'!$A$1:$AD$8</definedName>
    <definedName name="_xlnm.Print_Area" localSheetId="20">'19项目支出A（政府科目）'!$A$1:$Y$6</definedName>
    <definedName name="_xlnm.Print_Area" localSheetId="2">'1收支'!$A$1:$H$32</definedName>
    <definedName name="_xlnm.Print_Area" localSheetId="21">'20项目支出B（政府科目）'!$A$1:$N$6</definedName>
    <definedName name="_xlnm.Print_Area" localSheetId="22">'21项目支出C（政府科目）'!$A$1:$V$6</definedName>
    <definedName name="_xlnm.Print_Area" localSheetId="23">'22财政拨款收支总体情况表'!$A$1:$G$29</definedName>
    <definedName name="_xlnm.Print_Area" localSheetId="24">'23一般公共预算拨款支出分类汇总表'!$A$1:$X$8</definedName>
    <definedName name="_xlnm.Print_Area" localSheetId="25">'24一般预算拨款（政府科目）'!$A$1:$S$8</definedName>
    <definedName name="_xlnm.Print_Area" localSheetId="26">'25经费拨款'!$A$1:$X$9</definedName>
    <definedName name="_xlnm.Print_Area" localSheetId="27">'26经费拨款（政府科目）'!$A$1:$S$9</definedName>
    <definedName name="_xlnm.Print_Area" localSheetId="28">'27纳入预算'!$A$1:$W$6</definedName>
    <definedName name="_xlnm.Print_Area" localSheetId="29">'28纳入预算（政府科目）'!$A$1:$S$6</definedName>
    <definedName name="_xlnm.Print_Area" localSheetId="30">'29行政事业性收费'!$A$1:$X$6</definedName>
    <definedName name="_xlnm.Print_Area" localSheetId="3">'2收入'!$A$1:$T$9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'35国有资本'!$A$1:$X$6</definedName>
    <definedName name="_xlnm.Print_Area" localSheetId="37">'36国有资本（政府科目）'!$A$1:$S$6</definedName>
    <definedName name="_xlnm.Print_Area" localSheetId="38">'37国有资产资源'!$A$1:$X$6</definedName>
    <definedName name="_xlnm.Print_Area" localSheetId="39">'38国有资产资源1（政府科目）'!$A$1:$S$6</definedName>
    <definedName name="_xlnm.Print_Area" localSheetId="40">'39其他收入'!$A$1:$X$7</definedName>
    <definedName name="_xlnm.Print_Area" localSheetId="4">'3非税征收计划表的'!$A$1:$T$7</definedName>
    <definedName name="_xlnm.Print_Area" localSheetId="41">'40其他收入（政府科目）'!$A$1:$S$7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4">'43专户收入'!$A$1:$X$6</definedName>
    <definedName name="_xlnm.Print_Area" localSheetId="45">'44专户收入（政府科目）'!$A$1:$S$6</definedName>
    <definedName name="_xlnm.Print_Area" localSheetId="46">'45采购'!$A$1:$S$6</definedName>
    <definedName name="_xlnm.Print_Area" localSheetId="47">'46购买服务'!$A$1:$V$6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">'4非税收入征收计划表二'!$A$1:$J$6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53">'52专项资金绩效'!$A$2:$K$7</definedName>
    <definedName name="_xlnm.Print_Area" localSheetId="54">'53部门绩效目标'!$A$1:$V$7</definedName>
    <definedName name="_xlnm.Print_Area" localSheetId="6">'5支出总表'!$A$1:$X$26</definedName>
    <definedName name="_xlnm.Print_Area" localSheetId="7">'6支出分类'!$A$1:$W$9</definedName>
    <definedName name="_xlnm.Print_Area" localSheetId="8">'7政府支出分类'!$A$1:$S$9</definedName>
    <definedName name="_xlnm.Print_Area" localSheetId="9">'8工资福利'!$A$1:$W$7</definedName>
    <definedName name="_xlnm.Print_Area" localSheetId="10">'9工资福利'!$A$1:$O$7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5">'14项目汇总'!$1:$8</definedName>
    <definedName name="_xlnm.Print_Titles" localSheetId="16">'15项目汇总（经济科目）'!$1:$8</definedName>
    <definedName name="_xlnm.Print_Titles" localSheetId="17">'16项目支出A'!$1:$6</definedName>
    <definedName name="_xlnm.Print_Titles" localSheetId="18">'17项目支出B'!$1:$6</definedName>
    <definedName name="_xlnm.Print_Titles" localSheetId="19">'18项目支出C'!$1:$6</definedName>
    <definedName name="_xlnm.Print_Titles" localSheetId="20">'19项目支出A（政府科目）'!$1:$6</definedName>
    <definedName name="_xlnm.Print_Titles" localSheetId="2">'1收支'!$1:$5</definedName>
    <definedName name="_xlnm.Print_Titles" localSheetId="21">'20项目支出B（政府科目）'!$1:$6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5">'24一般预算拨款（政府科目）'!$1:$6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30">'29行政事业性收费'!$1:$6</definedName>
    <definedName name="_xlnm.Print_Titles" localSheetId="3">'2收入'!$1:$7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">'3非税征收计划表的'!$1:$7</definedName>
    <definedName name="_xlnm.Print_Titles" localSheetId="41">'40其他收入（政府科目）'!$1:$6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4">'43专户收入'!$1:$6</definedName>
    <definedName name="_xlnm.Print_Titles" localSheetId="45">'44专户收入（政府科目）'!$1:$6</definedName>
    <definedName name="_xlnm.Print_Titles" localSheetId="46">'45采购'!$1:$6</definedName>
    <definedName name="_xlnm.Print_Titles" localSheetId="47">'46购买服务'!$1:$6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">'4非税收入征收计划表二'!$1:$6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53">'52专项资金绩效'!$2:$6</definedName>
    <definedName name="_xlnm.Print_Titles" localSheetId="54">'53部门绩效目标'!$2:$6</definedName>
    <definedName name="_xlnm.Print_Titles" localSheetId="6">'5支出总表'!$1:$7</definedName>
    <definedName name="_xlnm.Print_Titles" localSheetId="7">'6支出分类'!$1:$6</definedName>
    <definedName name="_xlnm.Print_Titles" localSheetId="8">'7政府支出分类'!$1:$6</definedName>
    <definedName name="_xlnm.Print_Titles" localSheetId="9">'8工资福利'!$1:$6</definedName>
    <definedName name="_xlnm.Print_Titles" localSheetId="10">'9工资福利'!$1:$6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<sst xmlns="http://schemas.openxmlformats.org/spreadsheetml/2006/main" count="2460" uniqueCount="752">
  <si>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</si>
  <si>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</si>
  <si>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</si>
  <si>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</si>
  <si>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</si>
  <si>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</si>
  <si>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项目支出预算明细表（经济科目）(C)............................</t>
  </si>
  <si>
    <t>收  支  预  算  总  表</t>
  </si>
  <si>
    <t>单位名称：县总工会本级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</si>
  <si>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</si>
  <si>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</si>
  <si>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</si>
  <si>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</si>
  <si>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</si>
  <si>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</si>
  <si>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</si>
  <si>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</si>
  <si>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</si>
  <si>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</si>
  <si>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</si>
  <si>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</si>
  <si>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</si>
  <si>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</si>
  <si>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</si>
  <si>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纳入一般公共预算管理的非税收入拨款</t>
  </si>
  <si>
    <t>三、公共安全支出</t>
  </si>
  <si>
    <t xml:space="preserve">   商品和服务支出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</si>
  <si>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</si>
  <si>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</si>
  <si>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</si>
  <si>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</si>
  <si>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</si>
  <si>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</si>
  <si>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</si>
  <si>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</si>
  <si>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</si>
  <si>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</si>
  <si>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</si>
  <si>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</si>
  <si>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</si>
  <si>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</si>
  <si>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</si>
  <si>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</si>
  <si>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</si>
  <si>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</si>
  <si>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</si>
  <si>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</si>
  <si>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</si>
  <si>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</si>
  <si>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</si>
  <si>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</si>
  <si>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</si>
  <si>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</si>
  <si>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</si>
  <si>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</si>
  <si>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</si>
  <si>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</si>
  <si>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</si>
  <si>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</si>
  <si>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</si>
  <si>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</si>
  <si>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</si>
  <si>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</si>
  <si>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</si>
  <si>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</si>
  <si>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</si>
  <si>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</si>
  <si>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</si>
  <si>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</si>
  <si>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</si>
  <si>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</si>
  <si>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</si>
  <si>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</si>
  <si>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</si>
  <si>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</si>
  <si>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</si>
  <si>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</si>
  <si>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</si>
  <si>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</si>
  <si>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</si>
  <si>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</si>
  <si>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</si>
  <si>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</si>
  <si>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</si>
  <si>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</si>
  <si>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</si>
  <si>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</si>
  <si>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</si>
  <si>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</si>
  <si>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</si>
  <si>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</si>
  <si>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</si>
  <si>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</si>
  <si>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</si>
  <si>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县总工会本级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</si>
  <si>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</si>
  <si>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</si>
  <si>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</si>
  <si>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</si>
  <si>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</si>
  <si>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</si>
  <si>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</si>
  <si>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</si>
  <si>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</si>
  <si>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</si>
  <si>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</si>
  <si>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</si>
  <si>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</si>
  <si>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</si>
  <si>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</si>
  <si>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</si>
  <si>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</si>
  <si>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</si>
  <si>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</si>
  <si>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</si>
  <si>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</si>
  <si>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</si>
  <si>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224001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</si>
  <si>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</si>
  <si>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</si>
  <si>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</si>
  <si>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</si>
  <si>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</si>
  <si>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</si>
  <si>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</si>
  <si>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</si>
  <si>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</si>
  <si>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</si>
  <si>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</si>
  <si>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</si>
  <si>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</si>
  <si>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</si>
  <si>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</si>
  <si>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</si>
  <si>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</si>
  <si>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</si>
  <si>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</si>
  <si>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</si>
  <si>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</si>
  <si>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</si>
  <si>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</si>
  <si>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</si>
  <si>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</si>
  <si>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</si>
  <si>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</si>
  <si>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</si>
  <si>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29</t>
  </si>
  <si>
    <t>01</t>
  </si>
  <si>
    <t>行政运行</t>
  </si>
  <si>
    <t xml:space="preserve">  224001</t>
  </si>
  <si>
    <t>06</t>
  </si>
  <si>
    <t>工会事务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</si>
  <si>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</si>
  <si>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</si>
  <si>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</si>
  <si>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</si>
  <si>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</si>
  <si>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</si>
  <si>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</si>
  <si>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</si>
  <si>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</si>
  <si>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</si>
  <si>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</si>
  <si>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</si>
  <si>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</si>
  <si>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</si>
  <si>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</si>
  <si>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</si>
  <si>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</si>
  <si>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</si>
  <si>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</si>
  <si>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</si>
  <si>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</si>
  <si>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</si>
  <si>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</si>
  <si>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</si>
  <si>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</si>
  <si>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</si>
  <si>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</si>
  <si>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</si>
  <si>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</si>
  <si>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</si>
  <si>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</si>
  <si>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</si>
  <si>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</si>
  <si>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</si>
  <si>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</si>
  <si>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</si>
  <si>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</si>
  <si>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</si>
  <si>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</si>
  <si>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</si>
  <si>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</si>
  <si>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</si>
  <si>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</si>
  <si>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</si>
  <si>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</si>
  <si>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</si>
  <si>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</si>
  <si>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</si>
  <si>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</si>
  <si>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</si>
  <si>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</si>
  <si>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</si>
  <si>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</si>
  <si>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</si>
  <si>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29</t>
  </si>
  <si>
    <t>预算07表</t>
  </si>
  <si>
    <t>基本支出预算明细表-商品和服务支出</t>
  </si>
  <si>
    <t>填报单位:县总工会本级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</si>
  <si>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</si>
  <si>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</si>
  <si>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</si>
  <si>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</si>
  <si>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</si>
  <si>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</si>
  <si>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</si>
  <si>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</si>
  <si>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</si>
  <si>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</si>
  <si>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</si>
  <si>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</si>
  <si>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</si>
  <si>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</si>
  <si>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</si>
  <si>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</si>
  <si>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</si>
  <si>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</si>
  <si>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</si>
  <si>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</si>
  <si>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</si>
  <si>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</si>
  <si>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</si>
  <si>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</si>
  <si>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</si>
  <si>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</si>
  <si>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</si>
  <si>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</si>
  <si>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</si>
  <si>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</si>
  <si>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</si>
  <si>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</si>
  <si>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</si>
  <si>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</si>
  <si>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</si>
  <si>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</si>
  <si>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</si>
  <si>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</si>
  <si>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</si>
  <si>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</si>
  <si>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</si>
  <si>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</si>
  <si>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</si>
  <si>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</si>
  <si>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</si>
  <si>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</si>
  <si>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</si>
  <si>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</si>
  <si>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</si>
  <si>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</si>
  <si>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预算09表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</si>
  <si>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</si>
  <si>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</si>
  <si>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</si>
  <si>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</si>
  <si>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</si>
  <si>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</si>
  <si>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</si>
  <si>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</si>
  <si>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</si>
  <si>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</si>
  <si>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</si>
  <si>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</si>
  <si>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</si>
  <si>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</si>
  <si>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非公企职业化工会主席工资</t>
  </si>
  <si>
    <t>2012906</t>
  </si>
  <si>
    <t>2019</t>
  </si>
  <si>
    <t>8.31</t>
  </si>
  <si>
    <t>业务支出</t>
  </si>
  <si>
    <t>劳模荣誉津贴和困难补助</t>
  </si>
  <si>
    <t>对个人和家庭的补助（专项）</t>
  </si>
  <si>
    <t>禁毒与综治</t>
  </si>
  <si>
    <t>工人俱乐部装修</t>
  </si>
  <si>
    <t>补助下级支出</t>
  </si>
  <si>
    <t>职工活动支出</t>
  </si>
  <si>
    <t>劳模专项基金</t>
  </si>
  <si>
    <t>非税执收成本</t>
  </si>
  <si>
    <t>2012901</t>
  </si>
  <si>
    <t>工资集休协商与工会组建</t>
  </si>
  <si>
    <t>困难职工帮扶</t>
  </si>
  <si>
    <t>办公设备购置</t>
  </si>
  <si>
    <t>预算9-1表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</si>
  <si>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</si>
  <si>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</si>
  <si>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</si>
  <si>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</si>
  <si>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</si>
  <si>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</si>
  <si>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000100020004</t>
  </si>
  <si>
    <t>000100020007</t>
  </si>
  <si>
    <t>000100020008</t>
  </si>
  <si>
    <t>预算10表A</t>
  </si>
  <si>
    <t>项目支出预算明细表（经济分类）A</t>
  </si>
  <si>
    <t>商品和服务支出（专项）</t>
  </si>
  <si>
    <t xml:space="preserve">救济费
</t>
  </si>
  <si>
    <t>其他对个人家庭补助</t>
  </si>
  <si>
    <t>预算10表B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</si>
  <si>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</si>
  <si>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</si>
  <si>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</si>
  <si>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</si>
  <si>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</si>
  <si>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</si>
  <si>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</si>
  <si>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</si>
  <si>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</si>
  <si>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</si>
  <si>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</si>
  <si>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</si>
  <si>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</si>
  <si>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</si>
  <si>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</si>
  <si>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预算10表C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</si>
  <si>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</si>
  <si>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</si>
  <si>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</si>
  <si>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</si>
  <si>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</si>
  <si>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</si>
  <si>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</si>
  <si>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</si>
  <si>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</si>
  <si>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</si>
  <si>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</si>
  <si>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</si>
  <si>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</si>
  <si>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</si>
  <si>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</si>
  <si>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</si>
  <si>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</si>
  <si>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</si>
  <si>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</si>
  <si>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</si>
  <si>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</si>
  <si>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</si>
  <si>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</si>
  <si>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</si>
  <si>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</si>
  <si>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</si>
  <si>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</si>
  <si>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</si>
  <si>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填报单位：县总工会本级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</si>
  <si>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</si>
  <si>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</si>
  <si>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</si>
  <si>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</si>
  <si>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</si>
  <si>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</si>
  <si>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</si>
  <si>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</si>
  <si>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</si>
  <si>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</si>
  <si>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</si>
  <si>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</si>
  <si>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</si>
  <si>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</si>
  <si>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</si>
  <si>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</si>
  <si>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</si>
  <si>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</si>
  <si>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</si>
  <si>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</si>
  <si>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</si>
  <si>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</si>
  <si>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</si>
  <si>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</si>
  <si>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</si>
  <si>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</si>
  <si>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</si>
  <si>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</si>
  <si>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</si>
  <si>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</si>
  <si>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</si>
  <si>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</si>
  <si>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</si>
  <si>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</si>
  <si>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</si>
  <si>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</si>
  <si>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</si>
  <si>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</si>
  <si>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</si>
  <si>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</si>
  <si>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</si>
  <si>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</si>
  <si>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</si>
  <si>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427.71</t>
  </si>
  <si>
    <t>预算16表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</si>
  <si>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</si>
  <si>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</si>
  <si>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</si>
  <si>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</si>
  <si>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</si>
  <si>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</si>
  <si>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</si>
  <si>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</si>
  <si>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</si>
  <si>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</si>
  <si>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</si>
  <si>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</si>
  <si>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</si>
  <si>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</si>
  <si>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</si>
  <si>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</si>
  <si>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</si>
  <si>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</si>
  <si>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</si>
  <si>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</si>
  <si>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</si>
  <si>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</si>
  <si>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</si>
  <si>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</si>
  <si>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</si>
  <si>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</si>
  <si>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</si>
  <si>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</si>
  <si>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</si>
  <si>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</si>
  <si>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</si>
  <si>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</si>
  <si>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</si>
  <si>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</si>
  <si>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</si>
  <si>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</si>
  <si>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</si>
  <si>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</si>
  <si>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</si>
  <si>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【224001】县总工会本级</t>
  </si>
  <si>
    <t>03</t>
  </si>
  <si>
    <t>02</t>
  </si>
  <si>
    <t>预算17表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</si>
  <si>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</si>
  <si>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</si>
  <si>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</si>
  <si>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</si>
  <si>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</si>
  <si>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</si>
  <si>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</si>
  <si>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</si>
  <si>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</si>
  <si>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</si>
  <si>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</si>
  <si>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</si>
  <si>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</si>
  <si>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</si>
  <si>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</si>
  <si>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</si>
  <si>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</si>
  <si>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</si>
  <si>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</si>
  <si>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</si>
  <si>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</si>
  <si>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</si>
  <si>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</si>
  <si>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</si>
  <si>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</si>
  <si>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</si>
  <si>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</si>
  <si>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</si>
  <si>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</si>
  <si>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</si>
  <si>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</si>
  <si>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</si>
  <si>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</si>
  <si>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</si>
  <si>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</si>
  <si>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13431023663181384</t>
  </si>
  <si>
    <t>永兴县便江镇滨河路151号</t>
  </si>
  <si>
    <t>5564816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</si>
  <si>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</si>
  <si>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</si>
  <si>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</si>
  <si>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</si>
  <si>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</si>
  <si>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</si>
  <si>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</si>
  <si>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</si>
  <si>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</si>
  <si>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</si>
  <si>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预算19表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</si>
  <si>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</si>
  <si>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</si>
  <si>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</si>
  <si>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</si>
  <si>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</si>
  <si>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</si>
  <si>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</si>
  <si>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</si>
  <si>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</si>
  <si>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</si>
  <si>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</si>
  <si>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</si>
  <si>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</si>
  <si>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</si>
  <si>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</si>
  <si>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</si>
  <si>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</si>
  <si>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</si>
  <si>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</si>
  <si>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</si>
  <si>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/>
  </si>
  <si>
    <t>工会法和上级预算规定</t>
  </si>
  <si>
    <t>补助下级工会经费</t>
  </si>
  <si>
    <t>2019-01-01</t>
  </si>
  <si>
    <t>2019-12-31</t>
  </si>
  <si>
    <t>加强基层工会组织建设，履行“维护、建设、参与、教育”等社会职能，代表和维护职工的合法权</t>
  </si>
  <si>
    <t>工会建设</t>
  </si>
  <si>
    <t>《永兴县总工会关于2019年基层工会工作经费拨付管理的通知》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</si>
  <si>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</si>
  <si>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</si>
  <si>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</si>
  <si>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</si>
  <si>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</si>
  <si>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</si>
  <si>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</si>
  <si>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</si>
  <si>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</si>
  <si>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</si>
  <si>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</si>
  <si>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</si>
  <si>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</si>
  <si>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</si>
  <si>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</si>
  <si>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</si>
  <si>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</si>
  <si>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</si>
  <si>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</si>
  <si>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</si>
  <si>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</si>
  <si>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</si>
  <si>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永兴县总工会</t>
  </si>
  <si>
    <t>遵照全国总工会和县委确定的工会工作的指导方针和任务，围绕大局服务中心，指导全县工会工作；建立和发展各级工会组织；协助党委做好各级工会组织领导班子和工会干部管理工作，研究制定工会组织干部的管理制度，并组织监督落实。2.贯彻执行全国总工会、省总工会、市总工会和县总工会代表大会的决议，依照法律和章程。组织指导全县各级工会履行“维护、建设、参与、教育”等社会职能，开展工会各项工作。3.依法代表和维护职工的合法权益</t>
  </si>
  <si>
    <t>基层工会组建、困难职工帮扶、困难职工培训等各项任务</t>
  </si>
  <si>
    <t>66.17%</t>
  </si>
  <si>
    <t>-25%</t>
  </si>
  <si>
    <t>按月度支出</t>
  </si>
  <si>
    <t>与上年持平</t>
  </si>
  <si>
    <t>按照文件规定及时公开</t>
  </si>
  <si>
    <t>100%</t>
  </si>
  <si>
    <t>提高困维职工就业能力</t>
  </si>
  <si>
    <t>维护党领导，促进社会和谐</t>
  </si>
  <si>
    <t>良好</t>
  </si>
  <si>
    <t>99%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</si>
  <si>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</si>
  <si>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</si>
  <si>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</si>
  <si>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</si>
  <si>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</si>
  <si>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</si>
  <si>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</si>
  <si>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</si>
  <si>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>附件8</t>
  </si>
  <si>
    <t>附件9</t>
  </si>
  <si>
    <t>附件9</t>
  </si>
  <si>
    <t>附件10</t>
  </si>
  <si>
    <t>附件11</t>
  </si>
  <si>
    <t>附件11</t>
  </si>
  <si>
    <t>附件12</t>
  </si>
  <si>
    <t>附件13</t>
  </si>
  <si>
    <t>附件13</t>
  </si>
  <si>
    <t>附件14</t>
  </si>
  <si>
    <t>附件15</t>
  </si>
  <si>
    <t>附件16</t>
  </si>
  <si>
    <t>附件17</t>
  </si>
  <si>
    <t>附件18</t>
  </si>
  <si>
    <t>附件19</t>
  </si>
  <si>
    <t>附件19</t>
  </si>
  <si>
    <t>附件20</t>
  </si>
  <si>
    <t>附件20</t>
  </si>
  <si>
    <t>附件21</t>
  </si>
  <si>
    <t>附件21</t>
  </si>
  <si>
    <t>附件23</t>
  </si>
  <si>
    <t>附件23</t>
  </si>
  <si>
    <t>附件24</t>
  </si>
  <si>
    <t>附件24</t>
  </si>
  <si>
    <t>附件25</t>
  </si>
  <si>
    <t>附件25</t>
  </si>
  <si>
    <t>附件26</t>
  </si>
  <si>
    <t>附件26</t>
  </si>
  <si>
    <t>附件27</t>
  </si>
  <si>
    <t>附件28</t>
  </si>
  <si>
    <t>附件29</t>
  </si>
  <si>
    <t>附件29</t>
  </si>
  <si>
    <t>附件30</t>
  </si>
  <si>
    <t>附件30</t>
  </si>
  <si>
    <t>附件31</t>
  </si>
  <si>
    <t>附件31</t>
  </si>
  <si>
    <t>附件32</t>
  </si>
  <si>
    <t>附件32</t>
  </si>
  <si>
    <t>附件33</t>
  </si>
  <si>
    <t>附件33</t>
  </si>
  <si>
    <t>附件34</t>
  </si>
  <si>
    <t>附件34</t>
  </si>
  <si>
    <t>附件35</t>
  </si>
  <si>
    <t>附件35</t>
  </si>
  <si>
    <t>附件36</t>
  </si>
  <si>
    <t>附件36</t>
  </si>
  <si>
    <t>附件37</t>
  </si>
  <si>
    <t>附件37</t>
  </si>
  <si>
    <t>附件38</t>
  </si>
  <si>
    <t>附件38</t>
  </si>
  <si>
    <t>附件39</t>
  </si>
  <si>
    <t>附件40</t>
  </si>
  <si>
    <t>附件41</t>
  </si>
  <si>
    <t>附件41</t>
  </si>
  <si>
    <t>附件39</t>
  </si>
  <si>
    <t>附件40</t>
  </si>
  <si>
    <t>附件41</t>
  </si>
  <si>
    <t>附件43</t>
  </si>
  <si>
    <t>附件43</t>
  </si>
  <si>
    <t>附件44</t>
  </si>
  <si>
    <t>附件44</t>
  </si>
  <si>
    <t>附件45</t>
  </si>
  <si>
    <t>附件45</t>
  </si>
  <si>
    <t>附件46</t>
  </si>
  <si>
    <t>附件46</t>
  </si>
  <si>
    <t>附件47</t>
  </si>
  <si>
    <t>附件47</t>
  </si>
  <si>
    <t>附件48</t>
  </si>
  <si>
    <t>附件48</t>
  </si>
  <si>
    <t>附件49</t>
  </si>
  <si>
    <t>附件49</t>
  </si>
  <si>
    <t>附件50</t>
  </si>
  <si>
    <t>附件50</t>
  </si>
  <si>
    <t>附件51</t>
  </si>
  <si>
    <t>附件51</t>
  </si>
  <si>
    <t>附件53</t>
  </si>
  <si>
    <t>附件53</t>
  </si>
  <si>
    <t>附件52</t>
  </si>
  <si>
    <t>附件52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</si>
  <si>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</si>
  <si>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</si>
  <si>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</si>
  <si>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</si>
  <si>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</si>
  <si>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</si>
  <si>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</si>
  <si>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</si>
  <si>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</si>
  <si>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</si>
  <si>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</si>
  <si>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</si>
  <si>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</si>
  <si>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</si>
  <si>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</si>
  <si>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</si>
  <si>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</si>
  <si>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</si>
  <si>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</si>
  <si>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</si>
  <si>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</si>
  <si>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</si>
  <si>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</si>
  <si>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</si>
  <si>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</si>
  <si>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</si>
  <si>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</si>
  <si>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</si>
  <si>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</si>
  <si>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</si>
  <si>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</si>
  <si>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</si>
  <si>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</si>
  <si>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</si>
  <si>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</si>
  <si>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</si>
  <si>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附件22</t>
  </si>
  <si>
    <t>财政拨款收支总体情况表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</si>
  <si>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</si>
  <si>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</si>
  <si>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</si>
  <si>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</si>
  <si>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</si>
  <si>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</si>
  <si>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</si>
  <si>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</si>
  <si>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</si>
  <si>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</si>
  <si>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纳入预算管理的非税收入支出预算表--行政事业性收费...................</t>
  </si>
  <si>
    <t>附件4</t>
  </si>
  <si>
    <t>非税收入征收计划表二......................................</t>
  </si>
  <si>
    <t>纳入预算管理的行政事业性收费（政府科目）.......................</t>
  </si>
  <si>
    <t>附件5</t>
  </si>
  <si>
    <t>支出预算汇总表............................................</t>
  </si>
  <si>
    <t>纳入预算管理的非税收入支出预算表--专项收入.....................</t>
  </si>
  <si>
    <t>附件6</t>
  </si>
  <si>
    <t>支出预算分类汇总表.......................................</t>
  </si>
  <si>
    <t>纳入预算管理的非税专项收入（政府科目）.........................</t>
  </si>
  <si>
    <t>附件7</t>
  </si>
  <si>
    <t>支出预算分类汇总表（政府分类）.............................</t>
  </si>
  <si>
    <t>纳入预算管理的非税收入支出预算表--罚没收入.....................</t>
  </si>
  <si>
    <t>基本支出预算明细表--工资福利支出...........................</t>
  </si>
  <si>
    <t>纳入预算管理的非税罚没收入（政府科目）.........................</t>
  </si>
  <si>
    <t>基本支出预算明细表--工资福利支出（政府分类）...............</t>
  </si>
  <si>
    <t>纳入预算管理的非税收入支出预算表--国有资本经营收入..............</t>
  </si>
  <si>
    <t>附件10</t>
  </si>
  <si>
    <t>基本支出预算明细表--商品和服务支出.........................</t>
  </si>
  <si>
    <t>纳入预算管理的非税国有资本经营收入（政府科目）................</t>
  </si>
  <si>
    <t>基本支出预算明细表--商品和服务支出（政府分类）.............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</si>
  <si>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</si>
  <si>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</si>
  <si>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</si>
  <si>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纳入预算管理的非税国有资源资产收入（政府科目）................</t>
  </si>
  <si>
    <t>基本支出预算明细表--对个人和家庭的补助（政府分类）.........</t>
  </si>
  <si>
    <t>纳入预算管理的非税收入支出预算表--其他收入...................</t>
  </si>
  <si>
    <t>附件14</t>
  </si>
  <si>
    <t>项目支出预算汇总表......................................</t>
  </si>
  <si>
    <t>纳入预算管理的非税其他收入（政府科目）........................</t>
  </si>
  <si>
    <t>附件15</t>
  </si>
  <si>
    <t>项目支出预算汇总表（经济科目）............................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</si>
  <si>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</si>
  <si>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</si>
  <si>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</si>
  <si>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</si>
  <si>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</si>
  <si>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</si>
  <si>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</si>
  <si>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纳入专户管理的非税收入拨款支出预算表............................</t>
  </si>
  <si>
    <t>附件18</t>
  </si>
  <si>
    <t>纳入专户管理的非税收入拨款支出预算表（政府科目）..................</t>
  </si>
  <si>
    <t>项目支出预算明细表（政府科目）(A)............................</t>
  </si>
  <si>
    <t>政府采购预算表..................................................</t>
  </si>
  <si>
    <t>项目支出预算明细表（政府科目）(B)............................</t>
  </si>
  <si>
    <t>政府购买服务预算表.............................................</t>
  </si>
  <si>
    <t>项目支出预算明细表（政府科目）(C)............................</t>
  </si>
  <si>
    <t>单位人员情况表..................................................</t>
  </si>
  <si>
    <t>附件22</t>
  </si>
  <si>
    <t>财政拨款收支总体情况表....................................</t>
  </si>
  <si>
    <t>单位基本情况表..................................................</t>
  </si>
  <si>
    <t>一般公共预算拨款支出分类汇总表（经济分类）..........................</t>
  </si>
  <si>
    <t>单位车辆情况表..................................................</t>
  </si>
  <si>
    <t>一般公共预算拨款支出分类汇总表（政府分类）..........................</t>
  </si>
  <si>
    <t>三公经费支出预算表（基本支出）...............................</t>
  </si>
  <si>
    <t>经费拨款支出预算表.........................................</t>
  </si>
  <si>
    <t>三公经费支出预算表（项目支出）...............................</t>
  </si>
  <si>
    <t>经费拨款支出预算表（政府科目）..............................</t>
  </si>
  <si>
    <t>专项绩效目标申报表.............................................</t>
  </si>
  <si>
    <t>部门整体绩效目标申报表.........................................</t>
  </si>
  <si>
    <t>填报单位:县总工会本级</t>
  </si>
  <si>
    <t>单位名称：县总工会本级</t>
  </si>
  <si>
    <t>二、机关商品和服务支出</t>
  </si>
  <si>
    <t>三、机关资本性支出(一)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</si>
</sst>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* #,##0.00;* \-#,##0.00;* &quot;-&quot;??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;;"/>
    <numFmt numFmtId="189" formatCode="#,##0.0000"/>
  </numFmts>
  <fonts count="37">
    <font>
      <sz val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9" fontId="1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1" fillId="0" borderId="3" applyNumberFormat="0" applyFill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28" fillId="8" borderId="4" applyNumberFormat="0" applyAlignment="0" applyProtection="0"/>
    <xf numFmtId="0" fontId="29" fillId="15" borderId="5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6" applyNumberFormat="0" applyFill="0" applyAlignment="0" applyProtection="0"/>
    <xf numFmtId="185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34" fillId="12" borderId="0" applyNumberFormat="0" applyBorder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3" fillId="10" borderId="0" applyNumberFormat="0" applyBorder="0" applyAlignment="0" applyProtection="0"/>
    <xf numFmtId="0" fontId="27" fillId="8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left" vertical="center" wrapText="1"/>
      <protection/>
    </xf>
    <xf numFmtId="49" fontId="3" fillId="2" borderId="13" xfId="0" applyNumberFormat="1" applyFont="1" applyFill="1" applyBorder="1" applyAlignment="1" applyProtection="1">
      <alignment horizontal="left" vertical="center" wrapText="1"/>
      <protection/>
    </xf>
    <xf numFmtId="188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center" vertical="center" wrapText="1"/>
      <protection/>
    </xf>
    <xf numFmtId="49" fontId="6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9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2" borderId="13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" fillId="2" borderId="13" xfId="0" applyNumberFormat="1" applyFont="1" applyFill="1" applyBorder="1" applyAlignment="1" applyProtection="1">
      <alignment horizontal="left" vertical="center" wrapText="1"/>
      <protection/>
    </xf>
    <xf numFmtId="49" fontId="3" fillId="2" borderId="16" xfId="0" applyNumberFormat="1" applyFont="1" applyFill="1" applyBorder="1" applyAlignment="1" applyProtection="1">
      <alignment horizontal="left" vertical="center" wrapText="1"/>
      <protection/>
    </xf>
    <xf numFmtId="2" fontId="3" fillId="2" borderId="12" xfId="0" applyNumberFormat="1" applyFont="1" applyFill="1" applyBorder="1" applyAlignment="1" applyProtection="1">
      <alignment horizontal="right" vertical="center" wrapText="1"/>
      <protection/>
    </xf>
    <xf numFmtId="2" fontId="3" fillId="2" borderId="13" xfId="0" applyNumberFormat="1" applyFont="1" applyFill="1" applyBorder="1" applyAlignment="1" applyProtection="1">
      <alignment horizontal="right" vertical="center" wrapText="1"/>
      <protection/>
    </xf>
    <xf numFmtId="2" fontId="3" fillId="2" borderId="9" xfId="0" applyNumberFormat="1" applyFont="1" applyFill="1" applyBorder="1" applyAlignment="1" applyProtection="1">
      <alignment horizontal="right" vertical="center" wrapText="1"/>
      <protection/>
    </xf>
    <xf numFmtId="2" fontId="3" fillId="2" borderId="16" xfId="0" applyNumberFormat="1" applyFont="1" applyFill="1" applyBorder="1" applyAlignment="1" applyProtection="1">
      <alignment horizontal="right" vertical="center" wrapText="1"/>
      <protection/>
    </xf>
    <xf numFmtId="1" fontId="3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3" xfId="0" applyNumberFormat="1" applyFont="1" applyFill="1" applyBorder="1" applyAlignment="1" applyProtection="1">
      <alignment vertical="center" wrapText="1"/>
      <protection/>
    </xf>
    <xf numFmtId="1" fontId="3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3" fontId="0" fillId="2" borderId="9" xfId="0" applyNumberFormat="1" applyFont="1" applyFill="1" applyBorder="1" applyAlignment="1" applyProtection="1">
      <alignment/>
      <protection/>
    </xf>
    <xf numFmtId="49" fontId="6" fillId="2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2" borderId="16" xfId="0" applyNumberFormat="1" applyFont="1" applyFill="1" applyBorder="1" applyAlignment="1" applyProtection="1">
      <alignment horizontal="left" vertical="center" wrapText="1"/>
      <protection/>
    </xf>
    <xf numFmtId="2" fontId="6" fillId="2" borderId="12" xfId="0" applyNumberFormat="1" applyFont="1" applyFill="1" applyBorder="1" applyAlignment="1" applyProtection="1">
      <alignment horizontal="left" vertical="center" wrapText="1"/>
      <protection/>
    </xf>
    <xf numFmtId="2" fontId="6" fillId="2" borderId="9" xfId="0" applyNumberFormat="1" applyFont="1" applyFill="1" applyBorder="1" applyAlignment="1" applyProtection="1">
      <alignment horizontal="left" vertical="center" wrapText="1"/>
      <protection/>
    </xf>
    <xf numFmtId="49" fontId="6" fillId="2" borderId="9" xfId="0" applyNumberFormat="1" applyFont="1" applyFill="1" applyBorder="1" applyAlignment="1" applyProtection="1">
      <alignment horizontal="left" vertical="center" wrapText="1"/>
      <protection/>
    </xf>
    <xf numFmtId="3" fontId="3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3" xfId="0" applyNumberFormat="1" applyFont="1" applyFill="1" applyBorder="1" applyAlignment="1" applyProtection="1">
      <alignment horizontal="center" vertical="center" wrapText="1"/>
      <protection/>
    </xf>
    <xf numFmtId="3" fontId="6" fillId="2" borderId="12" xfId="0" applyNumberFormat="1" applyFont="1" applyFill="1" applyBorder="1" applyAlignment="1" applyProtection="1">
      <alignment horizontal="center" vertical="center" wrapText="1"/>
      <protection/>
    </xf>
    <xf numFmtId="49" fontId="6" fillId="2" borderId="9" xfId="0" applyNumberFormat="1" applyFont="1" applyFill="1" applyBorder="1" applyAlignment="1" applyProtection="1">
      <alignment horizontal="right" vertical="center" wrapText="1"/>
      <protection/>
    </xf>
    <xf numFmtId="49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9" xfId="0" applyNumberFormat="1" applyFont="1" applyFill="1" applyBorder="1" applyAlignment="1" applyProtection="1">
      <alignment horizontal="right" vertical="center" wrapText="1"/>
      <protection/>
    </xf>
    <xf numFmtId="2" fontId="6" fillId="2" borderId="16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NumberFormat="1" applyFont="1" applyFill="1" applyAlignment="1" applyProtection="1">
      <alignment horizontal="righ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center" vertical="center" wrapText="1"/>
      <protection/>
    </xf>
    <xf numFmtId="2" fontId="6" fillId="2" borderId="12" xfId="0" applyNumberFormat="1" applyFont="1" applyFill="1" applyBorder="1" applyAlignment="1" applyProtection="1">
      <alignment horizontal="right" vertical="center" wrapText="1"/>
      <protection/>
    </xf>
    <xf numFmtId="2" fontId="6" fillId="2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vertical="center" wrapText="1"/>
      <protection/>
    </xf>
    <xf numFmtId="49" fontId="3" fillId="2" borderId="9" xfId="0" applyNumberFormat="1" applyFont="1" applyFill="1" applyBorder="1" applyAlignment="1" applyProtection="1">
      <alignment vertical="center" wrapText="1"/>
      <protection/>
    </xf>
    <xf numFmtId="49" fontId="3" fillId="2" borderId="16" xfId="0" applyNumberFormat="1" applyFont="1" applyFill="1" applyBorder="1" applyAlignment="1" applyProtection="1">
      <alignment vertical="center" wrapText="1"/>
      <protection/>
    </xf>
    <xf numFmtId="188" fontId="3" fillId="2" borderId="12" xfId="0" applyNumberFormat="1" applyFont="1" applyFill="1" applyBorder="1" applyAlignment="1" applyProtection="1">
      <alignment vertical="center" wrapText="1"/>
      <protection/>
    </xf>
    <xf numFmtId="0" fontId="3" fillId="2" borderId="10" xfId="0" applyNumberFormat="1" applyFont="1" applyFill="1" applyBorder="1" applyAlignment="1" applyProtection="1">
      <alignment horizontal="left" vertical="center"/>
      <protection/>
    </xf>
    <xf numFmtId="188" fontId="3" fillId="2" borderId="12" xfId="0" applyNumberFormat="1" applyFont="1" applyFill="1" applyBorder="1" applyAlignment="1" applyProtection="1">
      <alignment horizontal="left" vertical="center" wrapText="1"/>
      <protection/>
    </xf>
    <xf numFmtId="188" fontId="3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" fontId="3" fillId="2" borderId="16" xfId="0" applyNumberFormat="1" applyFont="1" applyFill="1" applyBorder="1" applyAlignment="1" applyProtection="1">
      <alignment vertical="center" wrapText="1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89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10" xfId="0" applyNumberFormat="1" applyFont="1" applyFill="1" applyBorder="1" applyAlignment="1" applyProtection="1">
      <alignment vertical="center"/>
      <protection/>
    </xf>
    <xf numFmtId="188" fontId="3" fillId="2" borderId="9" xfId="0" applyNumberFormat="1" applyFont="1" applyFill="1" applyBorder="1" applyAlignment="1" applyProtection="1">
      <alignment horizontal="center" vertical="center"/>
      <protection/>
    </xf>
    <xf numFmtId="2" fontId="3" fillId="2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right" vertical="center"/>
      <protection/>
    </xf>
    <xf numFmtId="0" fontId="3" fillId="2" borderId="0" xfId="0" applyNumberFormat="1" applyFont="1" applyFill="1" applyAlignment="1" applyProtection="1">
      <alignment horizontal="center" vertical="center"/>
      <protection/>
    </xf>
    <xf numFmtId="188" fontId="3" fillId="2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2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 applyProtection="1">
      <alignment horizontal="left" vertical="center" wrapText="1"/>
      <protection/>
    </xf>
    <xf numFmtId="49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49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 wrapText="1"/>
      <protection/>
    </xf>
    <xf numFmtId="49" fontId="3" fillId="2" borderId="13" xfId="0" applyNumberFormat="1" applyFont="1" applyFill="1" applyBorder="1" applyAlignment="1" applyProtection="1">
      <alignment horizontal="center" vertical="center" wrapText="1"/>
      <protection/>
    </xf>
    <xf numFmtId="2" fontId="3" fillId="2" borderId="9" xfId="0" applyNumberFormat="1" applyFont="1" applyFill="1" applyBorder="1" applyAlignment="1" applyProtection="1">
      <alignment horizontal="center" vertical="center" wrapText="1"/>
      <protection/>
    </xf>
    <xf numFmtId="2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" fontId="3" fillId="2" borderId="13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6" fillId="2" borderId="9" xfId="0" applyNumberFormat="1" applyFont="1" applyFill="1" applyBorder="1" applyAlignment="1" applyProtection="1">
      <alignment horizontal="center" vertical="center" wrapText="1"/>
      <protection/>
    </xf>
    <xf numFmtId="4" fontId="6" fillId="2" borderId="12" xfId="0" applyNumberFormat="1" applyFont="1" applyFill="1" applyBorder="1" applyAlignment="1" applyProtection="1">
      <alignment horizontal="center" vertical="center" wrapText="1"/>
      <protection/>
    </xf>
    <xf numFmtId="4" fontId="6" fillId="2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188" fontId="6" fillId="2" borderId="16" xfId="0" applyNumberFormat="1" applyFont="1" applyFill="1" applyBorder="1" applyAlignment="1" applyProtection="1">
      <alignment horizontal="center" vertical="center" wrapText="1"/>
      <protection/>
    </xf>
    <xf numFmtId="188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188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2" fontId="3" fillId="2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188" fontId="3" fillId="2" borderId="13" xfId="0" applyNumberFormat="1" applyFont="1" applyFill="1" applyBorder="1" applyAlignment="1" applyProtection="1">
      <alignment horizontal="center" vertical="center" wrapText="1"/>
      <protection/>
    </xf>
    <xf numFmtId="4" fontId="6" fillId="2" borderId="16" xfId="0" applyNumberFormat="1" applyFont="1" applyFill="1" applyBorder="1" applyAlignment="1" applyProtection="1">
      <alignment horizontal="right" vertical="center" wrapText="1"/>
      <protection/>
    </xf>
    <xf numFmtId="4" fontId="6" fillId="2" borderId="12" xfId="0" applyNumberFormat="1" applyFont="1" applyFill="1" applyBorder="1" applyAlignment="1" applyProtection="1">
      <alignment horizontal="right" vertical="center" wrapText="1"/>
      <protection/>
    </xf>
    <xf numFmtId="4" fontId="6" fillId="2" borderId="13" xfId="0" applyNumberFormat="1" applyFont="1" applyFill="1" applyBorder="1" applyAlignment="1" applyProtection="1">
      <alignment horizontal="right" vertical="center" wrapText="1"/>
      <protection/>
    </xf>
    <xf numFmtId="4" fontId="6" fillId="2" borderId="17" xfId="0" applyNumberFormat="1" applyFont="1" applyFill="1" applyBorder="1" applyAlignment="1" applyProtection="1">
      <alignment horizontal="right" vertical="center" wrapText="1"/>
      <protection/>
    </xf>
    <xf numFmtId="4" fontId="3" fillId="2" borderId="9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4" fontId="6" fillId="2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2" fontId="3" fillId="2" borderId="14" xfId="0" applyNumberFormat="1" applyFont="1" applyFill="1" applyBorder="1" applyAlignment="1" applyProtection="1">
      <alignment horizontal="right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/>
      <protection/>
    </xf>
    <xf numFmtId="2" fontId="3" fillId="2" borderId="11" xfId="0" applyNumberFormat="1" applyFont="1" applyFill="1" applyBorder="1" applyAlignment="1" applyProtection="1">
      <alignment vertical="center" wrapText="1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vertical="center"/>
      <protection/>
    </xf>
    <xf numFmtId="2" fontId="3" fillId="2" borderId="19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horizontal="left" vertical="center" wrapText="1"/>
      <protection/>
    </xf>
    <xf numFmtId="0" fontId="3" fillId="2" borderId="9" xfId="0" applyNumberFormat="1" applyFont="1" applyFill="1" applyBorder="1" applyAlignment="1" applyProtection="1">
      <alignment horizontal="left" vertical="center"/>
      <protection/>
    </xf>
    <xf numFmtId="2" fontId="3" fillId="2" borderId="22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 applyProtection="1">
      <alignment horizontal="right" vertical="center" wrapText="1"/>
      <protection/>
    </xf>
    <xf numFmtId="0" fontId="6" fillId="2" borderId="12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/>
    </xf>
    <xf numFmtId="2" fontId="3" fillId="2" borderId="17" xfId="0" applyNumberFormat="1" applyFont="1" applyFill="1" applyBorder="1" applyAlignment="1" applyProtection="1">
      <alignment horizontal="right" vertical="center" wrapText="1"/>
      <protection/>
    </xf>
    <xf numFmtId="0" fontId="0" fillId="2" borderId="9" xfId="0" applyFill="1" applyBorder="1" applyAlignment="1">
      <alignment/>
    </xf>
    <xf numFmtId="4" fontId="3" fillId="2" borderId="17" xfId="0" applyNumberFormat="1" applyFont="1" applyFill="1" applyBorder="1" applyAlignment="1" applyProtection="1">
      <alignment/>
      <protection/>
    </xf>
    <xf numFmtId="0" fontId="3" fillId="2" borderId="9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vertical="center" wrapText="1"/>
      <protection/>
    </xf>
    <xf numFmtId="0" fontId="3" fillId="2" borderId="0" xfId="0" applyFont="1" applyFill="1" applyAlignment="1">
      <alignment vertical="center"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left" vertical="center" wrapText="1"/>
      <protection/>
    </xf>
    <xf numFmtId="0" fontId="6" fillId="2" borderId="16" xfId="0" applyNumberFormat="1" applyFont="1" applyFill="1" applyBorder="1" applyAlignment="1" applyProtection="1">
      <alignment horizontal="center" vertical="center"/>
      <protection/>
    </xf>
    <xf numFmtId="2" fontId="3" fillId="0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/>
      <protection/>
    </xf>
    <xf numFmtId="2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3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9" xfId="0" applyNumberFormat="1" applyFont="1" applyFill="1" applyBorder="1" applyAlignment="1" applyProtection="1">
      <alignment/>
      <protection/>
    </xf>
    <xf numFmtId="0" fontId="3" fillId="2" borderId="11" xfId="0" applyFont="1" applyFill="1" applyBorder="1" applyAlignment="1">
      <alignment/>
    </xf>
    <xf numFmtId="0" fontId="3" fillId="2" borderId="13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Alignment="1">
      <alignment horizontal="center"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4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 horizontal="center" vertical="center"/>
    </xf>
    <xf numFmtId="0" fontId="6" fillId="0" borderId="0" xfId="60" applyNumberFormat="1" applyFont="1" applyFill="1" applyAlignment="1" applyProtection="1">
      <alignment vertical="center"/>
      <protection/>
    </xf>
    <xf numFmtId="0" fontId="3" fillId="0" borderId="0" xfId="60" applyNumberFormat="1" applyFont="1" applyFill="1" applyProtection="1">
      <alignment/>
      <protection/>
    </xf>
    <xf numFmtId="0" fontId="0" fillId="0" borderId="0" xfId="60" applyNumberFormat="1" applyFont="1" applyFill="1" applyAlignment="1" applyProtection="1">
      <alignment horizontal="center"/>
      <protection/>
    </xf>
    <xf numFmtId="0" fontId="36" fillId="0" borderId="0" xfId="59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0" fillId="0" borderId="0" xfId="60" applyFont="1">
      <alignment/>
      <protection/>
    </xf>
    <xf numFmtId="0" fontId="0" fillId="0" borderId="0" xfId="60" applyNumberFormat="1" applyFont="1" applyFill="1" applyProtection="1">
      <alignment/>
      <protection/>
    </xf>
    <xf numFmtId="0" fontId="9" fillId="0" borderId="0" xfId="60" applyNumberFormat="1" applyFont="1" applyFill="1" applyAlignment="1" applyProtection="1">
      <alignment horizontal="right"/>
      <protection/>
    </xf>
    <xf numFmtId="0" fontId="36" fillId="0" borderId="0" xfId="59" applyFont="1">
      <alignment vertical="center"/>
      <protection/>
    </xf>
    <xf numFmtId="0" fontId="9" fillId="2" borderId="17" xfId="60" applyNumberFormat="1" applyFont="1" applyFill="1" applyBorder="1" applyAlignment="1" applyProtection="1">
      <alignment horizontal="centerContinuous" vertical="center"/>
      <protection/>
    </xf>
    <xf numFmtId="0" fontId="9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9" xfId="60" applyNumberFormat="1" applyFont="1" applyFill="1" applyBorder="1" applyAlignment="1" applyProtection="1">
      <alignment horizontal="centerContinuous" vertical="center"/>
      <protection/>
    </xf>
    <xf numFmtId="0" fontId="0" fillId="2" borderId="0" xfId="60" applyNumberFormat="1" applyFont="1" applyFill="1" applyProtection="1">
      <alignment/>
      <protection/>
    </xf>
    <xf numFmtId="0" fontId="9" fillId="2" borderId="9" xfId="60" applyNumberFormat="1" applyFont="1" applyFill="1" applyBorder="1" applyAlignment="1" applyProtection="1">
      <alignment horizontal="center" vertical="center" wrapText="1"/>
      <protection/>
    </xf>
    <xf numFmtId="0" fontId="9" fillId="2" borderId="11" xfId="60" applyNumberFormat="1" applyFont="1" applyFill="1" applyBorder="1" applyAlignment="1" applyProtection="1">
      <alignment horizontal="center" vertical="center" wrapText="1"/>
      <protection/>
    </xf>
    <xf numFmtId="0" fontId="9" fillId="2" borderId="9" xfId="60" applyNumberFormat="1" applyFont="1" applyFill="1" applyBorder="1" applyAlignment="1" applyProtection="1">
      <alignment horizontal="center" vertical="center"/>
      <protection/>
    </xf>
    <xf numFmtId="0" fontId="9" fillId="2" borderId="13" xfId="60" applyNumberFormat="1" applyFont="1" applyFill="1" applyBorder="1" applyAlignment="1" applyProtection="1">
      <alignment vertical="center"/>
      <protection/>
    </xf>
    <xf numFmtId="4" fontId="9" fillId="2" borderId="11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vertical="center"/>
      <protection/>
    </xf>
    <xf numFmtId="0" fontId="0" fillId="2" borderId="9" xfId="60" applyNumberFormat="1" applyFont="1" applyFill="1" applyBorder="1" applyProtection="1">
      <alignment/>
      <protection/>
    </xf>
    <xf numFmtId="4" fontId="9" fillId="2" borderId="21" xfId="60" applyNumberFormat="1" applyFont="1" applyFill="1" applyBorder="1" applyAlignment="1" applyProtection="1">
      <alignment horizontal="right" vertical="center" wrapText="1"/>
      <protection/>
    </xf>
    <xf numFmtId="4" fontId="9" fillId="2" borderId="9" xfId="60" applyNumberFormat="1" applyFont="1" applyFill="1" applyBorder="1" applyAlignment="1" applyProtection="1">
      <alignment horizontal="right" vertical="center" wrapText="1"/>
      <protection/>
    </xf>
    <xf numFmtId="0" fontId="9" fillId="2" borderId="12" xfId="60" applyNumberFormat="1" applyFont="1" applyFill="1" applyBorder="1" applyAlignment="1" applyProtection="1">
      <alignment horizontal="left" vertical="center" wrapText="1"/>
      <protection/>
    </xf>
    <xf numFmtId="0" fontId="0" fillId="2" borderId="17" xfId="60" applyFont="1" applyFill="1" applyBorder="1">
      <alignment/>
      <protection/>
    </xf>
    <xf numFmtId="0" fontId="9" fillId="2" borderId="13" xfId="60" applyNumberFormat="1" applyFont="1" applyFill="1" applyBorder="1" applyAlignment="1" applyProtection="1">
      <alignment horizontal="left" vertical="center" wrapText="1"/>
      <protection/>
    </xf>
    <xf numFmtId="0" fontId="9" fillId="2" borderId="9" xfId="60" applyNumberFormat="1" applyFont="1" applyFill="1" applyBorder="1" applyAlignment="1" applyProtection="1">
      <alignment vertical="center"/>
      <protection/>
    </xf>
    <xf numFmtId="0" fontId="0" fillId="2" borderId="9" xfId="60" applyFont="1" applyFill="1" applyBorder="1">
      <alignment/>
      <protection/>
    </xf>
    <xf numFmtId="4" fontId="9" fillId="2" borderId="14" xfId="60" applyNumberFormat="1" applyFont="1" applyFill="1" applyBorder="1" applyAlignment="1" applyProtection="1">
      <alignment horizontal="right" vertical="center" wrapText="1"/>
      <protection/>
    </xf>
    <xf numFmtId="0" fontId="0" fillId="2" borderId="16" xfId="60" applyNumberFormat="1" applyFont="1" applyFill="1" applyBorder="1" applyProtection="1">
      <alignment/>
      <protection/>
    </xf>
    <xf numFmtId="4" fontId="9" fillId="2" borderId="15" xfId="60" applyNumberFormat="1" applyFont="1" applyFill="1" applyBorder="1" applyAlignment="1" applyProtection="1">
      <alignment horizontal="right" vertical="center" wrapText="1"/>
      <protection/>
    </xf>
    <xf numFmtId="0" fontId="9" fillId="2" borderId="13" xfId="60" applyNumberFormat="1" applyFont="1" applyFill="1" applyBorder="1" applyAlignment="1" applyProtection="1">
      <alignment horizontal="center" vertical="center"/>
      <protection/>
    </xf>
    <xf numFmtId="4" fontId="9" fillId="2" borderId="13" xfId="60" applyNumberFormat="1" applyFont="1" applyFill="1" applyBorder="1" applyAlignment="1" applyProtection="1">
      <alignment horizontal="right" vertical="center" wrapText="1"/>
      <protection/>
    </xf>
    <xf numFmtId="4" fontId="0" fillId="2" borderId="17" xfId="60" applyNumberFormat="1" applyFont="1" applyFill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6" borderId="10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6" borderId="10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2" borderId="10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6" borderId="0" xfId="0" applyNumberFormat="1" applyFont="1" applyFill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10" xfId="0" applyNumberFormat="1" applyFill="1" applyBorder="1" applyAlignment="1" applyProtection="1">
      <alignment horizontal="left" vertical="center"/>
      <protection/>
    </xf>
    <xf numFmtId="0" fontId="5" fillId="0" borderId="0" xfId="6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horizontal="left" vertical="center"/>
      <protection/>
    </xf>
    <xf numFmtId="0" fontId="6" fillId="2" borderId="1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20120202" xfId="57"/>
    <cellStyle name="差" xfId="58"/>
    <cellStyle name="常规_20120202" xfId="59"/>
    <cellStyle name="常规_Sheet1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20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ht="26.25" customHeight="1"/>
    <row r="3" ht="26.25" customHeight="1"/>
    <row r="4" spans="2:15" ht="78.75" customHeight="1">
      <c r="B4" s="221"/>
      <c r="D4" s="221"/>
      <c r="E4" s="221" t="s">
        <v>0</v>
      </c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223"/>
      <c r="L13" s="223"/>
      <c r="M13" s="223"/>
      <c r="N13" s="59"/>
      <c r="O13" s="59"/>
    </row>
    <row r="14" spans="1:15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223"/>
      <c r="K14" s="223"/>
      <c r="L14" s="59"/>
      <c r="M14" s="59"/>
      <c r="N14" s="59"/>
      <c r="O14" s="59"/>
    </row>
    <row r="15" spans="1:15" ht="28.5" customHeight="1">
      <c r="A15" s="59"/>
      <c r="B15" s="59"/>
      <c r="C15" s="59"/>
      <c r="D15" s="59"/>
      <c r="G15" s="222" t="s">
        <v>1</v>
      </c>
      <c r="H15" s="59"/>
      <c r="I15" s="274"/>
      <c r="J15" s="274"/>
      <c r="K15" s="274"/>
      <c r="L15" s="223"/>
      <c r="M15" s="223"/>
      <c r="N15" s="59"/>
      <c r="O15" s="59"/>
    </row>
    <row r="16" spans="1:15" ht="28.5" customHeight="1">
      <c r="A16" s="59"/>
      <c r="B16" s="59"/>
      <c r="C16" s="59"/>
      <c r="D16" s="59"/>
      <c r="G16" s="222" t="s">
        <v>2</v>
      </c>
      <c r="H16" s="59"/>
      <c r="I16" s="274"/>
      <c r="J16" s="274"/>
      <c r="K16" s="274"/>
      <c r="L16" s="59"/>
      <c r="M16" s="59"/>
      <c r="N16" s="59"/>
      <c r="O16" s="59"/>
    </row>
    <row r="17" spans="1:15" ht="28.5" customHeight="1">
      <c r="A17" s="59"/>
      <c r="B17" s="59"/>
      <c r="C17" s="59"/>
      <c r="D17" s="59"/>
      <c r="G17" s="222" t="s">
        <v>3</v>
      </c>
      <c r="H17" s="59"/>
      <c r="I17" s="59"/>
      <c r="J17" s="224" t="s">
        <v>4</v>
      </c>
      <c r="K17" s="59"/>
      <c r="L17" s="59"/>
      <c r="M17" s="59"/>
      <c r="N17" s="59"/>
      <c r="O17" s="59"/>
    </row>
  </sheetData>
  <sheetProtection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G10" sqref="G10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6" width="16.33203125" style="0" customWidth="1"/>
    <col min="7" max="19" width="10.33203125" style="0" customWidth="1"/>
    <col min="20" max="20" width="14.5" style="0" customWidth="1"/>
    <col min="21" max="21" width="11.66015625" style="0" customWidth="1"/>
    <col min="22" max="22" width="10.33203125" style="0" customWidth="1"/>
  </cols>
  <sheetData>
    <row r="1" spans="1:23" ht="12.75" customHeight="1">
      <c r="A1" s="3" t="s">
        <v>561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  <c r="W1" s="19"/>
    </row>
    <row r="2" spans="1:22" ht="24.75" customHeight="1">
      <c r="A2" s="277" t="s">
        <v>183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3" ht="24" customHeight="1">
      <c r="A3" s="268" t="s">
        <v>1</v>
      </c>
      <c r="B3" s="268"/>
      <c r="C3" s="269" t="s">
        <v>94</v>
      </c>
      <c r="D3" s="27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9"/>
      <c r="W3" s="19" t="s">
        <v>95</v>
      </c>
    </row>
    <row r="4" spans="1:23" ht="25.5" customHeight="1">
      <c r="A4" s="278" t="s">
        <v>137</v>
      </c>
      <c r="B4" s="278"/>
      <c r="C4" s="282"/>
      <c r="D4" s="282"/>
      <c r="E4" s="278" t="s">
        <v>96</v>
      </c>
      <c r="F4" s="278" t="s">
        <v>97</v>
      </c>
      <c r="G4" s="278" t="s">
        <v>153</v>
      </c>
      <c r="H4" s="278" t="s">
        <v>184</v>
      </c>
      <c r="I4" s="278"/>
      <c r="J4" s="278"/>
      <c r="K4" s="278"/>
      <c r="L4" s="278"/>
      <c r="M4" s="285"/>
      <c r="N4" s="278" t="s">
        <v>185</v>
      </c>
      <c r="O4" s="278"/>
      <c r="P4" s="278"/>
      <c r="Q4" s="278"/>
      <c r="R4" s="278"/>
      <c r="S4" s="285"/>
      <c r="T4" s="265" t="s">
        <v>186</v>
      </c>
      <c r="U4" s="266" t="s">
        <v>187</v>
      </c>
      <c r="V4" s="285" t="s">
        <v>188</v>
      </c>
      <c r="W4" s="265" t="s">
        <v>189</v>
      </c>
    </row>
    <row r="5" spans="1:23" ht="25.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190</v>
      </c>
      <c r="J5" s="7" t="s">
        <v>191</v>
      </c>
      <c r="K5" s="7" t="s">
        <v>192</v>
      </c>
      <c r="L5" s="7" t="s">
        <v>193</v>
      </c>
      <c r="M5" s="7" t="s">
        <v>194</v>
      </c>
      <c r="N5" s="33" t="s">
        <v>110</v>
      </c>
      <c r="O5" s="33" t="s">
        <v>195</v>
      </c>
      <c r="P5" s="33" t="s">
        <v>196</v>
      </c>
      <c r="Q5" s="33" t="s">
        <v>197</v>
      </c>
      <c r="R5" s="33" t="s">
        <v>198</v>
      </c>
      <c r="S5" s="54" t="s">
        <v>199</v>
      </c>
      <c r="T5" s="265"/>
      <c r="U5" s="266"/>
      <c r="V5" s="285"/>
      <c r="W5" s="267"/>
    </row>
    <row r="6" spans="1:23" ht="25.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64">
        <v>13</v>
      </c>
      <c r="T6" s="152">
        <v>14</v>
      </c>
      <c r="U6" s="152">
        <v>15</v>
      </c>
      <c r="V6" s="64">
        <v>16</v>
      </c>
      <c r="W6" s="50">
        <v>17</v>
      </c>
    </row>
    <row r="7" spans="1:24" s="1" customFormat="1" ht="24.75" customHeight="1">
      <c r="A7" s="71" t="s">
        <v>145</v>
      </c>
      <c r="B7" s="15" t="s">
        <v>146</v>
      </c>
      <c r="C7" s="35" t="s">
        <v>147</v>
      </c>
      <c r="D7" s="79" t="s">
        <v>148</v>
      </c>
      <c r="E7" s="15" t="s">
        <v>117</v>
      </c>
      <c r="F7" s="35" t="s">
        <v>94</v>
      </c>
      <c r="G7" s="76">
        <v>143.85</v>
      </c>
      <c r="H7" s="76">
        <v>101.27</v>
      </c>
      <c r="I7" s="76">
        <v>48.71</v>
      </c>
      <c r="J7" s="76">
        <v>20.97</v>
      </c>
      <c r="K7" s="80">
        <v>8.31</v>
      </c>
      <c r="L7" s="75"/>
      <c r="M7" s="80">
        <v>16.8</v>
      </c>
      <c r="N7" s="75">
        <v>8.79</v>
      </c>
      <c r="O7" s="76">
        <v>6.76</v>
      </c>
      <c r="P7" s="76">
        <v>0.85</v>
      </c>
      <c r="Q7" s="80">
        <v>0.42</v>
      </c>
      <c r="R7" s="75">
        <v>0.76</v>
      </c>
      <c r="S7" s="80">
        <v>0</v>
      </c>
      <c r="T7" s="118">
        <v>16.89</v>
      </c>
      <c r="U7" s="153">
        <v>6.76</v>
      </c>
      <c r="V7" s="81">
        <v>0</v>
      </c>
      <c r="W7" s="43">
        <v>10.14</v>
      </c>
      <c r="X7" s="90"/>
    </row>
    <row r="8" spans="1:25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54"/>
      <c r="X8" s="3"/>
      <c r="Y8" s="3"/>
    </row>
    <row r="9" spans="1:25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N9" s="3"/>
      <c r="O9" s="3"/>
      <c r="P9" s="3"/>
      <c r="Q9" s="3"/>
      <c r="R9" s="3"/>
      <c r="S9" s="3"/>
      <c r="T9" s="3"/>
      <c r="U9" s="3"/>
      <c r="V9" s="3"/>
      <c r="Y9" s="3"/>
    </row>
    <row r="10" spans="1:24" ht="24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W10" s="3"/>
      <c r="X10" s="3"/>
    </row>
    <row r="11" spans="1:24" ht="24.75" customHeight="1">
      <c r="A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  <c r="T11" s="3"/>
      <c r="U11" s="3"/>
      <c r="V11" s="3"/>
      <c r="X11" s="3"/>
    </row>
    <row r="12" spans="3:21" ht="24.75" customHeight="1"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  <c r="S12" s="3"/>
      <c r="U12" s="3"/>
    </row>
    <row r="13" spans="1:24" ht="24.75" customHeight="1">
      <c r="A13" s="3"/>
      <c r="D13" s="3"/>
      <c r="E13" s="3"/>
      <c r="F13" s="3"/>
      <c r="G13" s="3"/>
      <c r="H13" s="3"/>
      <c r="J13" s="3"/>
      <c r="N13" s="3"/>
      <c r="O13" s="3"/>
      <c r="P13" s="3"/>
      <c r="Q13" s="3"/>
      <c r="R13" s="3"/>
      <c r="V13" s="3"/>
      <c r="X13" s="3"/>
    </row>
    <row r="14" spans="5:21" ht="24.75" customHeight="1">
      <c r="E14" s="3"/>
      <c r="F14" s="3"/>
      <c r="G14" s="3"/>
      <c r="H14" s="3"/>
      <c r="J14" s="3"/>
      <c r="O14" s="3"/>
      <c r="P14" s="3"/>
      <c r="S14" s="3"/>
      <c r="U14" s="3"/>
    </row>
    <row r="15" spans="4:20" ht="24.75" customHeight="1">
      <c r="D15" s="3"/>
      <c r="E15" s="3"/>
      <c r="F15" s="3"/>
      <c r="G15" s="3"/>
      <c r="H15" s="3"/>
      <c r="M15" s="3"/>
      <c r="O15" s="3"/>
      <c r="P15" s="3"/>
      <c r="T15" s="3"/>
    </row>
    <row r="16" spans="5:24" ht="24.75" customHeight="1">
      <c r="E16" s="3"/>
      <c r="F16" s="3"/>
      <c r="G16" s="3"/>
      <c r="H16" s="3"/>
      <c r="I16" s="3"/>
      <c r="Q16" s="3"/>
      <c r="X16" s="3"/>
    </row>
    <row r="17" spans="6:18" ht="24.75" customHeight="1">
      <c r="F17" s="3"/>
      <c r="G17" s="3"/>
      <c r="H17" s="3"/>
      <c r="I17" s="3"/>
      <c r="J17" s="3"/>
      <c r="P17" s="3"/>
      <c r="R17" s="3"/>
    </row>
    <row r="18" spans="5:16" ht="24.75" customHeight="1">
      <c r="E18" s="3"/>
      <c r="H18" s="3"/>
      <c r="P18" s="3"/>
    </row>
    <row r="19" spans="5:6" ht="24.75" customHeight="1">
      <c r="E19" s="3"/>
      <c r="F19" s="3"/>
    </row>
    <row r="20" ht="24.75" customHeight="1">
      <c r="H20" s="3"/>
    </row>
    <row r="21" spans="7:9" ht="24.75" customHeight="1">
      <c r="G21" s="3"/>
      <c r="I21" s="3"/>
    </row>
    <row r="22" ht="24.75" customHeight="1">
      <c r="G22" s="3"/>
    </row>
    <row r="23" ht="24.75" customHeight="1"/>
    <row r="24" ht="24.75" customHeight="1">
      <c r="F24" s="3"/>
    </row>
    <row r="25" ht="24.75" customHeight="1"/>
    <row r="26" ht="24.75" customHeight="1">
      <c r="M26" s="3"/>
    </row>
    <row r="32" ht="11.25">
      <c r="H32">
        <v>427.71</v>
      </c>
    </row>
  </sheetData>
  <sheetProtection formatCells="0" formatColumns="0" formatRows="0"/>
  <mergeCells count="13">
    <mergeCell ref="W4:W5"/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1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zoomScalePageLayoutView="0" workbookViewId="0" topLeftCell="A1">
      <selection activeCell="P11" sqref="P11"/>
    </sheetView>
  </sheetViews>
  <sheetFormatPr defaultColWidth="9.16015625" defaultRowHeight="12.75" customHeight="1"/>
  <cols>
    <col min="1" max="15" width="11.83203125" style="0" customWidth="1"/>
  </cols>
  <sheetData>
    <row r="1" spans="1:15" ht="12.75" customHeight="1">
      <c r="A1" s="3" t="s">
        <v>563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277" t="s">
        <v>200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ht="27" customHeight="1">
      <c r="A3" s="150" t="s">
        <v>1</v>
      </c>
      <c r="B3" s="294" t="s">
        <v>94</v>
      </c>
      <c r="C3" s="264"/>
      <c r="D3" s="140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0.75" customHeight="1">
      <c r="A4" s="278" t="s">
        <v>137</v>
      </c>
      <c r="B4" s="282"/>
      <c r="C4" s="282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/>
      <c r="J4" s="278"/>
      <c r="K4" s="278"/>
      <c r="L4" s="278"/>
      <c r="M4" s="278" t="s">
        <v>177</v>
      </c>
      <c r="N4" s="278"/>
      <c r="O4" s="278"/>
    </row>
    <row r="5" spans="1:15" ht="36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201</v>
      </c>
      <c r="J5" s="7" t="s">
        <v>202</v>
      </c>
      <c r="K5" s="7" t="s">
        <v>189</v>
      </c>
      <c r="L5" s="7" t="s">
        <v>203</v>
      </c>
      <c r="M5" s="33" t="s">
        <v>110</v>
      </c>
      <c r="N5" s="33" t="s">
        <v>161</v>
      </c>
      <c r="O5" s="33" t="s">
        <v>204</v>
      </c>
    </row>
    <row r="6" spans="1:15" ht="21.7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27">
        <v>7</v>
      </c>
      <c r="N6" s="27">
        <v>8</v>
      </c>
      <c r="O6" s="27">
        <v>9</v>
      </c>
    </row>
    <row r="7" spans="1:15" s="1" customFormat="1" ht="33" customHeight="1">
      <c r="A7" s="15" t="s">
        <v>145</v>
      </c>
      <c r="B7" s="15"/>
      <c r="C7" s="15"/>
      <c r="D7" s="114"/>
      <c r="E7" s="15"/>
      <c r="F7" s="15"/>
      <c r="G7" s="75">
        <v>135.54</v>
      </c>
      <c r="H7" s="75">
        <v>135.54</v>
      </c>
      <c r="I7" s="75">
        <v>76.16</v>
      </c>
      <c r="J7" s="75">
        <v>32.44</v>
      </c>
      <c r="K7" s="75">
        <v>10.14</v>
      </c>
      <c r="L7" s="75">
        <v>16.8</v>
      </c>
      <c r="M7" s="75">
        <v>0</v>
      </c>
      <c r="N7" s="76">
        <v>0</v>
      </c>
      <c r="O7" s="76">
        <v>0</v>
      </c>
    </row>
    <row r="8" spans="1:15" ht="33" customHeight="1">
      <c r="A8" s="15"/>
      <c r="B8" s="15" t="s">
        <v>146</v>
      </c>
      <c r="C8" s="15"/>
      <c r="D8" s="114"/>
      <c r="E8" s="15"/>
      <c r="F8" s="15"/>
      <c r="G8" s="75">
        <v>135.54</v>
      </c>
      <c r="H8" s="75">
        <v>135.54</v>
      </c>
      <c r="I8" s="75">
        <v>76.16</v>
      </c>
      <c r="J8" s="75">
        <v>32.44</v>
      </c>
      <c r="K8" s="75">
        <v>10.14</v>
      </c>
      <c r="L8" s="75">
        <v>16.8</v>
      </c>
      <c r="M8" s="75">
        <v>0</v>
      </c>
      <c r="N8" s="76">
        <v>0</v>
      </c>
      <c r="O8" s="76">
        <v>0</v>
      </c>
    </row>
    <row r="9" spans="1:15" ht="33" customHeight="1">
      <c r="A9" s="15" t="s">
        <v>205</v>
      </c>
      <c r="B9" s="15" t="s">
        <v>206</v>
      </c>
      <c r="C9" s="15" t="s">
        <v>147</v>
      </c>
      <c r="D9" s="114" t="s">
        <v>148</v>
      </c>
      <c r="E9" s="15" t="s">
        <v>117</v>
      </c>
      <c r="F9" s="15" t="s">
        <v>94</v>
      </c>
      <c r="G9" s="75">
        <v>135.54</v>
      </c>
      <c r="H9" s="75">
        <v>135.54</v>
      </c>
      <c r="I9" s="75">
        <v>76.16</v>
      </c>
      <c r="J9" s="75">
        <v>32.44</v>
      </c>
      <c r="K9" s="75">
        <v>10.14</v>
      </c>
      <c r="L9" s="75">
        <v>16.8</v>
      </c>
      <c r="M9" s="75">
        <v>0</v>
      </c>
      <c r="N9" s="76">
        <v>0</v>
      </c>
      <c r="O9" s="76">
        <v>0</v>
      </c>
    </row>
    <row r="10" spans="5:15" ht="33" customHeight="1">
      <c r="E10" s="3"/>
      <c r="F10" s="3"/>
      <c r="L10" s="3"/>
      <c r="O10" s="3"/>
    </row>
    <row r="11" spans="2:9" ht="33" customHeight="1">
      <c r="B11" s="3"/>
      <c r="D11" s="3"/>
      <c r="E11" s="3"/>
      <c r="I11" s="3"/>
    </row>
    <row r="12" spans="1:7" ht="33" customHeight="1">
      <c r="A12" s="3"/>
      <c r="C12" s="3"/>
      <c r="G12" s="3"/>
    </row>
    <row r="13" spans="6:14" ht="33" customHeight="1">
      <c r="F13" s="3"/>
      <c r="H13" s="3"/>
      <c r="N13" s="3"/>
    </row>
    <row r="14" ht="33" customHeight="1">
      <c r="F14" s="3"/>
    </row>
    <row r="15" spans="6:15" ht="33" customHeight="1">
      <c r="F15" s="3"/>
      <c r="O15" s="3"/>
    </row>
    <row r="16" spans="3:10" ht="33" customHeight="1">
      <c r="C16" s="3"/>
      <c r="D16" s="3"/>
      <c r="E16" s="3"/>
      <c r="H16" s="3"/>
      <c r="J16" s="3"/>
    </row>
    <row r="30" ht="12.75" customHeight="1">
      <c r="H30">
        <v>427.71</v>
      </c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showGridLines="0" showZeros="0" zoomScalePageLayoutView="0" workbookViewId="0" topLeftCell="A1">
      <selection activeCell="J14" sqref="J14"/>
    </sheetView>
  </sheetViews>
  <sheetFormatPr defaultColWidth="9.16015625" defaultRowHeight="11.25"/>
  <cols>
    <col min="1" max="3" width="5.5" style="0" customWidth="1"/>
    <col min="4" max="4" width="16.83203125" style="0" customWidth="1"/>
    <col min="5" max="19" width="12.83203125" style="0" customWidth="1"/>
    <col min="20" max="20" width="12.66015625" style="0" customWidth="1"/>
  </cols>
  <sheetData>
    <row r="1" spans="1:34" ht="12.75" customHeight="1">
      <c r="A1" s="3" t="s">
        <v>564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H1" s="19" t="s">
        <v>207</v>
      </c>
    </row>
    <row r="2" spans="1:34" ht="21.75" customHeight="1">
      <c r="A2" s="277" t="s">
        <v>208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</row>
    <row r="3" spans="1:34" ht="18" customHeight="1">
      <c r="A3" s="294" t="s">
        <v>209</v>
      </c>
      <c r="B3" s="264"/>
      <c r="C3" s="264"/>
      <c r="D3" s="264"/>
      <c r="E3" s="131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AH3" s="19" t="s">
        <v>95</v>
      </c>
    </row>
    <row r="4" spans="1:34" ht="26.25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210</v>
      </c>
      <c r="I4" s="278" t="s">
        <v>211</v>
      </c>
      <c r="J4" s="278"/>
      <c r="K4" s="278" t="s">
        <v>212</v>
      </c>
      <c r="L4" s="278" t="s">
        <v>213</v>
      </c>
      <c r="M4" s="278"/>
      <c r="N4" s="278"/>
      <c r="O4" s="278"/>
      <c r="P4" s="278"/>
      <c r="Q4" s="278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</row>
    <row r="5" spans="1:34" ht="26.2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278"/>
      <c r="I5" s="34" t="s">
        <v>214</v>
      </c>
      <c r="J5" s="34" t="s">
        <v>215</v>
      </c>
      <c r="K5" s="278"/>
      <c r="L5" s="144" t="s">
        <v>216</v>
      </c>
      <c r="M5" s="144" t="s">
        <v>217</v>
      </c>
      <c r="N5" s="144" t="s">
        <v>218</v>
      </c>
      <c r="O5" s="144" t="s">
        <v>219</v>
      </c>
      <c r="P5" s="144" t="s">
        <v>220</v>
      </c>
      <c r="Q5" s="145" t="s">
        <v>221</v>
      </c>
      <c r="R5" s="7" t="s">
        <v>222</v>
      </c>
      <c r="S5" s="7" t="s">
        <v>223</v>
      </c>
      <c r="T5" s="4" t="s">
        <v>224</v>
      </c>
      <c r="U5" s="4" t="s">
        <v>225</v>
      </c>
      <c r="V5" s="4" t="s">
        <v>226</v>
      </c>
      <c r="W5" s="4" t="s">
        <v>227</v>
      </c>
      <c r="X5" s="4" t="s">
        <v>228</v>
      </c>
      <c r="Y5" s="4" t="s">
        <v>229</v>
      </c>
      <c r="Z5" s="4" t="s">
        <v>230</v>
      </c>
      <c r="AA5" s="4" t="s">
        <v>231</v>
      </c>
      <c r="AB5" s="4" t="s">
        <v>232</v>
      </c>
      <c r="AC5" s="4" t="s">
        <v>233</v>
      </c>
      <c r="AD5" s="4" t="s">
        <v>234</v>
      </c>
      <c r="AE5" s="4" t="s">
        <v>235</v>
      </c>
      <c r="AF5" s="4" t="s">
        <v>236</v>
      </c>
      <c r="AG5" s="148" t="s">
        <v>237</v>
      </c>
      <c r="AH5" s="4" t="s">
        <v>238</v>
      </c>
    </row>
    <row r="6" spans="1:34" ht="26.2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46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  <c r="X6" s="7">
        <v>18</v>
      </c>
      <c r="Y6" s="7">
        <v>19</v>
      </c>
      <c r="Z6" s="7">
        <v>20</v>
      </c>
      <c r="AA6" s="7">
        <v>21</v>
      </c>
      <c r="AB6" s="7">
        <v>22</v>
      </c>
      <c r="AC6" s="7">
        <v>23</v>
      </c>
      <c r="AD6" s="7">
        <v>24</v>
      </c>
      <c r="AE6" s="7">
        <v>25</v>
      </c>
      <c r="AF6" s="7">
        <v>26</v>
      </c>
      <c r="AG6" s="21">
        <v>27</v>
      </c>
      <c r="AH6" s="7">
        <v>28</v>
      </c>
    </row>
    <row r="7" spans="1:35" s="143" customFormat="1" ht="27" customHeight="1">
      <c r="A7" s="15"/>
      <c r="B7" s="15"/>
      <c r="C7" s="15"/>
      <c r="D7" s="89"/>
      <c r="E7" s="15"/>
      <c r="F7" s="15" t="s">
        <v>110</v>
      </c>
      <c r="G7" s="17">
        <v>21</v>
      </c>
      <c r="H7" s="17">
        <v>4.5</v>
      </c>
      <c r="I7" s="17">
        <v>0</v>
      </c>
      <c r="J7" s="17">
        <v>6.54</v>
      </c>
      <c r="K7" s="17">
        <v>0</v>
      </c>
      <c r="L7" s="18">
        <v>2.04</v>
      </c>
      <c r="M7" s="28">
        <v>1.4</v>
      </c>
      <c r="N7" s="28">
        <v>0</v>
      </c>
      <c r="O7" s="28">
        <v>0</v>
      </c>
      <c r="P7" s="28">
        <v>0.12</v>
      </c>
      <c r="Q7" s="28">
        <v>2</v>
      </c>
      <c r="R7" s="17">
        <v>0</v>
      </c>
      <c r="S7" s="17">
        <v>0</v>
      </c>
      <c r="T7" s="118">
        <v>0</v>
      </c>
      <c r="U7" s="118">
        <v>2.4</v>
      </c>
      <c r="V7" s="118">
        <v>0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  <c r="AE7" s="118">
        <v>2</v>
      </c>
      <c r="AF7" s="147">
        <v>0</v>
      </c>
      <c r="AG7" s="118">
        <v>0</v>
      </c>
      <c r="AH7" s="119">
        <v>0</v>
      </c>
      <c r="AI7" s="149"/>
    </row>
    <row r="8" spans="1:34" ht="27" customHeight="1">
      <c r="A8" s="15" t="s">
        <v>145</v>
      </c>
      <c r="B8" s="15"/>
      <c r="C8" s="15"/>
      <c r="D8" s="89"/>
      <c r="E8" s="15"/>
      <c r="F8" s="15"/>
      <c r="G8" s="17">
        <v>21</v>
      </c>
      <c r="H8" s="17">
        <v>4.5</v>
      </c>
      <c r="I8" s="17">
        <v>0</v>
      </c>
      <c r="J8" s="17">
        <v>6.54</v>
      </c>
      <c r="K8" s="17">
        <v>0</v>
      </c>
      <c r="L8" s="18">
        <v>2.04</v>
      </c>
      <c r="M8" s="28">
        <v>1.4</v>
      </c>
      <c r="N8" s="28">
        <v>0</v>
      </c>
      <c r="O8" s="28">
        <v>0</v>
      </c>
      <c r="P8" s="28">
        <v>0.12</v>
      </c>
      <c r="Q8" s="28">
        <v>2</v>
      </c>
      <c r="R8" s="17">
        <v>0</v>
      </c>
      <c r="S8" s="17">
        <v>0</v>
      </c>
      <c r="T8" s="118">
        <v>0</v>
      </c>
      <c r="U8" s="118">
        <v>2.4</v>
      </c>
      <c r="V8" s="118">
        <v>0</v>
      </c>
      <c r="W8" s="118">
        <v>0</v>
      </c>
      <c r="X8" s="118">
        <v>0</v>
      </c>
      <c r="Y8" s="118">
        <v>0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18">
        <v>2</v>
      </c>
      <c r="AF8" s="147">
        <v>0</v>
      </c>
      <c r="AG8" s="118">
        <v>0</v>
      </c>
      <c r="AH8" s="119">
        <v>0</v>
      </c>
    </row>
    <row r="9" spans="1:35" ht="27" customHeight="1">
      <c r="A9" s="15"/>
      <c r="B9" s="15" t="s">
        <v>146</v>
      </c>
      <c r="C9" s="15"/>
      <c r="D9" s="89"/>
      <c r="E9" s="15"/>
      <c r="F9" s="15"/>
      <c r="G9" s="17">
        <v>21</v>
      </c>
      <c r="H9" s="17">
        <v>4.5</v>
      </c>
      <c r="I9" s="17">
        <v>0</v>
      </c>
      <c r="J9" s="17">
        <v>6.54</v>
      </c>
      <c r="K9" s="17">
        <v>0</v>
      </c>
      <c r="L9" s="18">
        <v>2.04</v>
      </c>
      <c r="M9" s="28">
        <v>1.4</v>
      </c>
      <c r="N9" s="28">
        <v>0</v>
      </c>
      <c r="O9" s="28">
        <v>0</v>
      </c>
      <c r="P9" s="28">
        <v>0.12</v>
      </c>
      <c r="Q9" s="28">
        <v>2</v>
      </c>
      <c r="R9" s="17">
        <v>0</v>
      </c>
      <c r="S9" s="17">
        <v>0</v>
      </c>
      <c r="T9" s="118">
        <v>0</v>
      </c>
      <c r="U9" s="118">
        <v>2.4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2</v>
      </c>
      <c r="AF9" s="147">
        <v>0</v>
      </c>
      <c r="AG9" s="118">
        <v>0</v>
      </c>
      <c r="AH9" s="119">
        <v>0</v>
      </c>
      <c r="AI9" s="3"/>
    </row>
    <row r="10" spans="1:34" ht="27" customHeight="1">
      <c r="A10" s="15" t="s">
        <v>205</v>
      </c>
      <c r="B10" s="15" t="s">
        <v>206</v>
      </c>
      <c r="C10" s="15" t="s">
        <v>147</v>
      </c>
      <c r="D10" s="89" t="s">
        <v>148</v>
      </c>
      <c r="E10" s="15" t="s">
        <v>117</v>
      </c>
      <c r="F10" s="15" t="s">
        <v>94</v>
      </c>
      <c r="G10" s="17">
        <v>21</v>
      </c>
      <c r="H10" s="17">
        <v>4.5</v>
      </c>
      <c r="I10" s="17">
        <v>0</v>
      </c>
      <c r="J10" s="17">
        <v>6.54</v>
      </c>
      <c r="K10" s="17">
        <v>0</v>
      </c>
      <c r="L10" s="18">
        <v>2.04</v>
      </c>
      <c r="M10" s="28">
        <v>1.4</v>
      </c>
      <c r="N10" s="28">
        <v>0</v>
      </c>
      <c r="O10" s="28">
        <v>0</v>
      </c>
      <c r="P10" s="28">
        <v>0.12</v>
      </c>
      <c r="Q10" s="28">
        <v>2</v>
      </c>
      <c r="R10" s="17">
        <v>0</v>
      </c>
      <c r="S10" s="17">
        <v>0</v>
      </c>
      <c r="T10" s="118">
        <v>0</v>
      </c>
      <c r="U10" s="118">
        <v>2.4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18">
        <v>2</v>
      </c>
      <c r="AF10" s="147">
        <v>0</v>
      </c>
      <c r="AG10" s="118">
        <v>0</v>
      </c>
      <c r="AH10" s="119">
        <v>0</v>
      </c>
    </row>
    <row r="11" spans="1:34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Y11" s="3"/>
      <c r="AC11" s="3"/>
      <c r="AE11" s="3"/>
      <c r="AG11" s="3"/>
      <c r="AH11" s="3"/>
    </row>
    <row r="12" spans="2:32" ht="27" customHeight="1">
      <c r="B12" s="3"/>
      <c r="C12" s="3"/>
      <c r="D12" s="3"/>
      <c r="E12" s="3"/>
      <c r="F12" s="3"/>
      <c r="G12" s="3"/>
      <c r="I12" s="3"/>
      <c r="K12" s="3"/>
      <c r="L12" s="3"/>
      <c r="M12" s="3"/>
      <c r="N12" s="3"/>
      <c r="O12" s="3"/>
      <c r="P12" s="3"/>
      <c r="Q12" s="3"/>
      <c r="R12" s="3"/>
      <c r="U12" s="3"/>
      <c r="V12" s="3"/>
      <c r="Y12" s="3"/>
      <c r="Z12" s="3"/>
      <c r="AB12" s="3"/>
      <c r="AC12" s="3"/>
      <c r="AD12" s="3"/>
      <c r="AF12" s="3"/>
    </row>
    <row r="13" spans="1:31" ht="27" customHeight="1">
      <c r="A13" s="3"/>
      <c r="C13" s="3"/>
      <c r="D13" s="3"/>
      <c r="E13" s="3"/>
      <c r="F13" s="3"/>
      <c r="G13" s="3"/>
      <c r="H13" s="3"/>
      <c r="I13" s="3"/>
      <c r="J13" s="3"/>
      <c r="M13" s="3"/>
      <c r="N13" s="3"/>
      <c r="O13" s="3"/>
      <c r="P13" s="3"/>
      <c r="T13" s="3"/>
      <c r="X13" s="3"/>
      <c r="AB13" s="3"/>
      <c r="AE13" s="3"/>
    </row>
    <row r="14" spans="1:33" ht="27" customHeight="1">
      <c r="A14" s="3"/>
      <c r="B14" s="3"/>
      <c r="D14" s="3"/>
      <c r="E14" s="3"/>
      <c r="F14" s="3"/>
      <c r="G14" s="3"/>
      <c r="H14" s="3"/>
      <c r="I14" s="3"/>
      <c r="J14" s="3"/>
      <c r="M14" s="3"/>
      <c r="R14" s="3"/>
      <c r="V14" s="3"/>
      <c r="W14" s="3"/>
      <c r="Y14" s="3"/>
      <c r="AE14" s="3"/>
      <c r="AG14" s="3"/>
    </row>
    <row r="15" spans="1:32" ht="27" customHeight="1">
      <c r="A15" s="3"/>
      <c r="E15" s="3"/>
      <c r="F15" s="3"/>
      <c r="G15" s="3"/>
      <c r="H15" s="3"/>
      <c r="I15" s="3"/>
      <c r="J15" s="3"/>
      <c r="P15" s="3"/>
      <c r="S15" s="3"/>
      <c r="Y15" s="3"/>
      <c r="AD15" s="3"/>
      <c r="AF15" s="3"/>
    </row>
    <row r="16" spans="6:24" ht="27" customHeight="1">
      <c r="F16" s="3"/>
      <c r="G16" s="3"/>
      <c r="H16" s="3"/>
      <c r="N16" s="3"/>
      <c r="U16" s="3"/>
      <c r="X16" s="3"/>
    </row>
    <row r="17" spans="6:24" ht="27" customHeight="1">
      <c r="F17" s="3"/>
      <c r="G17" s="3"/>
      <c r="J17" s="3"/>
      <c r="O17" s="3"/>
      <c r="X17" s="3"/>
    </row>
    <row r="18" spans="6:31" ht="27" customHeight="1">
      <c r="F18" s="3"/>
      <c r="G18" s="3"/>
      <c r="H18" s="3"/>
      <c r="N18" s="3"/>
      <c r="AE18" s="3"/>
    </row>
    <row r="19" spans="7:24" ht="27" customHeight="1">
      <c r="G19" s="3"/>
      <c r="H19" s="3"/>
      <c r="N19" s="3"/>
      <c r="X19" s="3"/>
    </row>
    <row r="20" spans="6:13" ht="27" customHeight="1">
      <c r="F20" s="3"/>
      <c r="G20" s="3"/>
      <c r="J20" s="3"/>
      <c r="K20" s="3"/>
      <c r="M20" s="3"/>
    </row>
    <row r="21" spans="7:21" ht="27" customHeight="1">
      <c r="G21" s="3"/>
      <c r="H21" s="3"/>
      <c r="I21" s="3"/>
      <c r="U21" s="3"/>
    </row>
    <row r="22" ht="27" customHeight="1">
      <c r="H22" s="3"/>
    </row>
    <row r="23" ht="27" customHeight="1"/>
    <row r="24" ht="27" customHeight="1"/>
    <row r="25" ht="27" customHeight="1"/>
    <row r="26" ht="27" customHeight="1">
      <c r="G26" s="3"/>
    </row>
    <row r="32" ht="11.25">
      <c r="H32">
        <v>427.71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M11" sqref="M11"/>
    </sheetView>
  </sheetViews>
  <sheetFormatPr defaultColWidth="9.16015625" defaultRowHeight="12.75" customHeight="1"/>
  <cols>
    <col min="1" max="1" width="10.5" style="0" customWidth="1"/>
    <col min="2" max="2" width="10.16015625" style="0" customWidth="1"/>
    <col min="3" max="3" width="9.33203125" style="0" customWidth="1"/>
  </cols>
  <sheetData>
    <row r="1" spans="1:19" ht="12.75" customHeight="1">
      <c r="A1" s="3" t="s">
        <v>566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25.5" customHeight="1">
      <c r="A2" s="277" t="s">
        <v>239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19.5" customHeight="1">
      <c r="A3" s="294" t="s">
        <v>209</v>
      </c>
      <c r="B3" s="264"/>
      <c r="C3" s="264"/>
      <c r="D3" s="264"/>
      <c r="E3" s="131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9" t="s">
        <v>95</v>
      </c>
    </row>
    <row r="4" spans="1:19" ht="33.75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174</v>
      </c>
      <c r="I4" s="278"/>
      <c r="J4" s="278"/>
      <c r="K4" s="278"/>
      <c r="L4" s="278"/>
      <c r="M4" s="278"/>
      <c r="N4" s="278"/>
      <c r="O4" s="278"/>
      <c r="P4" s="278"/>
      <c r="Q4" s="279" t="s">
        <v>177</v>
      </c>
      <c r="R4" s="278"/>
      <c r="S4" s="278"/>
    </row>
    <row r="5" spans="1:19" ht="38.2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121" t="s">
        <v>110</v>
      </c>
      <c r="I5" s="121" t="s">
        <v>240</v>
      </c>
      <c r="J5" s="121" t="s">
        <v>228</v>
      </c>
      <c r="K5" s="121" t="s">
        <v>229</v>
      </c>
      <c r="L5" s="121" t="s">
        <v>234</v>
      </c>
      <c r="M5" s="121" t="s">
        <v>210</v>
      </c>
      <c r="N5" s="121" t="s">
        <v>214</v>
      </c>
      <c r="O5" s="121" t="s">
        <v>241</v>
      </c>
      <c r="P5" s="121" t="s">
        <v>238</v>
      </c>
      <c r="Q5" s="142" t="s">
        <v>110</v>
      </c>
      <c r="R5" s="142" t="s">
        <v>242</v>
      </c>
      <c r="S5" s="142" t="s">
        <v>243</v>
      </c>
    </row>
    <row r="6" spans="1:19" ht="15.7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110">
        <v>11</v>
      </c>
      <c r="R6" s="110">
        <v>12</v>
      </c>
      <c r="S6" s="110">
        <v>13</v>
      </c>
    </row>
    <row r="7" spans="1:19" s="1" customFormat="1" ht="30" customHeight="1">
      <c r="A7" s="15" t="s">
        <v>145</v>
      </c>
      <c r="B7" s="35" t="s">
        <v>146</v>
      </c>
      <c r="C7" s="35" t="s">
        <v>147</v>
      </c>
      <c r="D7" s="141" t="s">
        <v>148</v>
      </c>
      <c r="E7" s="35" t="s">
        <v>117</v>
      </c>
      <c r="F7" s="16" t="s">
        <v>94</v>
      </c>
      <c r="G7" s="81">
        <v>25</v>
      </c>
      <c r="H7" s="75">
        <v>25</v>
      </c>
      <c r="I7" s="80">
        <v>20.5</v>
      </c>
      <c r="J7" s="81">
        <v>0</v>
      </c>
      <c r="K7" s="81">
        <v>0</v>
      </c>
      <c r="L7" s="81">
        <v>0</v>
      </c>
      <c r="M7" s="81">
        <v>4.5</v>
      </c>
      <c r="N7" s="81">
        <v>0</v>
      </c>
      <c r="O7" s="81">
        <v>0</v>
      </c>
      <c r="P7" s="81">
        <v>0</v>
      </c>
      <c r="Q7" s="75">
        <v>0</v>
      </c>
      <c r="R7" s="76">
        <v>0</v>
      </c>
      <c r="S7" s="76">
        <v>0</v>
      </c>
    </row>
    <row r="8" spans="1:19" ht="30" customHeight="1">
      <c r="A8" s="15" t="s">
        <v>145</v>
      </c>
      <c r="B8" s="35" t="s">
        <v>146</v>
      </c>
      <c r="C8" s="35" t="s">
        <v>150</v>
      </c>
      <c r="D8" s="141" t="s">
        <v>151</v>
      </c>
      <c r="E8" s="35" t="s">
        <v>117</v>
      </c>
      <c r="F8" s="16" t="s">
        <v>94</v>
      </c>
      <c r="G8" s="81">
        <v>105.88</v>
      </c>
      <c r="H8" s="75">
        <v>105.88</v>
      </c>
      <c r="I8" s="80">
        <v>0</v>
      </c>
      <c r="J8" s="81">
        <v>2</v>
      </c>
      <c r="K8" s="81">
        <v>6</v>
      </c>
      <c r="L8" s="81">
        <v>19.68</v>
      </c>
      <c r="M8" s="81">
        <v>0</v>
      </c>
      <c r="N8" s="81">
        <v>0</v>
      </c>
      <c r="O8" s="81">
        <v>0</v>
      </c>
      <c r="P8" s="81">
        <v>78.2</v>
      </c>
      <c r="Q8" s="75">
        <v>0</v>
      </c>
      <c r="R8" s="76">
        <v>0</v>
      </c>
      <c r="S8" s="76">
        <v>0</v>
      </c>
    </row>
    <row r="9" spans="3:19" ht="12.75" customHeight="1">
      <c r="C9" s="3"/>
      <c r="D9" s="3"/>
      <c r="E9" s="3"/>
      <c r="F9" s="3"/>
      <c r="G9" s="3"/>
      <c r="H9" s="3"/>
      <c r="I9" s="3"/>
      <c r="K9" s="3"/>
      <c r="L9" s="3"/>
      <c r="M9" s="3"/>
      <c r="O9" s="3"/>
      <c r="P9" s="3"/>
      <c r="Q9" s="3"/>
      <c r="R9" s="3"/>
      <c r="S9" s="3"/>
    </row>
    <row r="10" spans="1:17" ht="12.75" customHeight="1">
      <c r="A10" s="3"/>
      <c r="D10" s="3"/>
      <c r="E10" s="3"/>
      <c r="H10" s="3">
        <v>8.31</v>
      </c>
      <c r="I10" s="3"/>
      <c r="J10" s="3"/>
      <c r="K10" s="3"/>
      <c r="L10" s="3"/>
      <c r="N10" s="3"/>
      <c r="O10" s="3"/>
      <c r="P10" s="3"/>
      <c r="Q10" s="3"/>
    </row>
    <row r="11" spans="4:16" ht="30" customHeight="1">
      <c r="D11" s="3"/>
      <c r="E11" s="3"/>
      <c r="F11" s="3"/>
      <c r="K11" s="3"/>
      <c r="L11" s="3"/>
      <c r="N11" s="3"/>
      <c r="P11" s="3"/>
    </row>
    <row r="12" spans="1:18" ht="30" customHeight="1">
      <c r="A12" s="3"/>
      <c r="G12" s="3"/>
      <c r="H12" s="3"/>
      <c r="I12" s="3"/>
      <c r="J12" s="3"/>
      <c r="Q12" s="3"/>
      <c r="R12" s="3"/>
    </row>
    <row r="13" spans="8:18" ht="30" customHeight="1">
      <c r="H13" s="3"/>
      <c r="I13" s="3"/>
      <c r="J13" s="3"/>
      <c r="K13" s="3"/>
      <c r="M13" s="3"/>
      <c r="O13" s="3"/>
      <c r="R13" s="3"/>
    </row>
    <row r="14" spans="5:15" ht="30" customHeight="1">
      <c r="E14" s="3"/>
      <c r="F14" s="3"/>
      <c r="G14" s="3"/>
      <c r="O14" s="3"/>
    </row>
    <row r="15" spans="8:18" ht="30" customHeight="1">
      <c r="H15" s="3"/>
      <c r="J15" s="3"/>
      <c r="N15" s="3"/>
      <c r="R15" s="3"/>
    </row>
    <row r="16" spans="2:17" ht="30" customHeight="1">
      <c r="B16" s="3"/>
      <c r="F16" s="3"/>
      <c r="Q16" s="3"/>
    </row>
    <row r="17" spans="9:20" ht="30" customHeight="1">
      <c r="I17" s="3"/>
      <c r="T17" s="3"/>
    </row>
    <row r="18" spans="6:19" ht="30" customHeight="1">
      <c r="F18" s="3"/>
      <c r="G18" s="3"/>
      <c r="S18" s="3"/>
    </row>
    <row r="19" spans="7:9" ht="30" customHeight="1">
      <c r="G19" s="3"/>
      <c r="H19" s="3"/>
      <c r="I19" s="3"/>
    </row>
    <row r="20" ht="30" customHeight="1">
      <c r="G20" s="3"/>
    </row>
    <row r="21" spans="3:11" ht="30" customHeight="1">
      <c r="C21" s="3"/>
      <c r="K21" s="3"/>
    </row>
    <row r="22" spans="7:17" ht="30" customHeight="1">
      <c r="G22" s="3"/>
      <c r="Q22" s="3"/>
    </row>
    <row r="23" ht="30" customHeight="1">
      <c r="H23" s="3"/>
    </row>
    <row r="24" ht="30" customHeight="1">
      <c r="I24" s="3"/>
    </row>
    <row r="25" ht="30" customHeight="1">
      <c r="J25" s="3"/>
    </row>
    <row r="26" ht="30" customHeight="1"/>
    <row r="27" ht="30" customHeight="1">
      <c r="Q27" s="3"/>
    </row>
    <row r="28" ht="30" customHeight="1">
      <c r="L28" s="3"/>
    </row>
    <row r="29" ht="30" customHeight="1"/>
    <row r="30" ht="30" customHeight="1"/>
    <row r="31" ht="30" customHeight="1"/>
    <row r="32" ht="30" customHeight="1">
      <c r="H32">
        <v>427.71</v>
      </c>
    </row>
    <row r="33" ht="30" customHeight="1">
      <c r="O33" s="3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90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showZeros="0" zoomScalePageLayoutView="0" workbookViewId="0" topLeftCell="A1">
      <selection activeCell="Q11" sqref="Q11"/>
    </sheetView>
  </sheetViews>
  <sheetFormatPr defaultColWidth="9.16015625" defaultRowHeight="11.25"/>
  <cols>
    <col min="1" max="3" width="5.33203125" style="0" customWidth="1"/>
    <col min="4" max="4" width="13.83203125" style="0" customWidth="1"/>
    <col min="5" max="5" width="11.33203125" style="0" customWidth="1"/>
    <col min="6" max="6" width="21.83203125" style="0" customWidth="1"/>
    <col min="7" max="18" width="11.33203125" style="0" customWidth="1"/>
  </cols>
  <sheetData>
    <row r="1" spans="1:18" ht="18.75" customHeight="1">
      <c r="A1" s="3" t="s">
        <v>567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9"/>
    </row>
    <row r="2" spans="1:18" ht="21" customHeight="1">
      <c r="A2" s="277" t="s">
        <v>244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18" ht="16.5" customHeight="1">
      <c r="A3" s="294" t="s">
        <v>209</v>
      </c>
      <c r="B3" s="264"/>
      <c r="C3" s="264"/>
      <c r="D3" s="2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9" t="s">
        <v>95</v>
      </c>
    </row>
    <row r="4" spans="1:18" ht="25.5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245</v>
      </c>
      <c r="I4" s="278" t="s">
        <v>246</v>
      </c>
      <c r="J4" s="278" t="s">
        <v>247</v>
      </c>
      <c r="K4" s="278" t="s">
        <v>248</v>
      </c>
      <c r="L4" s="278" t="s">
        <v>249</v>
      </c>
      <c r="M4" s="278" t="s">
        <v>250</v>
      </c>
      <c r="N4" s="278" t="s">
        <v>251</v>
      </c>
      <c r="O4" s="278" t="s">
        <v>252</v>
      </c>
      <c r="P4" s="278" t="s">
        <v>253</v>
      </c>
      <c r="Q4" s="285" t="s">
        <v>254</v>
      </c>
      <c r="R4" s="279" t="s">
        <v>255</v>
      </c>
    </row>
    <row r="5" spans="1:18" ht="25.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85"/>
      <c r="R5" s="279"/>
    </row>
    <row r="6" spans="1:18" ht="18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</row>
    <row r="7" spans="1:18" s="1" customFormat="1" ht="24" customHeight="1">
      <c r="A7" s="15" t="s">
        <v>145</v>
      </c>
      <c r="B7" s="16" t="s">
        <v>146</v>
      </c>
      <c r="C7" s="71" t="s">
        <v>147</v>
      </c>
      <c r="D7" s="89" t="s">
        <v>148</v>
      </c>
      <c r="E7" s="16" t="s">
        <v>117</v>
      </c>
      <c r="F7" s="71" t="s">
        <v>94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75">
        <v>0</v>
      </c>
    </row>
    <row r="8" spans="1:18" ht="24" customHeight="1">
      <c r="A8" s="15" t="s">
        <v>145</v>
      </c>
      <c r="B8" s="16" t="s">
        <v>146</v>
      </c>
      <c r="C8" s="71" t="s">
        <v>150</v>
      </c>
      <c r="D8" s="89" t="s">
        <v>151</v>
      </c>
      <c r="E8" s="16" t="s">
        <v>117</v>
      </c>
      <c r="F8" s="71" t="s">
        <v>94</v>
      </c>
      <c r="G8" s="81">
        <v>63.98</v>
      </c>
      <c r="H8" s="81">
        <v>0</v>
      </c>
      <c r="I8" s="81">
        <v>0</v>
      </c>
      <c r="J8" s="81">
        <v>0</v>
      </c>
      <c r="K8" s="81">
        <v>0</v>
      </c>
      <c r="L8" s="81">
        <v>26.62</v>
      </c>
      <c r="M8" s="81">
        <v>0</v>
      </c>
      <c r="N8" s="81">
        <v>10</v>
      </c>
      <c r="O8" s="81">
        <v>10</v>
      </c>
      <c r="P8" s="81">
        <v>0</v>
      </c>
      <c r="Q8" s="81">
        <v>0</v>
      </c>
      <c r="R8" s="75">
        <v>17.36</v>
      </c>
    </row>
    <row r="9" spans="3:17" ht="24" customHeight="1">
      <c r="C9" s="3"/>
      <c r="D9" s="3"/>
      <c r="E9" s="3"/>
      <c r="F9" s="3"/>
      <c r="G9" s="3"/>
      <c r="H9" s="3"/>
      <c r="P9" s="3"/>
      <c r="Q9" s="3"/>
    </row>
    <row r="10" spans="3:16" ht="24" customHeight="1">
      <c r="C10" s="3"/>
      <c r="E10" s="3"/>
      <c r="F10" s="3"/>
      <c r="G10" s="3"/>
      <c r="H10">
        <v>8.31</v>
      </c>
      <c r="O10" s="3"/>
      <c r="P10" s="3"/>
    </row>
    <row r="11" spans="3:16" ht="24" customHeight="1">
      <c r="C11" s="3"/>
      <c r="D11" s="3"/>
      <c r="E11" s="3"/>
      <c r="F11" s="3"/>
      <c r="H11" s="3"/>
      <c r="O11" s="3"/>
      <c r="P11" s="3"/>
    </row>
    <row r="12" spans="5:16" ht="24" customHeight="1">
      <c r="E12" s="3"/>
      <c r="F12" s="3"/>
      <c r="H12" s="3"/>
      <c r="O12" s="3"/>
      <c r="P12" s="3"/>
    </row>
    <row r="13" spans="5:15" ht="24" customHeight="1">
      <c r="E13" s="3"/>
      <c r="F13" s="3"/>
      <c r="G13" s="3"/>
      <c r="O13" s="3"/>
    </row>
    <row r="14" spans="5:9" ht="24" customHeight="1">
      <c r="E14" s="3"/>
      <c r="F14" s="3"/>
      <c r="G14" s="3"/>
      <c r="I14" s="3"/>
    </row>
    <row r="15" spans="5:9" ht="24" customHeight="1">
      <c r="E15" s="3"/>
      <c r="F15" s="3"/>
      <c r="G15" s="3"/>
      <c r="I15" s="3"/>
    </row>
    <row r="16" spans="6:7" ht="24" customHeight="1">
      <c r="F16" s="3"/>
      <c r="G16" s="3"/>
    </row>
    <row r="17" spans="6:8" ht="24" customHeight="1">
      <c r="F17" s="3"/>
      <c r="G17" s="3"/>
      <c r="H17" s="3"/>
    </row>
    <row r="18" spans="7:8" ht="24" customHeight="1">
      <c r="G18" s="3"/>
      <c r="H18" s="3"/>
    </row>
    <row r="19" spans="6:8" ht="24" customHeight="1">
      <c r="F19" s="3"/>
      <c r="H19" s="3"/>
    </row>
    <row r="20" ht="24" customHeight="1">
      <c r="H20" s="3"/>
    </row>
    <row r="21" ht="24" customHeight="1"/>
    <row r="22" ht="24" customHeight="1"/>
    <row r="23" ht="24" customHeight="1">
      <c r="F23" s="3"/>
    </row>
    <row r="32" ht="11.25">
      <c r="H32">
        <v>427.71</v>
      </c>
    </row>
  </sheetData>
  <sheetProtection formatCells="0" formatColumns="0" formatRows="0"/>
  <mergeCells count="17">
    <mergeCell ref="R4:R5"/>
    <mergeCell ref="L4:L5"/>
    <mergeCell ref="M4:M5"/>
    <mergeCell ref="N4:N5"/>
    <mergeCell ref="O4:O5"/>
    <mergeCell ref="P4:P5"/>
    <mergeCell ref="Q4:Q5"/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scale="7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3" width="13.33203125" style="0" customWidth="1"/>
    <col min="4" max="11" width="17.66015625" style="0" customWidth="1"/>
  </cols>
  <sheetData>
    <row r="1" spans="1:11" ht="12.75" customHeight="1">
      <c r="A1" s="3" t="s">
        <v>569</v>
      </c>
      <c r="B1" s="3"/>
      <c r="C1" s="3"/>
      <c r="D1" s="3"/>
      <c r="E1" s="3"/>
      <c r="F1" s="3"/>
      <c r="G1" s="3"/>
      <c r="H1" s="3"/>
      <c r="I1" s="3"/>
      <c r="J1" s="3"/>
      <c r="K1" s="19"/>
    </row>
    <row r="2" spans="1:11" ht="37.5" customHeight="1">
      <c r="A2" s="277" t="s">
        <v>256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8.75" customHeight="1">
      <c r="A3" s="288" t="s">
        <v>209</v>
      </c>
      <c r="B3" s="289"/>
      <c r="C3" s="289"/>
      <c r="D3" s="109"/>
      <c r="E3" s="109"/>
      <c r="F3" s="109"/>
      <c r="G3" s="109"/>
      <c r="H3" s="109"/>
      <c r="I3" s="109"/>
      <c r="J3" s="109"/>
      <c r="K3" s="140" t="s">
        <v>95</v>
      </c>
    </row>
    <row r="4" spans="1:11" ht="27.7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257</v>
      </c>
      <c r="I4" s="278" t="s">
        <v>252</v>
      </c>
      <c r="J4" s="278" t="s">
        <v>258</v>
      </c>
      <c r="K4" s="282" t="s">
        <v>259</v>
      </c>
    </row>
    <row r="5" spans="1:11" ht="30.7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</row>
    <row r="6" spans="1:11" ht="12.7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7">
        <v>2</v>
      </c>
      <c r="I6" s="21">
        <v>3</v>
      </c>
      <c r="J6" s="21">
        <v>4</v>
      </c>
      <c r="K6" s="21">
        <v>5</v>
      </c>
    </row>
    <row r="7" spans="1:11" s="1" customFormat="1" ht="25.5" customHeight="1">
      <c r="A7" s="11" t="s">
        <v>145</v>
      </c>
      <c r="B7" s="11" t="s">
        <v>146</v>
      </c>
      <c r="C7" s="11" t="s">
        <v>150</v>
      </c>
      <c r="D7" s="11" t="s">
        <v>151</v>
      </c>
      <c r="E7" s="11" t="s">
        <v>117</v>
      </c>
      <c r="F7" s="11" t="s">
        <v>94</v>
      </c>
      <c r="G7" s="118">
        <v>63.98</v>
      </c>
      <c r="H7" s="118">
        <v>36.62</v>
      </c>
      <c r="I7" s="119">
        <v>10</v>
      </c>
      <c r="J7" s="119">
        <v>0</v>
      </c>
      <c r="K7" s="119">
        <v>17.36</v>
      </c>
    </row>
    <row r="8" spans="2:12" ht="25.5" customHeight="1">
      <c r="B8" s="3"/>
      <c r="C8" s="3"/>
      <c r="D8" s="3"/>
      <c r="F8" s="3"/>
      <c r="G8" s="3"/>
      <c r="I8" s="3"/>
      <c r="J8" s="3"/>
      <c r="L8" s="3"/>
    </row>
    <row r="9" spans="4:13" ht="25.5" customHeight="1">
      <c r="D9" s="3"/>
      <c r="G9" s="3"/>
      <c r="H9" s="3"/>
      <c r="J9" s="3"/>
      <c r="K9" s="3"/>
      <c r="M9" s="3"/>
    </row>
    <row r="10" spans="2:10" ht="25.5" customHeight="1">
      <c r="B10" s="3"/>
      <c r="H10" s="3"/>
      <c r="J10" s="3"/>
    </row>
    <row r="11" spans="1:11" ht="25.5" customHeight="1">
      <c r="A11" s="3"/>
      <c r="D11" s="3"/>
      <c r="H11" s="3"/>
      <c r="K11" s="3"/>
    </row>
    <row r="12" spans="2:11" ht="25.5" customHeight="1">
      <c r="B12" s="3"/>
      <c r="H12" s="3"/>
      <c r="K12" s="3"/>
    </row>
    <row r="13" spans="9:13" ht="25.5" customHeight="1">
      <c r="I13" s="3"/>
      <c r="J13" s="3"/>
      <c r="M13" s="3"/>
    </row>
    <row r="14" spans="8:11" ht="25.5" customHeight="1">
      <c r="H14" s="3"/>
      <c r="K14" s="3"/>
    </row>
    <row r="15" ht="25.5" customHeight="1"/>
    <row r="16" ht="25.5" customHeight="1">
      <c r="J16" s="3"/>
    </row>
    <row r="17" ht="25.5" customHeight="1">
      <c r="K17" s="3"/>
    </row>
    <row r="18" ht="25.5" customHeight="1">
      <c r="O18" s="3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>
      <c r="O27" s="3"/>
    </row>
    <row r="32" ht="12.75" customHeight="1">
      <c r="H32">
        <v>427.71</v>
      </c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88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1" width="11.83203125" style="0" customWidth="1"/>
    <col min="2" max="3" width="17.16015625" style="0" customWidth="1"/>
    <col min="4" max="4" width="14.66015625" style="0" customWidth="1"/>
    <col min="5" max="5" width="16" style="0" customWidth="1"/>
    <col min="6" max="6" width="14.33203125" style="0" customWidth="1"/>
    <col min="7" max="7" width="14.16015625" style="0" customWidth="1"/>
    <col min="8" max="8" width="14" style="0" customWidth="1"/>
    <col min="9" max="10" width="8.33203125" style="0" customWidth="1"/>
    <col min="11" max="11" width="9.16015625" style="0" customWidth="1"/>
    <col min="12" max="27" width="8.33203125" style="0" customWidth="1"/>
  </cols>
  <sheetData>
    <row r="1" spans="1:27" ht="12.75" customHeight="1">
      <c r="A1" t="s">
        <v>570</v>
      </c>
      <c r="AA1" s="19" t="s">
        <v>260</v>
      </c>
    </row>
    <row r="2" spans="1:27" ht="22.5" customHeight="1">
      <c r="A2" s="277" t="s">
        <v>261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27" ht="18.75" customHeight="1">
      <c r="A3" s="91" t="s">
        <v>1</v>
      </c>
      <c r="B3" s="135" t="s">
        <v>94</v>
      </c>
      <c r="C3" s="3"/>
      <c r="AA3" s="19" t="s">
        <v>95</v>
      </c>
    </row>
    <row r="4" spans="1:27" ht="24.75" customHeight="1">
      <c r="A4" s="285" t="s">
        <v>96</v>
      </c>
      <c r="B4" s="285" t="s">
        <v>97</v>
      </c>
      <c r="C4" s="285" t="s">
        <v>128</v>
      </c>
      <c r="D4" s="285" t="s">
        <v>262</v>
      </c>
      <c r="E4" s="285" t="s">
        <v>263</v>
      </c>
      <c r="F4" s="278" t="s">
        <v>264</v>
      </c>
      <c r="G4" s="291" t="s">
        <v>265</v>
      </c>
      <c r="H4" s="281"/>
      <c r="I4" s="281" t="s">
        <v>155</v>
      </c>
      <c r="J4" s="285"/>
      <c r="K4" s="290" t="s">
        <v>266</v>
      </c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</row>
    <row r="5" spans="1:27" ht="19.5" customHeight="1">
      <c r="A5" s="285"/>
      <c r="B5" s="285"/>
      <c r="C5" s="285"/>
      <c r="D5" s="285"/>
      <c r="E5" s="285"/>
      <c r="F5" s="278"/>
      <c r="G5" s="285" t="s">
        <v>267</v>
      </c>
      <c r="H5" s="285" t="s">
        <v>268</v>
      </c>
      <c r="I5" s="278" t="s">
        <v>98</v>
      </c>
      <c r="J5" s="136" t="s">
        <v>269</v>
      </c>
      <c r="K5" s="272" t="s">
        <v>99</v>
      </c>
      <c r="L5" s="272"/>
      <c r="M5" s="273"/>
      <c r="N5" s="273"/>
      <c r="O5" s="273"/>
      <c r="P5" s="273"/>
      <c r="Q5" s="273"/>
      <c r="R5" s="273"/>
      <c r="S5" s="295"/>
      <c r="T5" s="271" t="s">
        <v>270</v>
      </c>
      <c r="U5" s="271" t="s">
        <v>101</v>
      </c>
      <c r="V5" s="271" t="s">
        <v>102</v>
      </c>
      <c r="W5" s="282" t="s">
        <v>103</v>
      </c>
      <c r="X5" s="282" t="s">
        <v>104</v>
      </c>
      <c r="Y5" s="282"/>
      <c r="Z5" s="282" t="s">
        <v>105</v>
      </c>
      <c r="AA5" s="282" t="s">
        <v>106</v>
      </c>
    </row>
    <row r="6" spans="1:27" ht="21.75" customHeight="1">
      <c r="A6" s="285"/>
      <c r="B6" s="285"/>
      <c r="C6" s="285"/>
      <c r="D6" s="285"/>
      <c r="E6" s="285"/>
      <c r="F6" s="278"/>
      <c r="G6" s="285"/>
      <c r="H6" s="285"/>
      <c r="I6" s="278"/>
      <c r="J6" s="285" t="s">
        <v>271</v>
      </c>
      <c r="K6" s="266" t="s">
        <v>107</v>
      </c>
      <c r="L6" s="278" t="s">
        <v>272</v>
      </c>
      <c r="M6" s="279" t="s">
        <v>144</v>
      </c>
      <c r="N6" s="278"/>
      <c r="O6" s="278"/>
      <c r="P6" s="278"/>
      <c r="Q6" s="278"/>
      <c r="R6" s="278"/>
      <c r="S6" s="285"/>
      <c r="T6" s="285"/>
      <c r="U6" s="285"/>
      <c r="V6" s="285"/>
      <c r="W6" s="285"/>
      <c r="X6" s="278"/>
      <c r="Y6" s="278"/>
      <c r="Z6" s="278"/>
      <c r="AA6" s="278"/>
    </row>
    <row r="7" spans="1:27" ht="49.5" customHeight="1">
      <c r="A7" s="285"/>
      <c r="B7" s="285"/>
      <c r="C7" s="285"/>
      <c r="D7" s="285"/>
      <c r="E7" s="285"/>
      <c r="F7" s="278"/>
      <c r="G7" s="285"/>
      <c r="H7" s="285"/>
      <c r="I7" s="278"/>
      <c r="J7" s="285"/>
      <c r="K7" s="266"/>
      <c r="L7" s="278"/>
      <c r="M7" s="137" t="s">
        <v>110</v>
      </c>
      <c r="N7" s="129" t="s">
        <v>111</v>
      </c>
      <c r="O7" s="138" t="s">
        <v>273</v>
      </c>
      <c r="P7" s="138" t="s">
        <v>113</v>
      </c>
      <c r="Q7" s="138" t="s">
        <v>114</v>
      </c>
      <c r="R7" s="138" t="s">
        <v>274</v>
      </c>
      <c r="S7" s="139" t="s">
        <v>103</v>
      </c>
      <c r="T7" s="285"/>
      <c r="U7" s="285"/>
      <c r="V7" s="285"/>
      <c r="W7" s="285"/>
      <c r="X7" s="121" t="s">
        <v>108</v>
      </c>
      <c r="Y7" s="121" t="s">
        <v>109</v>
      </c>
      <c r="Z7" s="278"/>
      <c r="AA7" s="281"/>
    </row>
    <row r="8" spans="1:29" ht="24.75" customHeight="1">
      <c r="A8" s="110" t="s">
        <v>116</v>
      </c>
      <c r="B8" s="110" t="s">
        <v>116</v>
      </c>
      <c r="C8" s="110" t="s">
        <v>116</v>
      </c>
      <c r="D8" s="110" t="s">
        <v>116</v>
      </c>
      <c r="E8" s="110" t="s">
        <v>116</v>
      </c>
      <c r="F8" s="110" t="s">
        <v>116</v>
      </c>
      <c r="G8" s="110" t="s">
        <v>116</v>
      </c>
      <c r="H8" s="110" t="s">
        <v>116</v>
      </c>
      <c r="I8" s="27">
        <v>1</v>
      </c>
      <c r="J8" s="27">
        <v>2</v>
      </c>
      <c r="K8" s="110">
        <v>3</v>
      </c>
      <c r="L8" s="21"/>
      <c r="M8" s="10">
        <v>5</v>
      </c>
      <c r="N8" s="21">
        <v>6</v>
      </c>
      <c r="O8" s="10">
        <v>7</v>
      </c>
      <c r="P8" s="21">
        <v>8</v>
      </c>
      <c r="Q8" s="21">
        <v>9</v>
      </c>
      <c r="R8" s="10">
        <v>10</v>
      </c>
      <c r="S8" s="27">
        <v>11</v>
      </c>
      <c r="T8" s="27">
        <v>12</v>
      </c>
      <c r="U8" s="27">
        <v>13</v>
      </c>
      <c r="V8" s="110">
        <v>14</v>
      </c>
      <c r="W8" s="27">
        <v>15</v>
      </c>
      <c r="X8" s="27">
        <v>16</v>
      </c>
      <c r="Y8" s="27">
        <v>17</v>
      </c>
      <c r="Z8" s="110">
        <v>18</v>
      </c>
      <c r="AA8" s="50">
        <v>20</v>
      </c>
      <c r="AB8" s="3"/>
      <c r="AC8" s="3"/>
    </row>
    <row r="9" spans="1:27" s="1" customFormat="1" ht="57.75" customHeight="1">
      <c r="A9" s="13"/>
      <c r="B9" s="13"/>
      <c r="C9" s="11"/>
      <c r="D9" s="12"/>
      <c r="E9" s="14"/>
      <c r="F9" s="106" t="s">
        <v>110</v>
      </c>
      <c r="G9" s="12"/>
      <c r="H9" s="13"/>
      <c r="I9" s="43">
        <v>262.86</v>
      </c>
      <c r="J9" s="44">
        <v>0</v>
      </c>
      <c r="K9" s="41">
        <v>36.22</v>
      </c>
      <c r="L9" s="43">
        <v>36.22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4</v>
      </c>
      <c r="W9" s="44">
        <v>222.64</v>
      </c>
      <c r="X9" s="44">
        <v>0</v>
      </c>
      <c r="Y9" s="44">
        <v>0</v>
      </c>
      <c r="Z9" s="44">
        <v>0</v>
      </c>
      <c r="AA9" s="44">
        <v>0</v>
      </c>
    </row>
    <row r="10" spans="1:28" ht="57.75" customHeight="1">
      <c r="A10" s="13" t="s">
        <v>117</v>
      </c>
      <c r="B10" s="13" t="s">
        <v>94</v>
      </c>
      <c r="C10" s="11" t="s">
        <v>275</v>
      </c>
      <c r="D10" s="12" t="s">
        <v>276</v>
      </c>
      <c r="E10" s="14" t="s">
        <v>151</v>
      </c>
      <c r="F10" s="106" t="s">
        <v>164</v>
      </c>
      <c r="G10" s="12" t="s">
        <v>277</v>
      </c>
      <c r="H10" s="13" t="s">
        <v>278</v>
      </c>
      <c r="I10" s="43">
        <v>16.88</v>
      </c>
      <c r="J10" s="44">
        <v>0</v>
      </c>
      <c r="K10" s="41">
        <v>6.24</v>
      </c>
      <c r="L10" s="43">
        <v>6.24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10.64</v>
      </c>
      <c r="X10" s="44">
        <v>0</v>
      </c>
      <c r="Y10" s="44">
        <v>0</v>
      </c>
      <c r="Z10" s="44">
        <v>0</v>
      </c>
      <c r="AA10" s="44">
        <v>0</v>
      </c>
      <c r="AB10" s="3"/>
    </row>
    <row r="11" spans="1:28" ht="57.75" customHeight="1">
      <c r="A11" s="13" t="s">
        <v>117</v>
      </c>
      <c r="B11" s="13" t="s">
        <v>94</v>
      </c>
      <c r="C11" s="11" t="s">
        <v>279</v>
      </c>
      <c r="D11" s="12" t="s">
        <v>276</v>
      </c>
      <c r="E11" s="14" t="s">
        <v>151</v>
      </c>
      <c r="F11" s="106" t="s">
        <v>164</v>
      </c>
      <c r="G11" s="12" t="s">
        <v>277</v>
      </c>
      <c r="H11" s="13" t="s">
        <v>277</v>
      </c>
      <c r="I11" s="43">
        <v>15</v>
      </c>
      <c r="J11" s="44">
        <v>0</v>
      </c>
      <c r="K11" s="41">
        <v>0</v>
      </c>
      <c r="L11" s="43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15</v>
      </c>
      <c r="X11" s="44">
        <v>0</v>
      </c>
      <c r="Y11" s="44">
        <v>0</v>
      </c>
      <c r="Z11" s="44">
        <v>0</v>
      </c>
      <c r="AA11" s="44">
        <v>0</v>
      </c>
      <c r="AB11" s="3"/>
    </row>
    <row r="12" spans="1:28" ht="57.75" customHeight="1">
      <c r="A12" s="13" t="s">
        <v>117</v>
      </c>
      <c r="B12" s="13" t="s">
        <v>94</v>
      </c>
      <c r="C12" s="11" t="s">
        <v>280</v>
      </c>
      <c r="D12" s="12" t="s">
        <v>276</v>
      </c>
      <c r="E12" s="14" t="s">
        <v>151</v>
      </c>
      <c r="F12" s="106" t="s">
        <v>281</v>
      </c>
      <c r="G12" s="12" t="s">
        <v>277</v>
      </c>
      <c r="H12" s="13" t="s">
        <v>277</v>
      </c>
      <c r="I12" s="43">
        <v>14.98</v>
      </c>
      <c r="J12" s="44">
        <v>0</v>
      </c>
      <c r="K12" s="41">
        <v>14.98</v>
      </c>
      <c r="L12" s="43">
        <v>14.98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3"/>
    </row>
    <row r="13" spans="1:29" ht="57.75" customHeight="1">
      <c r="A13" s="13" t="s">
        <v>117</v>
      </c>
      <c r="B13" s="13" t="s">
        <v>94</v>
      </c>
      <c r="C13" s="11" t="s">
        <v>282</v>
      </c>
      <c r="D13" s="12" t="s">
        <v>276</v>
      </c>
      <c r="E13" s="14" t="s">
        <v>151</v>
      </c>
      <c r="F13" s="106" t="s">
        <v>164</v>
      </c>
      <c r="G13" s="12" t="s">
        <v>277</v>
      </c>
      <c r="H13" s="13" t="s">
        <v>277</v>
      </c>
      <c r="I13" s="43">
        <v>6</v>
      </c>
      <c r="J13" s="44">
        <v>0</v>
      </c>
      <c r="K13" s="41">
        <v>0</v>
      </c>
      <c r="L13" s="43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6</v>
      </c>
      <c r="X13" s="44">
        <v>0</v>
      </c>
      <c r="Y13" s="44">
        <v>0</v>
      </c>
      <c r="Z13" s="44">
        <v>0</v>
      </c>
      <c r="AA13" s="44">
        <v>0</v>
      </c>
      <c r="AC13" s="3"/>
    </row>
    <row r="14" spans="1:27" ht="57.75" customHeight="1">
      <c r="A14" s="13" t="s">
        <v>117</v>
      </c>
      <c r="B14" s="13" t="s">
        <v>94</v>
      </c>
      <c r="C14" s="11" t="s">
        <v>283</v>
      </c>
      <c r="D14" s="12" t="s">
        <v>276</v>
      </c>
      <c r="E14" s="14" t="s">
        <v>151</v>
      </c>
      <c r="F14" s="106" t="s">
        <v>167</v>
      </c>
      <c r="G14" s="12" t="s">
        <v>277</v>
      </c>
      <c r="H14" s="13" t="s">
        <v>277</v>
      </c>
      <c r="I14" s="43">
        <v>14</v>
      </c>
      <c r="J14" s="44">
        <v>0</v>
      </c>
      <c r="K14" s="41">
        <v>0</v>
      </c>
      <c r="L14" s="43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14</v>
      </c>
      <c r="X14" s="44">
        <v>0</v>
      </c>
      <c r="Y14" s="44">
        <v>0</v>
      </c>
      <c r="Z14" s="44">
        <v>0</v>
      </c>
      <c r="AA14" s="44">
        <v>0</v>
      </c>
    </row>
    <row r="15" spans="1:27" ht="57.75" customHeight="1">
      <c r="A15" s="13" t="s">
        <v>117</v>
      </c>
      <c r="B15" s="13" t="s">
        <v>94</v>
      </c>
      <c r="C15" s="11" t="s">
        <v>284</v>
      </c>
      <c r="D15" s="12" t="s">
        <v>276</v>
      </c>
      <c r="E15" s="14" t="s">
        <v>151</v>
      </c>
      <c r="F15" s="106" t="s">
        <v>170</v>
      </c>
      <c r="G15" s="12" t="s">
        <v>277</v>
      </c>
      <c r="H15" s="13" t="s">
        <v>277</v>
      </c>
      <c r="I15" s="43">
        <v>70</v>
      </c>
      <c r="J15" s="44">
        <v>0</v>
      </c>
      <c r="K15" s="41">
        <v>0</v>
      </c>
      <c r="L15" s="43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70</v>
      </c>
      <c r="X15" s="44">
        <v>0</v>
      </c>
      <c r="Y15" s="44">
        <v>0</v>
      </c>
      <c r="Z15" s="44">
        <v>0</v>
      </c>
      <c r="AA15" s="44">
        <v>0</v>
      </c>
    </row>
    <row r="16" spans="1:27" ht="57.75" customHeight="1">
      <c r="A16" s="13" t="s">
        <v>117</v>
      </c>
      <c r="B16" s="13" t="s">
        <v>94</v>
      </c>
      <c r="C16" s="11" t="s">
        <v>285</v>
      </c>
      <c r="D16" s="12" t="s">
        <v>276</v>
      </c>
      <c r="E16" s="14" t="s">
        <v>151</v>
      </c>
      <c r="F16" s="106" t="s">
        <v>164</v>
      </c>
      <c r="G16" s="12" t="s">
        <v>277</v>
      </c>
      <c r="H16" s="13" t="s">
        <v>277</v>
      </c>
      <c r="I16" s="43">
        <v>35</v>
      </c>
      <c r="J16" s="44">
        <v>0</v>
      </c>
      <c r="K16" s="41">
        <v>0</v>
      </c>
      <c r="L16" s="43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35</v>
      </c>
      <c r="X16" s="44">
        <v>0</v>
      </c>
      <c r="Y16" s="44">
        <v>0</v>
      </c>
      <c r="Z16" s="44">
        <v>0</v>
      </c>
      <c r="AA16" s="44">
        <v>0</v>
      </c>
    </row>
    <row r="17" spans="1:27" ht="57.75" customHeight="1">
      <c r="A17" s="13" t="s">
        <v>117</v>
      </c>
      <c r="B17" s="13" t="s">
        <v>94</v>
      </c>
      <c r="C17" s="11" t="s">
        <v>286</v>
      </c>
      <c r="D17" s="12" t="s">
        <v>276</v>
      </c>
      <c r="E17" s="14" t="s">
        <v>151</v>
      </c>
      <c r="F17" s="106" t="s">
        <v>164</v>
      </c>
      <c r="G17" s="12" t="s">
        <v>277</v>
      </c>
      <c r="H17" s="13" t="s">
        <v>277</v>
      </c>
      <c r="I17" s="43">
        <v>30</v>
      </c>
      <c r="J17" s="44">
        <v>0</v>
      </c>
      <c r="K17" s="41">
        <v>15</v>
      </c>
      <c r="L17" s="43">
        <v>15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15</v>
      </c>
      <c r="X17" s="44">
        <v>0</v>
      </c>
      <c r="Y17" s="44">
        <v>0</v>
      </c>
      <c r="Z17" s="44">
        <v>0</v>
      </c>
      <c r="AA17" s="44">
        <v>0</v>
      </c>
    </row>
    <row r="18" spans="1:27" ht="57.75" customHeight="1">
      <c r="A18" s="13" t="s">
        <v>117</v>
      </c>
      <c r="B18" s="13" t="s">
        <v>94</v>
      </c>
      <c r="C18" s="11" t="s">
        <v>287</v>
      </c>
      <c r="D18" s="12" t="s">
        <v>288</v>
      </c>
      <c r="E18" s="14" t="s">
        <v>148</v>
      </c>
      <c r="F18" s="106" t="s">
        <v>164</v>
      </c>
      <c r="G18" s="12" t="s">
        <v>277</v>
      </c>
      <c r="H18" s="13" t="s">
        <v>277</v>
      </c>
      <c r="I18" s="43">
        <v>4</v>
      </c>
      <c r="J18" s="44">
        <v>0</v>
      </c>
      <c r="K18" s="41">
        <v>0</v>
      </c>
      <c r="L18" s="43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4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</row>
    <row r="19" spans="1:27" ht="57.75" customHeight="1">
      <c r="A19" s="13" t="s">
        <v>117</v>
      </c>
      <c r="B19" s="13" t="s">
        <v>94</v>
      </c>
      <c r="C19" s="11" t="s">
        <v>289</v>
      </c>
      <c r="D19" s="12" t="s">
        <v>276</v>
      </c>
      <c r="E19" s="14" t="s">
        <v>151</v>
      </c>
      <c r="F19" s="106" t="s">
        <v>164</v>
      </c>
      <c r="G19" s="12" t="s">
        <v>277</v>
      </c>
      <c r="H19" s="13" t="s">
        <v>277</v>
      </c>
      <c r="I19" s="43">
        <v>3</v>
      </c>
      <c r="J19" s="44">
        <v>0</v>
      </c>
      <c r="K19" s="41">
        <v>0</v>
      </c>
      <c r="L19" s="43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3</v>
      </c>
      <c r="X19" s="44">
        <v>0</v>
      </c>
      <c r="Y19" s="44">
        <v>0</v>
      </c>
      <c r="Z19" s="44">
        <v>0</v>
      </c>
      <c r="AA19" s="44">
        <v>0</v>
      </c>
    </row>
    <row r="20" spans="1:27" ht="57.75" customHeight="1">
      <c r="A20" s="13" t="s">
        <v>117</v>
      </c>
      <c r="B20" s="13" t="s">
        <v>94</v>
      </c>
      <c r="C20" s="11" t="s">
        <v>290</v>
      </c>
      <c r="D20" s="12" t="s">
        <v>276</v>
      </c>
      <c r="E20" s="14" t="s">
        <v>151</v>
      </c>
      <c r="F20" s="106" t="s">
        <v>281</v>
      </c>
      <c r="G20" s="12" t="s">
        <v>277</v>
      </c>
      <c r="H20" s="13" t="s">
        <v>277</v>
      </c>
      <c r="I20" s="43">
        <v>49</v>
      </c>
      <c r="J20" s="44">
        <v>0</v>
      </c>
      <c r="K20" s="41">
        <v>0</v>
      </c>
      <c r="L20" s="43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49</v>
      </c>
      <c r="X20" s="44">
        <v>0</v>
      </c>
      <c r="Y20" s="44">
        <v>0</v>
      </c>
      <c r="Z20" s="44">
        <v>0</v>
      </c>
      <c r="AA20" s="44">
        <v>0</v>
      </c>
    </row>
    <row r="21" spans="1:27" ht="57.75" customHeight="1">
      <c r="A21" s="13" t="s">
        <v>117</v>
      </c>
      <c r="B21" s="13" t="s">
        <v>94</v>
      </c>
      <c r="C21" s="11" t="s">
        <v>291</v>
      </c>
      <c r="D21" s="12" t="s">
        <v>288</v>
      </c>
      <c r="E21" s="14" t="s">
        <v>148</v>
      </c>
      <c r="F21" s="106" t="s">
        <v>167</v>
      </c>
      <c r="G21" s="12" t="s">
        <v>277</v>
      </c>
      <c r="H21" s="13" t="s">
        <v>277</v>
      </c>
      <c r="I21" s="43">
        <v>5</v>
      </c>
      <c r="J21" s="44">
        <v>0</v>
      </c>
      <c r="K21" s="41">
        <v>0</v>
      </c>
      <c r="L21" s="43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5</v>
      </c>
      <c r="X21" s="44">
        <v>0</v>
      </c>
      <c r="Y21" s="44">
        <v>0</v>
      </c>
      <c r="Z21" s="44">
        <v>0</v>
      </c>
      <c r="AA21" s="44">
        <v>0</v>
      </c>
    </row>
    <row r="32" ht="11.25">
      <c r="H32">
        <v>427.71</v>
      </c>
    </row>
  </sheetData>
  <sheetProtection formatCells="0" formatColumns="0" formatRows="0"/>
  <mergeCells count="25">
    <mergeCell ref="K5:S5"/>
    <mergeCell ref="H5:H7"/>
    <mergeCell ref="Z5:Z7"/>
    <mergeCell ref="AA5:AA7"/>
    <mergeCell ref="X5:Y6"/>
    <mergeCell ref="K6:K7"/>
    <mergeCell ref="L6:L7"/>
    <mergeCell ref="T5:T7"/>
    <mergeCell ref="U5:U7"/>
    <mergeCell ref="V5:V7"/>
    <mergeCell ref="W5:W7"/>
    <mergeCell ref="B4:B7"/>
    <mergeCell ref="E4:E7"/>
    <mergeCell ref="F4:F7"/>
    <mergeCell ref="G5:G7"/>
    <mergeCell ref="A2:AA2"/>
    <mergeCell ref="G4:H4"/>
    <mergeCell ref="I4:J4"/>
    <mergeCell ref="K4:AA4"/>
    <mergeCell ref="C4:C7"/>
    <mergeCell ref="D4:D7"/>
    <mergeCell ref="I5:I7"/>
    <mergeCell ref="J6:J7"/>
    <mergeCell ref="M6:S6"/>
    <mergeCell ref="A4:A7"/>
  </mergeCells>
  <printOptions gridLines="1"/>
  <pageMargins left="0.75" right="0.75" top="1" bottom="1" header="0.5" footer="0.5"/>
  <pageSetup fitToHeight="1" fitToWidth="1" horizontalDpi="600" verticalDpi="600" orientation="landscape" scale="40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showGridLines="0" showZeros="0" zoomScalePageLayoutView="0" workbookViewId="0" topLeftCell="A1">
      <selection activeCell="H9" sqref="H9"/>
    </sheetView>
  </sheetViews>
  <sheetFormatPr defaultColWidth="9.16015625" defaultRowHeight="11.25"/>
  <cols>
    <col min="1" max="1" width="10.33203125" style="0" customWidth="1"/>
    <col min="2" max="2" width="12.83203125" style="0" customWidth="1"/>
    <col min="3" max="3" width="11.66015625" style="0" customWidth="1"/>
    <col min="4" max="6" width="12.66015625" style="0" customWidth="1"/>
    <col min="7" max="7" width="11.5" style="0" customWidth="1"/>
    <col min="8" max="8" width="12.66015625" style="0" customWidth="1"/>
    <col min="9" max="9" width="12.5" style="0" customWidth="1"/>
    <col min="10" max="10" width="9.16015625" style="0" customWidth="1"/>
    <col min="11" max="26" width="8.66015625" style="0" customWidth="1"/>
  </cols>
  <sheetData>
    <row r="1" spans="1:26" ht="12.75" customHeight="1">
      <c r="A1" s="3" t="s">
        <v>571</v>
      </c>
      <c r="Z1" s="19" t="s">
        <v>292</v>
      </c>
    </row>
    <row r="2" spans="1:26" ht="26.25" customHeight="1">
      <c r="A2" s="277" t="s">
        <v>293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12.75" customHeight="1">
      <c r="A3" s="91" t="s">
        <v>1</v>
      </c>
      <c r="B3" s="131" t="s">
        <v>94</v>
      </c>
      <c r="Z3" s="19" t="s">
        <v>95</v>
      </c>
    </row>
    <row r="4" spans="1:26" ht="12.75" customHeight="1">
      <c r="A4" s="285" t="s">
        <v>96</v>
      </c>
      <c r="B4" s="285" t="s">
        <v>97</v>
      </c>
      <c r="C4" s="285" t="s">
        <v>262</v>
      </c>
      <c r="D4" s="285" t="s">
        <v>263</v>
      </c>
      <c r="E4" s="285" t="s">
        <v>264</v>
      </c>
      <c r="F4" s="285" t="s">
        <v>128</v>
      </c>
      <c r="G4" s="285" t="s">
        <v>294</v>
      </c>
      <c r="H4" s="285" t="s">
        <v>295</v>
      </c>
      <c r="I4" s="278" t="s">
        <v>98</v>
      </c>
      <c r="J4" s="291" t="s">
        <v>296</v>
      </c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</row>
    <row r="5" spans="1:26" ht="12.75" customHeight="1">
      <c r="A5" s="285"/>
      <c r="B5" s="285"/>
      <c r="C5" s="285"/>
      <c r="D5" s="285"/>
      <c r="E5" s="285"/>
      <c r="F5" s="285"/>
      <c r="G5" s="285"/>
      <c r="H5" s="285"/>
      <c r="I5" s="278"/>
      <c r="J5" s="279" t="s">
        <v>99</v>
      </c>
      <c r="K5" s="278"/>
      <c r="L5" s="278"/>
      <c r="M5" s="278"/>
      <c r="N5" s="278"/>
      <c r="O5" s="278"/>
      <c r="P5" s="278"/>
      <c r="Q5" s="278"/>
      <c r="R5" s="285"/>
      <c r="S5" s="285" t="s">
        <v>270</v>
      </c>
      <c r="T5" s="285" t="s">
        <v>101</v>
      </c>
      <c r="U5" s="285" t="s">
        <v>102</v>
      </c>
      <c r="V5" s="285" t="s">
        <v>103</v>
      </c>
      <c r="W5" s="285" t="s">
        <v>104</v>
      </c>
      <c r="X5" s="285" t="s">
        <v>105</v>
      </c>
      <c r="Y5" s="285" t="s">
        <v>297</v>
      </c>
      <c r="Z5" s="278" t="s">
        <v>106</v>
      </c>
    </row>
    <row r="6" spans="1:26" ht="28.5" customHeight="1">
      <c r="A6" s="285"/>
      <c r="B6" s="285"/>
      <c r="C6" s="285"/>
      <c r="D6" s="285"/>
      <c r="E6" s="285"/>
      <c r="F6" s="285"/>
      <c r="G6" s="285"/>
      <c r="H6" s="285"/>
      <c r="I6" s="278"/>
      <c r="J6" s="279" t="s">
        <v>107</v>
      </c>
      <c r="K6" s="278" t="s">
        <v>272</v>
      </c>
      <c r="L6" s="278" t="s">
        <v>144</v>
      </c>
      <c r="M6" s="278"/>
      <c r="N6" s="278"/>
      <c r="O6" s="278"/>
      <c r="P6" s="278"/>
      <c r="Q6" s="278"/>
      <c r="R6" s="285"/>
      <c r="S6" s="285"/>
      <c r="T6" s="285"/>
      <c r="U6" s="285"/>
      <c r="V6" s="285"/>
      <c r="W6" s="285"/>
      <c r="X6" s="285"/>
      <c r="Y6" s="285"/>
      <c r="Z6" s="278"/>
    </row>
    <row r="7" spans="1:26" ht="52.5" customHeight="1">
      <c r="A7" s="285"/>
      <c r="B7" s="285"/>
      <c r="C7" s="285"/>
      <c r="D7" s="285"/>
      <c r="E7" s="285"/>
      <c r="F7" s="285"/>
      <c r="G7" s="285"/>
      <c r="H7" s="285"/>
      <c r="I7" s="278"/>
      <c r="J7" s="279"/>
      <c r="K7" s="278"/>
      <c r="L7" s="7"/>
      <c r="M7" s="7" t="s">
        <v>111</v>
      </c>
      <c r="N7" s="7" t="s">
        <v>273</v>
      </c>
      <c r="O7" s="7" t="s">
        <v>113</v>
      </c>
      <c r="P7" s="7" t="s">
        <v>114</v>
      </c>
      <c r="Q7" s="7" t="s">
        <v>274</v>
      </c>
      <c r="R7" s="22" t="s">
        <v>103</v>
      </c>
      <c r="S7" s="285"/>
      <c r="T7" s="285"/>
      <c r="U7" s="285"/>
      <c r="V7" s="285"/>
      <c r="W7" s="285"/>
      <c r="X7" s="285"/>
      <c r="Y7" s="285"/>
      <c r="Z7" s="281"/>
    </row>
    <row r="8" spans="1:26" ht="12.75" customHeight="1">
      <c r="A8" s="27" t="s">
        <v>116</v>
      </c>
      <c r="B8" s="27" t="s">
        <v>116</v>
      </c>
      <c r="C8" s="27" t="s">
        <v>116</v>
      </c>
      <c r="D8" s="27" t="s">
        <v>116</v>
      </c>
      <c r="E8" s="27" t="s">
        <v>116</v>
      </c>
      <c r="F8" s="27" t="s">
        <v>116</v>
      </c>
      <c r="G8" s="27" t="s">
        <v>116</v>
      </c>
      <c r="H8" s="27" t="s">
        <v>116</v>
      </c>
      <c r="I8" s="134">
        <v>1</v>
      </c>
      <c r="J8" s="93">
        <v>2</v>
      </c>
      <c r="K8" s="21">
        <v>3</v>
      </c>
      <c r="L8" s="21"/>
      <c r="M8" s="21">
        <v>5</v>
      </c>
      <c r="N8" s="21">
        <v>6</v>
      </c>
      <c r="O8" s="21">
        <v>7</v>
      </c>
      <c r="P8" s="21">
        <v>8</v>
      </c>
      <c r="Q8" s="21">
        <v>9</v>
      </c>
      <c r="R8" s="27">
        <v>10</v>
      </c>
      <c r="S8" s="27">
        <v>11</v>
      </c>
      <c r="T8" s="27">
        <v>12</v>
      </c>
      <c r="U8" s="27">
        <v>13</v>
      </c>
      <c r="V8" s="27">
        <v>14</v>
      </c>
      <c r="W8" s="27">
        <v>15</v>
      </c>
      <c r="X8" s="27">
        <v>16</v>
      </c>
      <c r="Y8" s="134">
        <v>17</v>
      </c>
      <c r="Z8" s="50">
        <v>18</v>
      </c>
    </row>
    <row r="9" spans="1:26" s="1" customFormat="1" ht="28.5" customHeight="1">
      <c r="A9" s="15" t="s">
        <v>117</v>
      </c>
      <c r="B9" s="35"/>
      <c r="C9" s="35"/>
      <c r="D9" s="132"/>
      <c r="E9" s="16"/>
      <c r="F9" s="15"/>
      <c r="G9" s="16"/>
      <c r="H9" s="133"/>
      <c r="I9" s="80">
        <v>262.86</v>
      </c>
      <c r="J9" s="75">
        <v>36.22</v>
      </c>
      <c r="K9" s="76">
        <v>36.22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4</v>
      </c>
      <c r="V9" s="80">
        <v>222.64</v>
      </c>
      <c r="W9" s="75">
        <v>0</v>
      </c>
      <c r="X9" s="76">
        <v>0</v>
      </c>
      <c r="Y9" s="80">
        <v>0</v>
      </c>
      <c r="Z9" s="75">
        <v>0</v>
      </c>
    </row>
    <row r="10" spans="1:28" ht="28.5" customHeight="1">
      <c r="A10" s="15" t="s">
        <v>149</v>
      </c>
      <c r="B10" s="35" t="s">
        <v>94</v>
      </c>
      <c r="C10" s="35" t="s">
        <v>276</v>
      </c>
      <c r="D10" s="132" t="s">
        <v>151</v>
      </c>
      <c r="E10" s="16" t="s">
        <v>298</v>
      </c>
      <c r="F10" s="15" t="s">
        <v>286</v>
      </c>
      <c r="G10" s="16"/>
      <c r="H10" s="133">
        <v>8.31</v>
      </c>
      <c r="I10" s="80">
        <v>30</v>
      </c>
      <c r="J10" s="75">
        <v>15</v>
      </c>
      <c r="K10" s="76">
        <v>15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80">
        <v>15</v>
      </c>
      <c r="W10" s="75">
        <v>0</v>
      </c>
      <c r="X10" s="76">
        <v>0</v>
      </c>
      <c r="Y10" s="80">
        <v>0</v>
      </c>
      <c r="Z10" s="75">
        <v>0</v>
      </c>
      <c r="AA10" s="3"/>
      <c r="AB10" s="3"/>
    </row>
    <row r="11" spans="1:28" ht="28.5" customHeight="1">
      <c r="A11" s="15" t="s">
        <v>149</v>
      </c>
      <c r="B11" s="35" t="s">
        <v>94</v>
      </c>
      <c r="C11" s="35" t="s">
        <v>276</v>
      </c>
      <c r="D11" s="132" t="s">
        <v>151</v>
      </c>
      <c r="E11" s="16" t="s">
        <v>298</v>
      </c>
      <c r="F11" s="15" t="s">
        <v>282</v>
      </c>
      <c r="G11" s="16"/>
      <c r="H11" s="133" t="s">
        <v>164</v>
      </c>
      <c r="I11" s="80">
        <v>6</v>
      </c>
      <c r="J11" s="75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80">
        <v>6</v>
      </c>
      <c r="W11" s="75">
        <v>0</v>
      </c>
      <c r="X11" s="76">
        <v>0</v>
      </c>
      <c r="Y11" s="80">
        <v>0</v>
      </c>
      <c r="Z11" s="75">
        <v>0</v>
      </c>
      <c r="AA11" s="3"/>
      <c r="AB11" s="3"/>
    </row>
    <row r="12" spans="1:27" ht="28.5" customHeight="1">
      <c r="A12" s="15" t="s">
        <v>149</v>
      </c>
      <c r="B12" s="35" t="s">
        <v>94</v>
      </c>
      <c r="C12" s="35" t="s">
        <v>276</v>
      </c>
      <c r="D12" s="132" t="s">
        <v>151</v>
      </c>
      <c r="E12" s="16" t="s">
        <v>298</v>
      </c>
      <c r="F12" s="15" t="s">
        <v>275</v>
      </c>
      <c r="G12" s="16"/>
      <c r="H12" s="133" t="s">
        <v>164</v>
      </c>
      <c r="I12" s="80">
        <v>16.88</v>
      </c>
      <c r="J12" s="75">
        <v>6.24</v>
      </c>
      <c r="K12" s="76">
        <v>6.24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80">
        <v>10.64</v>
      </c>
      <c r="W12" s="75">
        <v>0</v>
      </c>
      <c r="X12" s="76">
        <v>0</v>
      </c>
      <c r="Y12" s="80">
        <v>0</v>
      </c>
      <c r="Z12" s="75">
        <v>0</v>
      </c>
      <c r="AA12" s="3"/>
    </row>
    <row r="13" spans="1:26" ht="28.5" customHeight="1">
      <c r="A13" s="15" t="s">
        <v>149</v>
      </c>
      <c r="B13" s="35" t="s">
        <v>94</v>
      </c>
      <c r="C13" s="35" t="s">
        <v>288</v>
      </c>
      <c r="D13" s="132" t="s">
        <v>148</v>
      </c>
      <c r="E13" s="16" t="s">
        <v>298</v>
      </c>
      <c r="F13" s="15" t="s">
        <v>287</v>
      </c>
      <c r="G13" s="16"/>
      <c r="H13" s="133" t="s">
        <v>164</v>
      </c>
      <c r="I13" s="80">
        <v>4</v>
      </c>
      <c r="J13" s="75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4</v>
      </c>
      <c r="V13" s="80">
        <v>0</v>
      </c>
      <c r="W13" s="75">
        <v>0</v>
      </c>
      <c r="X13" s="76">
        <v>0</v>
      </c>
      <c r="Y13" s="80">
        <v>0</v>
      </c>
      <c r="Z13" s="75">
        <v>0</v>
      </c>
    </row>
    <row r="14" spans="1:27" ht="28.5" customHeight="1">
      <c r="A14" s="15" t="s">
        <v>149</v>
      </c>
      <c r="B14" s="35" t="s">
        <v>94</v>
      </c>
      <c r="C14" s="35" t="s">
        <v>276</v>
      </c>
      <c r="D14" s="132" t="s">
        <v>151</v>
      </c>
      <c r="E14" s="16" t="s">
        <v>298</v>
      </c>
      <c r="F14" s="15" t="s">
        <v>279</v>
      </c>
      <c r="G14" s="16"/>
      <c r="H14" s="133" t="s">
        <v>164</v>
      </c>
      <c r="I14" s="80">
        <v>15</v>
      </c>
      <c r="J14" s="75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80">
        <v>15</v>
      </c>
      <c r="W14" s="75">
        <v>0</v>
      </c>
      <c r="X14" s="76">
        <v>0</v>
      </c>
      <c r="Y14" s="80">
        <v>0</v>
      </c>
      <c r="Z14" s="75">
        <v>0</v>
      </c>
      <c r="AA14" s="3"/>
    </row>
    <row r="15" spans="1:26" ht="28.5" customHeight="1">
      <c r="A15" s="15" t="s">
        <v>149</v>
      </c>
      <c r="B15" s="35" t="s">
        <v>94</v>
      </c>
      <c r="C15" s="35" t="s">
        <v>276</v>
      </c>
      <c r="D15" s="132" t="s">
        <v>151</v>
      </c>
      <c r="E15" s="16" t="s">
        <v>298</v>
      </c>
      <c r="F15" s="15" t="s">
        <v>289</v>
      </c>
      <c r="G15" s="16"/>
      <c r="H15" s="133" t="s">
        <v>164</v>
      </c>
      <c r="I15" s="80">
        <v>3</v>
      </c>
      <c r="J15" s="75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80">
        <v>3</v>
      </c>
      <c r="W15" s="75">
        <v>0</v>
      </c>
      <c r="X15" s="76">
        <v>0</v>
      </c>
      <c r="Y15" s="80">
        <v>0</v>
      </c>
      <c r="Z15" s="75">
        <v>0</v>
      </c>
    </row>
    <row r="16" spans="1:26" ht="28.5" customHeight="1">
      <c r="A16" s="15" t="s">
        <v>149</v>
      </c>
      <c r="B16" s="35" t="s">
        <v>94</v>
      </c>
      <c r="C16" s="35" t="s">
        <v>276</v>
      </c>
      <c r="D16" s="132" t="s">
        <v>151</v>
      </c>
      <c r="E16" s="16" t="s">
        <v>298</v>
      </c>
      <c r="F16" s="15" t="s">
        <v>285</v>
      </c>
      <c r="G16" s="16"/>
      <c r="H16" s="133" t="s">
        <v>164</v>
      </c>
      <c r="I16" s="80">
        <v>35</v>
      </c>
      <c r="J16" s="75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80">
        <v>35</v>
      </c>
      <c r="W16" s="75">
        <v>0</v>
      </c>
      <c r="X16" s="76">
        <v>0</v>
      </c>
      <c r="Y16" s="80">
        <v>0</v>
      </c>
      <c r="Z16" s="75">
        <v>0</v>
      </c>
    </row>
    <row r="17" spans="1:26" ht="28.5" customHeight="1">
      <c r="A17" s="15" t="s">
        <v>149</v>
      </c>
      <c r="B17" s="35" t="s">
        <v>94</v>
      </c>
      <c r="C17" s="35" t="s">
        <v>288</v>
      </c>
      <c r="D17" s="132" t="s">
        <v>148</v>
      </c>
      <c r="E17" s="16" t="s">
        <v>299</v>
      </c>
      <c r="F17" s="15" t="s">
        <v>291</v>
      </c>
      <c r="G17" s="16"/>
      <c r="H17" s="133" t="s">
        <v>167</v>
      </c>
      <c r="I17" s="80">
        <v>5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80">
        <v>5</v>
      </c>
      <c r="W17" s="75">
        <v>0</v>
      </c>
      <c r="X17" s="76">
        <v>0</v>
      </c>
      <c r="Y17" s="80">
        <v>0</v>
      </c>
      <c r="Z17" s="75">
        <v>0</v>
      </c>
    </row>
    <row r="18" spans="1:26" ht="28.5" customHeight="1">
      <c r="A18" s="15" t="s">
        <v>149</v>
      </c>
      <c r="B18" s="35" t="s">
        <v>94</v>
      </c>
      <c r="C18" s="35" t="s">
        <v>276</v>
      </c>
      <c r="D18" s="132" t="s">
        <v>151</v>
      </c>
      <c r="E18" s="16" t="s">
        <v>299</v>
      </c>
      <c r="F18" s="15" t="s">
        <v>283</v>
      </c>
      <c r="G18" s="16"/>
      <c r="H18" s="133" t="s">
        <v>167</v>
      </c>
      <c r="I18" s="80">
        <v>14</v>
      </c>
      <c r="J18" s="75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80">
        <v>14</v>
      </c>
      <c r="W18" s="75">
        <v>0</v>
      </c>
      <c r="X18" s="76">
        <v>0</v>
      </c>
      <c r="Y18" s="80">
        <v>0</v>
      </c>
      <c r="Z18" s="75">
        <v>0</v>
      </c>
    </row>
    <row r="19" spans="1:26" ht="28.5" customHeight="1">
      <c r="A19" s="15" t="s">
        <v>149</v>
      </c>
      <c r="B19" s="35" t="s">
        <v>94</v>
      </c>
      <c r="C19" s="35" t="s">
        <v>276</v>
      </c>
      <c r="D19" s="132" t="s">
        <v>151</v>
      </c>
      <c r="E19" s="16" t="s">
        <v>300</v>
      </c>
      <c r="F19" s="15" t="s">
        <v>284</v>
      </c>
      <c r="G19" s="16"/>
      <c r="H19" s="133" t="s">
        <v>170</v>
      </c>
      <c r="I19" s="80">
        <v>70</v>
      </c>
      <c r="J19" s="75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80">
        <v>70</v>
      </c>
      <c r="W19" s="75">
        <v>0</v>
      </c>
      <c r="X19" s="76">
        <v>0</v>
      </c>
      <c r="Y19" s="80">
        <v>0</v>
      </c>
      <c r="Z19" s="75">
        <v>0</v>
      </c>
    </row>
    <row r="20" spans="1:26" ht="28.5" customHeight="1">
      <c r="A20" s="15" t="s">
        <v>149</v>
      </c>
      <c r="B20" s="35" t="s">
        <v>94</v>
      </c>
      <c r="C20" s="35" t="s">
        <v>276</v>
      </c>
      <c r="D20" s="132" t="s">
        <v>151</v>
      </c>
      <c r="E20" s="16" t="s">
        <v>301</v>
      </c>
      <c r="F20" s="15" t="s">
        <v>280</v>
      </c>
      <c r="G20" s="16"/>
      <c r="H20" s="133" t="s">
        <v>281</v>
      </c>
      <c r="I20" s="80">
        <v>14.98</v>
      </c>
      <c r="J20" s="75">
        <v>14.98</v>
      </c>
      <c r="K20" s="76">
        <v>14.98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80">
        <v>0</v>
      </c>
      <c r="W20" s="75">
        <v>0</v>
      </c>
      <c r="X20" s="76">
        <v>0</v>
      </c>
      <c r="Y20" s="80">
        <v>0</v>
      </c>
      <c r="Z20" s="75">
        <v>0</v>
      </c>
    </row>
    <row r="21" spans="1:26" ht="28.5" customHeight="1">
      <c r="A21" s="15" t="s">
        <v>149</v>
      </c>
      <c r="B21" s="35" t="s">
        <v>94</v>
      </c>
      <c r="C21" s="35" t="s">
        <v>276</v>
      </c>
      <c r="D21" s="132" t="s">
        <v>151</v>
      </c>
      <c r="E21" s="16" t="s">
        <v>301</v>
      </c>
      <c r="F21" s="15" t="s">
        <v>290</v>
      </c>
      <c r="G21" s="16"/>
      <c r="H21" s="133" t="s">
        <v>281</v>
      </c>
      <c r="I21" s="80">
        <v>49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80">
        <v>49</v>
      </c>
      <c r="W21" s="75">
        <v>0</v>
      </c>
      <c r="X21" s="76">
        <v>0</v>
      </c>
      <c r="Y21" s="80">
        <v>0</v>
      </c>
      <c r="Z21" s="75">
        <v>0</v>
      </c>
    </row>
    <row r="32" ht="11.25">
      <c r="H32">
        <v>427.71</v>
      </c>
    </row>
  </sheetData>
  <sheetProtection formatCells="0" formatColumns="0" formatRows="0"/>
  <mergeCells count="23">
    <mergeCell ref="Z5:Z7"/>
    <mergeCell ref="T5:T7"/>
    <mergeCell ref="U5:U7"/>
    <mergeCell ref="V5:V7"/>
    <mergeCell ref="W5:W7"/>
    <mergeCell ref="X5:X7"/>
    <mergeCell ref="Y5:Y7"/>
    <mergeCell ref="A2:Z2"/>
    <mergeCell ref="J4:Z4"/>
    <mergeCell ref="J5:R5"/>
    <mergeCell ref="L6:R6"/>
    <mergeCell ref="A4:A7"/>
    <mergeCell ref="B4:B7"/>
    <mergeCell ref="C4:C7"/>
    <mergeCell ref="D4:D7"/>
    <mergeCell ref="G4:G7"/>
    <mergeCell ref="H4:H7"/>
    <mergeCell ref="E4:E7"/>
    <mergeCell ref="F4:F7"/>
    <mergeCell ref="K6:K7"/>
    <mergeCell ref="S5:S7"/>
    <mergeCell ref="I4:I7"/>
    <mergeCell ref="J6:J7"/>
  </mergeCells>
  <printOptions gridLines="1"/>
  <pageMargins left="0.75" right="0.75" top="1" bottom="1" header="0.5" footer="0.5"/>
  <pageSetup fitToHeight="1" fitToWidth="1" horizontalDpi="600" verticalDpi="600" orientation="landscape" paperSize="9" scale="62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A7" sqref="A7:IV8"/>
    </sheetView>
  </sheetViews>
  <sheetFormatPr defaultColWidth="9.16015625" defaultRowHeight="11.25"/>
  <cols>
    <col min="1" max="3" width="5.33203125" style="0" customWidth="1"/>
    <col min="4" max="4" width="14.16015625" style="0" customWidth="1"/>
    <col min="5" max="5" width="15.83203125" style="0" customWidth="1"/>
    <col min="6" max="6" width="24" style="0" customWidth="1"/>
    <col min="7" max="29" width="9.16015625" style="0" customWidth="1"/>
    <col min="30" max="30" width="9.66015625" style="0" customWidth="1"/>
  </cols>
  <sheetData>
    <row r="1" spans="1:30" ht="18.75" customHeight="1">
      <c r="A1" s="3" t="s">
        <v>572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9"/>
    </row>
    <row r="2" spans="1:30" ht="27.75" customHeight="1">
      <c r="A2" s="277" t="s">
        <v>303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ht="22.5" customHeight="1">
      <c r="A3" s="294" t="s">
        <v>209</v>
      </c>
      <c r="B3" s="264"/>
      <c r="C3" s="264"/>
      <c r="D3" s="264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9" t="s">
        <v>95</v>
      </c>
    </row>
    <row r="4" spans="1:30" ht="30.75" customHeight="1">
      <c r="A4" s="282" t="s">
        <v>137</v>
      </c>
      <c r="B4" s="282"/>
      <c r="C4" s="282"/>
      <c r="D4" s="296"/>
      <c r="E4" s="297" t="s">
        <v>96</v>
      </c>
      <c r="F4" s="278" t="s">
        <v>97</v>
      </c>
      <c r="G4" s="278" t="s">
        <v>110</v>
      </c>
      <c r="H4" s="278" t="s">
        <v>304</v>
      </c>
      <c r="I4" s="278"/>
      <c r="J4" s="278"/>
      <c r="K4" s="278"/>
      <c r="L4" s="278"/>
      <c r="M4" s="278"/>
      <c r="N4" s="278"/>
      <c r="O4" s="278"/>
      <c r="P4" s="278"/>
      <c r="Q4" s="278"/>
      <c r="R4" s="285"/>
      <c r="S4" s="278" t="s">
        <v>281</v>
      </c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</row>
    <row r="5" spans="1:30" ht="36.75" customHeight="1">
      <c r="A5" s="129" t="s">
        <v>140</v>
      </c>
      <c r="B5" s="129" t="s">
        <v>141</v>
      </c>
      <c r="C5" s="130" t="s">
        <v>142</v>
      </c>
      <c r="D5" s="61" t="s">
        <v>160</v>
      </c>
      <c r="E5" s="279"/>
      <c r="F5" s="278"/>
      <c r="G5" s="278"/>
      <c r="H5" s="34" t="s">
        <v>110</v>
      </c>
      <c r="I5" s="34" t="s">
        <v>216</v>
      </c>
      <c r="J5" s="34" t="s">
        <v>217</v>
      </c>
      <c r="K5" s="34" t="s">
        <v>241</v>
      </c>
      <c r="L5" s="34" t="s">
        <v>228</v>
      </c>
      <c r="M5" s="34" t="s">
        <v>229</v>
      </c>
      <c r="N5" s="34" t="s">
        <v>210</v>
      </c>
      <c r="O5" s="34" t="s">
        <v>230</v>
      </c>
      <c r="P5" s="34" t="s">
        <v>232</v>
      </c>
      <c r="Q5" s="34" t="s">
        <v>233</v>
      </c>
      <c r="R5" s="34" t="s">
        <v>255</v>
      </c>
      <c r="S5" s="129" t="s">
        <v>110</v>
      </c>
      <c r="T5" s="129" t="s">
        <v>245</v>
      </c>
      <c r="U5" s="129" t="s">
        <v>246</v>
      </c>
      <c r="V5" s="129" t="s">
        <v>247</v>
      </c>
      <c r="W5" s="129" t="s">
        <v>248</v>
      </c>
      <c r="X5" s="129" t="s">
        <v>249</v>
      </c>
      <c r="Y5" s="129" t="s">
        <v>305</v>
      </c>
      <c r="Z5" s="129" t="s">
        <v>251</v>
      </c>
      <c r="AA5" s="129" t="s">
        <v>252</v>
      </c>
      <c r="AB5" s="129" t="s">
        <v>253</v>
      </c>
      <c r="AC5" s="129" t="s">
        <v>254</v>
      </c>
      <c r="AD5" s="129" t="s">
        <v>306</v>
      </c>
    </row>
    <row r="6" spans="1:30" ht="20.25" customHeight="1">
      <c r="A6" s="10" t="s">
        <v>116</v>
      </c>
      <c r="B6" s="10" t="s">
        <v>116</v>
      </c>
      <c r="C6" s="10" t="s">
        <v>116</v>
      </c>
      <c r="D6" s="110" t="s">
        <v>116</v>
      </c>
      <c r="E6" s="10" t="s">
        <v>116</v>
      </c>
      <c r="F6" s="10" t="s">
        <v>116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25</v>
      </c>
    </row>
    <row r="7" spans="1:31" s="1" customFormat="1" ht="24" customHeight="1">
      <c r="A7" s="15"/>
      <c r="B7" s="16"/>
      <c r="C7" s="71"/>
      <c r="D7" s="99"/>
      <c r="E7" s="16"/>
      <c r="F7" s="71"/>
      <c r="G7" s="81">
        <v>169.86</v>
      </c>
      <c r="H7" s="81">
        <v>105.88</v>
      </c>
      <c r="I7" s="81">
        <v>0</v>
      </c>
      <c r="J7" s="81">
        <v>0</v>
      </c>
      <c r="K7" s="81">
        <v>0</v>
      </c>
      <c r="L7" s="81">
        <v>2</v>
      </c>
      <c r="M7" s="81">
        <v>6</v>
      </c>
      <c r="N7" s="81">
        <v>0</v>
      </c>
      <c r="O7" s="81">
        <v>0</v>
      </c>
      <c r="P7" s="81">
        <v>0</v>
      </c>
      <c r="Q7" s="81">
        <v>19.68</v>
      </c>
      <c r="R7" s="81">
        <v>78.2</v>
      </c>
      <c r="S7" s="81">
        <v>63.98</v>
      </c>
      <c r="T7" s="81">
        <v>0</v>
      </c>
      <c r="U7" s="81">
        <v>0</v>
      </c>
      <c r="V7" s="81">
        <v>0</v>
      </c>
      <c r="W7" s="81">
        <v>0</v>
      </c>
      <c r="X7" s="81">
        <v>26.62</v>
      </c>
      <c r="Y7" s="81">
        <v>0</v>
      </c>
      <c r="Z7" s="81">
        <v>10</v>
      </c>
      <c r="AA7" s="81">
        <v>10</v>
      </c>
      <c r="AB7" s="81">
        <v>0</v>
      </c>
      <c r="AC7" s="81">
        <v>0</v>
      </c>
      <c r="AD7" s="75">
        <v>17.36</v>
      </c>
      <c r="AE7" s="90"/>
    </row>
    <row r="8" spans="1:30" ht="24" customHeight="1">
      <c r="A8" s="15" t="s">
        <v>145</v>
      </c>
      <c r="B8" s="16" t="s">
        <v>146</v>
      </c>
      <c r="C8" s="71" t="s">
        <v>150</v>
      </c>
      <c r="D8" s="99" t="s">
        <v>151</v>
      </c>
      <c r="E8" s="16" t="s">
        <v>117</v>
      </c>
      <c r="F8" s="71" t="s">
        <v>94</v>
      </c>
      <c r="G8" s="81">
        <v>169.86</v>
      </c>
      <c r="H8" s="81">
        <v>105.88</v>
      </c>
      <c r="I8" s="81">
        <v>0</v>
      </c>
      <c r="J8" s="81">
        <v>0</v>
      </c>
      <c r="K8" s="81">
        <v>0</v>
      </c>
      <c r="L8" s="81">
        <v>2</v>
      </c>
      <c r="M8" s="81">
        <v>6</v>
      </c>
      <c r="N8" s="81">
        <v>0</v>
      </c>
      <c r="O8" s="81">
        <v>0</v>
      </c>
      <c r="P8" s="81">
        <v>0</v>
      </c>
      <c r="Q8" s="81">
        <v>19.68</v>
      </c>
      <c r="R8" s="81">
        <v>78.2</v>
      </c>
      <c r="S8" s="81">
        <v>63.98</v>
      </c>
      <c r="T8" s="81">
        <v>0</v>
      </c>
      <c r="U8" s="81">
        <v>0</v>
      </c>
      <c r="V8" s="81">
        <v>0</v>
      </c>
      <c r="W8" s="81">
        <v>0</v>
      </c>
      <c r="X8" s="81">
        <v>26.62</v>
      </c>
      <c r="Y8" s="81">
        <v>0</v>
      </c>
      <c r="Z8" s="81">
        <v>10</v>
      </c>
      <c r="AA8" s="81">
        <v>10</v>
      </c>
      <c r="AB8" s="81">
        <v>0</v>
      </c>
      <c r="AC8" s="81">
        <v>0</v>
      </c>
      <c r="AD8" s="75">
        <v>17.36</v>
      </c>
    </row>
    <row r="9" spans="1:30" ht="24" customHeight="1">
      <c r="A9" s="3"/>
      <c r="B9" s="3"/>
      <c r="D9" s="3"/>
      <c r="E9" s="3"/>
      <c r="F9" s="3"/>
      <c r="G9" s="3"/>
      <c r="H9" s="3"/>
      <c r="J9" s="3"/>
      <c r="L9" s="3"/>
      <c r="M9" s="3"/>
      <c r="N9" s="3"/>
      <c r="P9" s="3"/>
      <c r="Q9" s="3"/>
      <c r="S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28" ht="24" customHeight="1">
      <c r="B10" s="3"/>
      <c r="C10" s="3"/>
      <c r="E10" s="3"/>
      <c r="F10" s="3"/>
      <c r="G10" s="3"/>
      <c r="H10" s="3">
        <v>8.31</v>
      </c>
      <c r="I10" s="3"/>
      <c r="J10" s="3"/>
      <c r="L10" s="3"/>
      <c r="M10" s="3"/>
      <c r="N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</row>
    <row r="11" spans="3:29" ht="24" customHeight="1">
      <c r="C11" s="3"/>
      <c r="D11" s="3"/>
      <c r="E11" s="3"/>
      <c r="F11" s="3"/>
      <c r="G11" s="3"/>
      <c r="H11" s="3"/>
      <c r="I11" s="3"/>
      <c r="L11" s="3"/>
      <c r="N11" s="3"/>
      <c r="P11" s="3"/>
      <c r="Q11" s="3"/>
      <c r="R11" s="3"/>
      <c r="T11" s="3"/>
      <c r="U11" s="3"/>
      <c r="Z11" s="3"/>
      <c r="AA11" s="3"/>
      <c r="AC11" s="3"/>
    </row>
    <row r="12" spans="5:29" ht="24" customHeight="1">
      <c r="E12" s="3"/>
      <c r="F12" s="3"/>
      <c r="G12" s="3"/>
      <c r="H12" s="3"/>
      <c r="T12" s="3"/>
      <c r="Z12" s="3"/>
      <c r="AB12" s="3"/>
      <c r="AC12" s="3"/>
    </row>
    <row r="13" spans="6:28" ht="24" customHeight="1">
      <c r="F13" s="3"/>
      <c r="G13" s="3"/>
      <c r="H13" s="3"/>
      <c r="I13" s="3"/>
      <c r="T13" s="3"/>
      <c r="AA13" s="3"/>
      <c r="AB13" s="3"/>
    </row>
    <row r="14" spans="5:27" ht="24" customHeight="1">
      <c r="E14" s="3"/>
      <c r="F14" s="3"/>
      <c r="G14" s="3"/>
      <c r="S14" s="3"/>
      <c r="Z14" s="3"/>
      <c r="AA14" s="3"/>
    </row>
    <row r="15" spans="6:8" ht="24" customHeight="1">
      <c r="F15" s="3"/>
      <c r="G15" s="3"/>
      <c r="H15" s="3"/>
    </row>
    <row r="16" ht="24" customHeight="1"/>
    <row r="17" ht="24" customHeight="1"/>
    <row r="18" spans="5:6" ht="24" customHeight="1">
      <c r="E18" s="3"/>
      <c r="F18" s="3"/>
    </row>
    <row r="19" ht="24" customHeight="1"/>
    <row r="20" ht="24" customHeight="1"/>
    <row r="21" ht="24" customHeight="1"/>
    <row r="22" ht="24" customHeight="1">
      <c r="F22" s="3"/>
    </row>
    <row r="23" ht="24" customHeight="1">
      <c r="G23" s="3"/>
    </row>
    <row r="32" ht="11.25">
      <c r="H32">
        <v>427.71</v>
      </c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M12" sqref="M12"/>
    </sheetView>
  </sheetViews>
  <sheetFormatPr defaultColWidth="9.16015625" defaultRowHeight="11.25"/>
  <cols>
    <col min="1" max="3" width="5.16015625" style="0" customWidth="1"/>
    <col min="4" max="4" width="12.66015625" style="0" customWidth="1"/>
    <col min="5" max="5" width="12.16015625" style="0" customWidth="1"/>
    <col min="6" max="6" width="21.5" style="0" customWidth="1"/>
  </cols>
  <sheetData>
    <row r="1" spans="1:24" ht="18" customHeight="1">
      <c r="A1" s="3" t="s">
        <v>573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8.5" customHeight="1">
      <c r="A2" s="277" t="s">
        <v>308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17.25" customHeight="1">
      <c r="A3" s="288" t="s">
        <v>94</v>
      </c>
      <c r="B3" s="289"/>
      <c r="C3" s="289"/>
      <c r="D3" s="28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9" t="s">
        <v>95</v>
      </c>
    </row>
    <row r="4" spans="1:24" ht="22.5" customHeight="1">
      <c r="A4" s="278" t="s">
        <v>309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165</v>
      </c>
      <c r="I4" s="278"/>
      <c r="J4" s="278"/>
      <c r="K4" s="278"/>
      <c r="L4" s="278"/>
      <c r="M4" s="278"/>
      <c r="N4" s="278" t="s">
        <v>166</v>
      </c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 ht="54.7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34" t="s">
        <v>110</v>
      </c>
      <c r="I5" s="34" t="s">
        <v>310</v>
      </c>
      <c r="J5" s="34" t="s">
        <v>311</v>
      </c>
      <c r="K5" s="34" t="s">
        <v>312</v>
      </c>
      <c r="L5" s="34" t="s">
        <v>313</v>
      </c>
      <c r="M5" s="34" t="s">
        <v>255</v>
      </c>
      <c r="N5" s="10" t="s">
        <v>110</v>
      </c>
      <c r="O5" s="10" t="s">
        <v>314</v>
      </c>
      <c r="P5" s="10" t="s">
        <v>291</v>
      </c>
      <c r="Q5" s="10" t="s">
        <v>315</v>
      </c>
      <c r="R5" s="10" t="s">
        <v>316</v>
      </c>
      <c r="S5" s="10" t="s">
        <v>317</v>
      </c>
      <c r="T5" s="10" t="s">
        <v>318</v>
      </c>
      <c r="U5" s="10" t="s">
        <v>319</v>
      </c>
      <c r="V5" s="10" t="s">
        <v>320</v>
      </c>
      <c r="W5" s="10" t="s">
        <v>321</v>
      </c>
      <c r="X5" s="10" t="s">
        <v>322</v>
      </c>
    </row>
    <row r="6" spans="1:24" ht="22.5" customHeight="1">
      <c r="A6" s="61" t="s">
        <v>116</v>
      </c>
      <c r="B6" s="61" t="s">
        <v>116</v>
      </c>
      <c r="C6" s="61" t="s">
        <v>116</v>
      </c>
      <c r="D6" s="61" t="s">
        <v>116</v>
      </c>
      <c r="E6" s="61" t="s">
        <v>116</v>
      </c>
      <c r="F6" s="61" t="s">
        <v>116</v>
      </c>
      <c r="G6" s="61">
        <v>1</v>
      </c>
      <c r="H6" s="61">
        <v>2</v>
      </c>
      <c r="I6" s="61">
        <v>3</v>
      </c>
      <c r="J6" s="61">
        <v>4</v>
      </c>
      <c r="K6" s="61">
        <v>5</v>
      </c>
      <c r="L6" s="61">
        <v>6</v>
      </c>
      <c r="M6" s="61">
        <v>7</v>
      </c>
      <c r="N6" s="50">
        <v>8</v>
      </c>
      <c r="O6" s="50">
        <v>9</v>
      </c>
      <c r="P6" s="50">
        <v>10</v>
      </c>
      <c r="Q6" s="50">
        <v>11</v>
      </c>
      <c r="R6" s="50">
        <v>12</v>
      </c>
      <c r="S6" s="50">
        <v>13</v>
      </c>
      <c r="T6" s="50">
        <v>14</v>
      </c>
      <c r="U6" s="50">
        <v>15</v>
      </c>
      <c r="V6" s="50">
        <v>16</v>
      </c>
      <c r="W6" s="50">
        <v>17</v>
      </c>
      <c r="X6" s="50">
        <v>18</v>
      </c>
    </row>
    <row r="7" spans="1:24" s="1" customFormat="1" ht="21.75" customHeight="1">
      <c r="A7" s="15"/>
      <c r="B7" s="15"/>
      <c r="C7" s="15"/>
      <c r="D7" s="89"/>
      <c r="E7" s="15"/>
      <c r="F7" s="15"/>
      <c r="G7" s="126">
        <v>19</v>
      </c>
      <c r="H7" s="126">
        <v>0</v>
      </c>
      <c r="I7" s="126">
        <v>0</v>
      </c>
      <c r="J7" s="126">
        <v>0</v>
      </c>
      <c r="K7" s="126">
        <v>0</v>
      </c>
      <c r="L7" s="126">
        <v>0</v>
      </c>
      <c r="M7" s="126">
        <v>0</v>
      </c>
      <c r="N7" s="127">
        <v>19</v>
      </c>
      <c r="O7" s="128">
        <v>0</v>
      </c>
      <c r="P7" s="128">
        <v>5</v>
      </c>
      <c r="Q7" s="128">
        <v>0</v>
      </c>
      <c r="R7" s="128">
        <v>0</v>
      </c>
      <c r="S7" s="128">
        <v>14</v>
      </c>
      <c r="T7" s="128">
        <v>0</v>
      </c>
      <c r="U7" s="128">
        <v>0</v>
      </c>
      <c r="V7" s="128">
        <v>0</v>
      </c>
      <c r="W7" s="128">
        <v>0</v>
      </c>
      <c r="X7" s="126">
        <v>0</v>
      </c>
    </row>
    <row r="8" spans="1:24" ht="21.75" customHeight="1">
      <c r="A8" s="15" t="s">
        <v>145</v>
      </c>
      <c r="B8" s="15" t="s">
        <v>146</v>
      </c>
      <c r="C8" s="15" t="s">
        <v>150</v>
      </c>
      <c r="D8" s="89" t="s">
        <v>151</v>
      </c>
      <c r="E8" s="15" t="s">
        <v>117</v>
      </c>
      <c r="F8" s="15" t="s">
        <v>94</v>
      </c>
      <c r="G8" s="126">
        <v>14</v>
      </c>
      <c r="H8" s="126">
        <v>0</v>
      </c>
      <c r="I8" s="126">
        <v>0</v>
      </c>
      <c r="J8" s="126">
        <v>0</v>
      </c>
      <c r="K8" s="126">
        <v>0</v>
      </c>
      <c r="L8" s="126">
        <v>0</v>
      </c>
      <c r="M8" s="126">
        <v>0</v>
      </c>
      <c r="N8" s="127">
        <v>14</v>
      </c>
      <c r="O8" s="128">
        <v>0</v>
      </c>
      <c r="P8" s="128">
        <v>0</v>
      </c>
      <c r="Q8" s="128">
        <v>0</v>
      </c>
      <c r="R8" s="128">
        <v>0</v>
      </c>
      <c r="S8" s="128">
        <v>14</v>
      </c>
      <c r="T8" s="128">
        <v>0</v>
      </c>
      <c r="U8" s="128">
        <v>0</v>
      </c>
      <c r="V8" s="128">
        <v>0</v>
      </c>
      <c r="W8" s="128">
        <v>0</v>
      </c>
      <c r="X8" s="126">
        <v>0</v>
      </c>
    </row>
    <row r="9" spans="1:24" ht="21.75" customHeight="1">
      <c r="A9" s="15" t="s">
        <v>145</v>
      </c>
      <c r="B9" s="15" t="s">
        <v>146</v>
      </c>
      <c r="C9" s="15" t="s">
        <v>147</v>
      </c>
      <c r="D9" s="89" t="s">
        <v>148</v>
      </c>
      <c r="E9" s="15" t="s">
        <v>117</v>
      </c>
      <c r="F9" s="15" t="s">
        <v>94</v>
      </c>
      <c r="G9" s="126">
        <v>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7">
        <v>5</v>
      </c>
      <c r="O9" s="128">
        <v>0</v>
      </c>
      <c r="P9" s="128">
        <v>5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28">
        <v>0</v>
      </c>
      <c r="X9" s="126">
        <v>0</v>
      </c>
    </row>
    <row r="10" spans="3:23" ht="21.75" customHeight="1">
      <c r="C10" s="3"/>
      <c r="E10" s="3"/>
      <c r="F10" s="3"/>
      <c r="H10" s="3">
        <v>8.31</v>
      </c>
      <c r="I10" s="3"/>
      <c r="K10" s="3"/>
      <c r="L10" s="3"/>
      <c r="N10" s="3"/>
      <c r="O10" s="3"/>
      <c r="P10" s="3"/>
      <c r="R10" s="3"/>
      <c r="S10" s="3"/>
      <c r="T10" s="3"/>
      <c r="U10" s="3"/>
      <c r="V10" s="3"/>
      <c r="W10" s="3"/>
    </row>
    <row r="11" spans="1:23" ht="21.75" customHeight="1">
      <c r="A11" s="3"/>
      <c r="B11" s="3"/>
      <c r="C11" s="3"/>
      <c r="E11" s="3"/>
      <c r="F11" s="3"/>
      <c r="H11" s="3"/>
      <c r="I11" s="3"/>
      <c r="K11" s="3"/>
      <c r="N11" s="3"/>
      <c r="O11" s="3"/>
      <c r="S11" s="3"/>
      <c r="T11" s="3"/>
      <c r="U11" s="3"/>
      <c r="V11" s="3"/>
      <c r="W11" s="3"/>
    </row>
    <row r="12" spans="3:22" ht="21.75" customHeight="1">
      <c r="C12" s="3"/>
      <c r="E12" s="3"/>
      <c r="F12" s="3"/>
      <c r="G12" s="3"/>
      <c r="H12" s="3"/>
      <c r="I12" s="3"/>
      <c r="J12" s="3"/>
      <c r="T12" s="3"/>
      <c r="U12" s="3"/>
      <c r="V12" s="3"/>
    </row>
    <row r="13" spans="3:21" ht="21.75" customHeight="1">
      <c r="C13" s="3"/>
      <c r="E13" s="3"/>
      <c r="G13" s="3"/>
      <c r="H13" s="3"/>
      <c r="T13" s="3"/>
      <c r="U13" s="3"/>
    </row>
    <row r="14" spans="5:20" ht="21.75" customHeight="1">
      <c r="E14" s="3"/>
      <c r="F14" s="3"/>
      <c r="G14" s="3"/>
      <c r="S14" s="3"/>
      <c r="T14" s="3"/>
    </row>
    <row r="15" spans="6:20" ht="21.75" customHeight="1">
      <c r="F15" s="3"/>
      <c r="G15" s="3"/>
      <c r="H15" s="3"/>
      <c r="T15" s="3"/>
    </row>
    <row r="16" spans="6:8" ht="21.75" customHeight="1">
      <c r="F16" s="3"/>
      <c r="G16" s="3"/>
      <c r="H16" s="3"/>
    </row>
    <row r="17" ht="21.75" customHeight="1"/>
    <row r="18" ht="21.75" customHeight="1"/>
    <row r="19" ht="21.75" customHeight="1"/>
    <row r="20" ht="21.75" customHeight="1">
      <c r="F20" s="3"/>
    </row>
    <row r="21" ht="21.75" customHeight="1"/>
    <row r="22" ht="21.75" customHeight="1"/>
    <row r="23" ht="21.75" customHeight="1"/>
    <row r="24" ht="21.75" customHeight="1">
      <c r="F24" s="3"/>
    </row>
    <row r="32" ht="11.25">
      <c r="H32">
        <v>427.71</v>
      </c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workbookViewId="0" topLeftCell="A1">
      <selection activeCell="H9" sqref="H9"/>
    </sheetView>
  </sheetViews>
  <sheetFormatPr defaultColWidth="7.16015625" defaultRowHeight="11.25"/>
  <cols>
    <col min="1" max="1" width="9.16015625" style="0" customWidth="1"/>
    <col min="2" max="2" width="68" style="0" customWidth="1"/>
    <col min="3" max="3" width="11.33203125" style="0" customWidth="1"/>
    <col min="4" max="4" width="9.33203125" style="0" customWidth="1"/>
    <col min="5" max="5" width="75.33203125" style="0" customWidth="1"/>
  </cols>
  <sheetData>
    <row r="1" spans="1:6" ht="32.25" customHeight="1">
      <c r="A1" s="275" t="s">
        <v>5</v>
      </c>
      <c r="B1" s="275"/>
      <c r="C1" s="275"/>
      <c r="D1" s="275"/>
      <c r="E1" s="275"/>
      <c r="F1" s="275"/>
    </row>
    <row r="2" spans="1:6" ht="22.5" customHeight="1">
      <c r="A2" s="218" t="s">
        <v>678</v>
      </c>
      <c r="B2" s="218" t="s">
        <v>679</v>
      </c>
      <c r="C2" s="219">
        <v>1</v>
      </c>
      <c r="D2" s="218" t="s">
        <v>680</v>
      </c>
      <c r="E2" s="218" t="s">
        <v>681</v>
      </c>
      <c r="F2" s="219">
        <v>27</v>
      </c>
    </row>
    <row r="3" spans="1:6" ht="22.5" customHeight="1">
      <c r="A3" s="218" t="s">
        <v>682</v>
      </c>
      <c r="B3" s="218" t="s">
        <v>683</v>
      </c>
      <c r="C3" s="219">
        <v>2</v>
      </c>
      <c r="D3" s="218" t="s">
        <v>684</v>
      </c>
      <c r="E3" s="218" t="s">
        <v>685</v>
      </c>
      <c r="F3" s="219">
        <v>28</v>
      </c>
    </row>
    <row r="4" spans="1:6" ht="22.5" customHeight="1">
      <c r="A4" s="218" t="s">
        <v>686</v>
      </c>
      <c r="B4" s="218" t="s">
        <v>687</v>
      </c>
      <c r="C4" s="219">
        <v>3</v>
      </c>
      <c r="D4" s="218" t="s">
        <v>591</v>
      </c>
      <c r="E4" s="218" t="s">
        <v>688</v>
      </c>
      <c r="F4" s="219">
        <v>29</v>
      </c>
    </row>
    <row r="5" spans="1:6" ht="22.5" customHeight="1">
      <c r="A5" s="218" t="s">
        <v>689</v>
      </c>
      <c r="B5" s="218" t="s">
        <v>690</v>
      </c>
      <c r="C5" s="219">
        <v>4</v>
      </c>
      <c r="D5" s="218" t="s">
        <v>593</v>
      </c>
      <c r="E5" s="218" t="s">
        <v>691</v>
      </c>
      <c r="F5" s="219">
        <v>30</v>
      </c>
    </row>
    <row r="6" spans="1:6" ht="22.5" customHeight="1">
      <c r="A6" s="218" t="s">
        <v>692</v>
      </c>
      <c r="B6" s="218" t="s">
        <v>693</v>
      </c>
      <c r="C6" s="219">
        <v>5</v>
      </c>
      <c r="D6" s="218" t="s">
        <v>595</v>
      </c>
      <c r="E6" s="218" t="s">
        <v>694</v>
      </c>
      <c r="F6" s="219">
        <v>31</v>
      </c>
    </row>
    <row r="7" spans="1:6" ht="22.5" customHeight="1">
      <c r="A7" s="218" t="s">
        <v>695</v>
      </c>
      <c r="B7" s="218" t="s">
        <v>696</v>
      </c>
      <c r="C7" s="219">
        <v>6</v>
      </c>
      <c r="D7" s="218" t="s">
        <v>597</v>
      </c>
      <c r="E7" s="218" t="s">
        <v>697</v>
      </c>
      <c r="F7" s="219">
        <v>32</v>
      </c>
    </row>
    <row r="8" spans="1:6" ht="22.5" customHeight="1">
      <c r="A8" s="218" t="s">
        <v>698</v>
      </c>
      <c r="B8" s="218" t="s">
        <v>699</v>
      </c>
      <c r="C8" s="219">
        <v>7</v>
      </c>
      <c r="D8" s="218" t="s">
        <v>599</v>
      </c>
      <c r="E8" s="218" t="s">
        <v>700</v>
      </c>
      <c r="F8" s="219">
        <v>33</v>
      </c>
    </row>
    <row r="9" spans="1:6" ht="22.5" customHeight="1">
      <c r="A9" s="218" t="s">
        <v>560</v>
      </c>
      <c r="B9" s="218" t="s">
        <v>701</v>
      </c>
      <c r="C9" s="219">
        <v>8</v>
      </c>
      <c r="D9" s="218" t="s">
        <v>601</v>
      </c>
      <c r="E9" s="218" t="s">
        <v>702</v>
      </c>
      <c r="F9" s="219">
        <v>34</v>
      </c>
    </row>
    <row r="10" spans="1:6" ht="22.5" customHeight="1">
      <c r="A10" s="218" t="s">
        <v>562</v>
      </c>
      <c r="B10" s="218" t="s">
        <v>703</v>
      </c>
      <c r="C10" s="219">
        <v>9</v>
      </c>
      <c r="D10" s="218" t="s">
        <v>603</v>
      </c>
      <c r="E10" s="218" t="s">
        <v>704</v>
      </c>
      <c r="F10" s="219">
        <v>35</v>
      </c>
    </row>
    <row r="11" spans="1:6" ht="22.5" customHeight="1">
      <c r="A11" s="218" t="s">
        <v>705</v>
      </c>
      <c r="B11" s="218" t="s">
        <v>706</v>
      </c>
      <c r="C11" s="219">
        <v>10</v>
      </c>
      <c r="D11" s="218" t="s">
        <v>605</v>
      </c>
      <c r="E11" s="218" t="s">
        <v>707</v>
      </c>
      <c r="F11" s="219">
        <v>36</v>
      </c>
    </row>
    <row r="12" spans="1:6" ht="22.5" customHeight="1">
      <c r="A12" s="218" t="s">
        <v>565</v>
      </c>
      <c r="B12" s="218" t="s">
        <v>708</v>
      </c>
      <c r="C12" s="219">
        <v>11</v>
      </c>
      <c r="D12" s="218" t="s">
        <v>607</v>
      </c>
      <c r="E12" s="218" t="s">
        <v>709</v>
      </c>
      <c r="F12" s="219">
        <v>37</v>
      </c>
    </row>
    <row r="13" spans="1:6" ht="22.5" customHeight="1">
      <c r="A13" s="218" t="s">
        <v>710</v>
      </c>
      <c r="B13" s="218" t="s">
        <v>711</v>
      </c>
      <c r="C13" s="219">
        <v>12</v>
      </c>
      <c r="D13" s="218" t="s">
        <v>609</v>
      </c>
      <c r="E13" s="218" t="s">
        <v>712</v>
      </c>
      <c r="F13" s="219">
        <v>38</v>
      </c>
    </row>
    <row r="14" spans="1:6" ht="22.5" customHeight="1">
      <c r="A14" s="218" t="s">
        <v>568</v>
      </c>
      <c r="B14" s="218" t="s">
        <v>713</v>
      </c>
      <c r="C14" s="219">
        <v>13</v>
      </c>
      <c r="D14" s="218" t="s">
        <v>611</v>
      </c>
      <c r="E14" s="218" t="s">
        <v>714</v>
      </c>
      <c r="F14" s="219">
        <v>39</v>
      </c>
    </row>
    <row r="15" spans="1:6" ht="22.5" customHeight="1">
      <c r="A15" s="218" t="s">
        <v>715</v>
      </c>
      <c r="B15" s="218" t="s">
        <v>716</v>
      </c>
      <c r="C15" s="219">
        <v>14</v>
      </c>
      <c r="D15" s="218" t="s">
        <v>612</v>
      </c>
      <c r="E15" s="218" t="s">
        <v>717</v>
      </c>
      <c r="F15" s="219">
        <v>40</v>
      </c>
    </row>
    <row r="16" spans="1:6" ht="22.5" customHeight="1">
      <c r="A16" s="218" t="s">
        <v>718</v>
      </c>
      <c r="B16" s="218" t="s">
        <v>719</v>
      </c>
      <c r="C16" s="219">
        <v>15</v>
      </c>
      <c r="D16" s="218" t="s">
        <v>613</v>
      </c>
      <c r="E16" s="218" t="s">
        <v>720</v>
      </c>
      <c r="F16" s="219">
        <v>41</v>
      </c>
    </row>
    <row r="17" spans="1:6" ht="22.5" customHeight="1">
      <c r="A17" s="218" t="s">
        <v>721</v>
      </c>
      <c r="B17" s="218" t="s">
        <v>722</v>
      </c>
      <c r="C17" s="219">
        <v>16</v>
      </c>
      <c r="D17" s="218" t="s">
        <v>723</v>
      </c>
      <c r="E17" s="218" t="s">
        <v>724</v>
      </c>
      <c r="F17" s="219">
        <v>42</v>
      </c>
    </row>
    <row r="18" spans="1:6" ht="22.5" customHeight="1">
      <c r="A18" s="218" t="s">
        <v>725</v>
      </c>
      <c r="B18" s="218" t="s">
        <v>726</v>
      </c>
      <c r="C18" s="219">
        <v>17</v>
      </c>
      <c r="D18" s="218" t="s">
        <v>618</v>
      </c>
      <c r="E18" s="218" t="s">
        <v>727</v>
      </c>
      <c r="F18" s="219">
        <v>43</v>
      </c>
    </row>
    <row r="19" spans="1:6" ht="22.5" customHeight="1">
      <c r="A19" s="218" t="s">
        <v>728</v>
      </c>
      <c r="B19" s="218" t="s">
        <v>6</v>
      </c>
      <c r="C19" s="219">
        <v>18</v>
      </c>
      <c r="D19" s="218" t="s">
        <v>620</v>
      </c>
      <c r="E19" s="218" t="s">
        <v>729</v>
      </c>
      <c r="F19" s="219">
        <v>44</v>
      </c>
    </row>
    <row r="20" spans="1:6" ht="22.5" customHeight="1">
      <c r="A20" s="218" t="s">
        <v>575</v>
      </c>
      <c r="B20" s="218" t="s">
        <v>730</v>
      </c>
      <c r="C20" s="219">
        <v>19</v>
      </c>
      <c r="D20" s="218" t="s">
        <v>622</v>
      </c>
      <c r="E20" s="218" t="s">
        <v>731</v>
      </c>
      <c r="F20" s="219">
        <v>45</v>
      </c>
    </row>
    <row r="21" spans="1:6" ht="22.5" customHeight="1">
      <c r="A21" s="218" t="s">
        <v>577</v>
      </c>
      <c r="B21" s="218" t="s">
        <v>732</v>
      </c>
      <c r="C21" s="219">
        <v>20</v>
      </c>
      <c r="D21" s="218" t="s">
        <v>624</v>
      </c>
      <c r="E21" s="218" t="s">
        <v>733</v>
      </c>
      <c r="F21" s="219">
        <v>46</v>
      </c>
    </row>
    <row r="22" spans="1:6" ht="22.5" customHeight="1">
      <c r="A22" s="218" t="s">
        <v>579</v>
      </c>
      <c r="B22" s="218" t="s">
        <v>734</v>
      </c>
      <c r="C22" s="219">
        <v>21</v>
      </c>
      <c r="D22" s="218" t="s">
        <v>626</v>
      </c>
      <c r="E22" s="218" t="s">
        <v>735</v>
      </c>
      <c r="F22" s="219">
        <v>47</v>
      </c>
    </row>
    <row r="23" spans="1:6" ht="22.5" customHeight="1">
      <c r="A23" s="218" t="s">
        <v>736</v>
      </c>
      <c r="B23" s="218" t="s">
        <v>737</v>
      </c>
      <c r="C23" s="219">
        <v>22</v>
      </c>
      <c r="D23" s="218" t="s">
        <v>628</v>
      </c>
      <c r="E23" s="218" t="s">
        <v>738</v>
      </c>
      <c r="F23" s="219">
        <v>48</v>
      </c>
    </row>
    <row r="24" spans="1:6" ht="22.5" customHeight="1">
      <c r="A24" s="218" t="s">
        <v>581</v>
      </c>
      <c r="B24" s="218" t="s">
        <v>739</v>
      </c>
      <c r="C24" s="219">
        <v>23</v>
      </c>
      <c r="D24" s="218" t="s">
        <v>630</v>
      </c>
      <c r="E24" s="218" t="s">
        <v>740</v>
      </c>
      <c r="F24" s="219">
        <v>49</v>
      </c>
    </row>
    <row r="25" spans="1:6" ht="22.5" customHeight="1">
      <c r="A25" s="218" t="s">
        <v>583</v>
      </c>
      <c r="B25" s="218" t="s">
        <v>741</v>
      </c>
      <c r="C25" s="219">
        <v>24</v>
      </c>
      <c r="D25" s="218" t="s">
        <v>632</v>
      </c>
      <c r="E25" s="218" t="s">
        <v>742</v>
      </c>
      <c r="F25" s="219">
        <v>50</v>
      </c>
    </row>
    <row r="26" spans="1:6" ht="22.5" customHeight="1">
      <c r="A26" s="218" t="s">
        <v>585</v>
      </c>
      <c r="B26" s="218" t="s">
        <v>743</v>
      </c>
      <c r="C26" s="219">
        <v>25</v>
      </c>
      <c r="D26" s="218" t="s">
        <v>634</v>
      </c>
      <c r="E26" s="218" t="s">
        <v>744</v>
      </c>
      <c r="F26" s="219">
        <v>51</v>
      </c>
    </row>
    <row r="27" spans="1:6" ht="22.5" customHeight="1">
      <c r="A27" s="218" t="s">
        <v>587</v>
      </c>
      <c r="B27" s="218" t="s">
        <v>745</v>
      </c>
      <c r="C27" s="219">
        <v>26</v>
      </c>
      <c r="D27" s="218" t="s">
        <v>638</v>
      </c>
      <c r="E27" s="218" t="s">
        <v>746</v>
      </c>
      <c r="F27" s="219">
        <v>52</v>
      </c>
    </row>
    <row r="28" spans="4:6" ht="22.5" customHeight="1">
      <c r="D28" s="218" t="s">
        <v>636</v>
      </c>
      <c r="E28" s="218" t="s">
        <v>747</v>
      </c>
      <c r="F28" s="219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9" bottom="0.79" header="0.51" footer="0.51"/>
  <pageSetup fitToHeight="1" fitToWidth="1" horizontalDpi="600" verticalDpi="600" orientation="landscape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showGridLines="0" showZeros="0" zoomScalePageLayoutView="0" workbookViewId="0" topLeftCell="A1">
      <selection activeCell="K21" sqref="K21"/>
    </sheetView>
  </sheetViews>
  <sheetFormatPr defaultColWidth="9.16015625" defaultRowHeight="11.25"/>
  <cols>
    <col min="1" max="3" width="4.5" style="0" customWidth="1"/>
    <col min="4" max="4" width="12.33203125" style="0" customWidth="1"/>
    <col min="5" max="5" width="12.83203125" style="0" customWidth="1"/>
    <col min="6" max="6" width="20.66015625" style="0" customWidth="1"/>
    <col min="7" max="30" width="8.16015625" style="0" customWidth="1"/>
  </cols>
  <sheetData>
    <row r="1" spans="1:30" ht="12.75" customHeight="1">
      <c r="A1" s="91" t="s">
        <v>574</v>
      </c>
      <c r="B1" s="19"/>
      <c r="C1" s="19"/>
      <c r="D1" s="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 t="s">
        <v>323</v>
      </c>
    </row>
    <row r="2" spans="1:30" ht="23.25" customHeight="1">
      <c r="A2" s="277" t="s">
        <v>324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</row>
    <row r="3" spans="1:30" ht="17.25" customHeight="1">
      <c r="A3" s="294" t="s">
        <v>209</v>
      </c>
      <c r="B3" s="264"/>
      <c r="C3" s="264"/>
      <c r="D3" s="264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 t="s">
        <v>95</v>
      </c>
    </row>
    <row r="4" spans="1:30" ht="27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325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 t="s">
        <v>326</v>
      </c>
      <c r="X4" s="278"/>
      <c r="Y4" s="278"/>
      <c r="Z4" s="278" t="s">
        <v>170</v>
      </c>
      <c r="AA4" s="278"/>
      <c r="AB4" s="278"/>
      <c r="AC4" s="278"/>
      <c r="AD4" s="278"/>
    </row>
    <row r="5" spans="1:30" ht="54.7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34" t="s">
        <v>110</v>
      </c>
      <c r="I5" s="34" t="s">
        <v>314</v>
      </c>
      <c r="J5" s="34" t="s">
        <v>291</v>
      </c>
      <c r="K5" s="34" t="s">
        <v>315</v>
      </c>
      <c r="L5" s="34" t="s">
        <v>316</v>
      </c>
      <c r="M5" s="34" t="s">
        <v>317</v>
      </c>
      <c r="N5" s="34" t="s">
        <v>318</v>
      </c>
      <c r="O5" s="34" t="s">
        <v>319</v>
      </c>
      <c r="P5" s="34" t="s">
        <v>327</v>
      </c>
      <c r="Q5" s="34" t="s">
        <v>328</v>
      </c>
      <c r="R5" s="34" t="s">
        <v>329</v>
      </c>
      <c r="S5" s="34" t="s">
        <v>330</v>
      </c>
      <c r="T5" s="34" t="s">
        <v>320</v>
      </c>
      <c r="U5" s="34" t="s">
        <v>321</v>
      </c>
      <c r="V5" s="34" t="s">
        <v>167</v>
      </c>
      <c r="W5" s="34" t="s">
        <v>110</v>
      </c>
      <c r="X5" s="34" t="s">
        <v>168</v>
      </c>
      <c r="Y5" s="34" t="s">
        <v>169</v>
      </c>
      <c r="Z5" s="34" t="s">
        <v>110</v>
      </c>
      <c r="AA5" s="34" t="s">
        <v>331</v>
      </c>
      <c r="AB5" s="34" t="s">
        <v>332</v>
      </c>
      <c r="AC5" s="34" t="s">
        <v>333</v>
      </c>
      <c r="AD5" s="34" t="s">
        <v>170</v>
      </c>
    </row>
    <row r="6" spans="1:30" ht="18.7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</row>
    <row r="7" spans="1:30" s="1" customFormat="1" ht="18" customHeight="1">
      <c r="A7" s="15"/>
      <c r="B7" s="16"/>
      <c r="C7" s="71"/>
      <c r="D7" s="89"/>
      <c r="E7" s="16"/>
      <c r="F7" s="71"/>
      <c r="G7" s="75">
        <v>70</v>
      </c>
      <c r="H7" s="76">
        <v>0</v>
      </c>
      <c r="I7" s="80">
        <v>0</v>
      </c>
      <c r="J7" s="81">
        <v>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75">
        <v>0</v>
      </c>
      <c r="Q7" s="80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75">
        <v>0</v>
      </c>
      <c r="X7" s="80">
        <v>0</v>
      </c>
      <c r="Y7" s="81">
        <v>0</v>
      </c>
      <c r="Z7" s="75">
        <v>70</v>
      </c>
      <c r="AA7" s="80">
        <v>0</v>
      </c>
      <c r="AB7" s="81">
        <v>0</v>
      </c>
      <c r="AC7" s="81">
        <v>0</v>
      </c>
      <c r="AD7" s="75">
        <v>70</v>
      </c>
    </row>
    <row r="8" spans="1:31" ht="18" customHeight="1">
      <c r="A8" s="15" t="s">
        <v>145</v>
      </c>
      <c r="B8" s="16" t="s">
        <v>146</v>
      </c>
      <c r="C8" s="71" t="s">
        <v>150</v>
      </c>
      <c r="D8" s="89" t="s">
        <v>151</v>
      </c>
      <c r="E8" s="16" t="s">
        <v>117</v>
      </c>
      <c r="F8" s="71" t="s">
        <v>94</v>
      </c>
      <c r="G8" s="75">
        <v>70</v>
      </c>
      <c r="H8" s="76">
        <v>0</v>
      </c>
      <c r="I8" s="80">
        <v>0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75">
        <v>0</v>
      </c>
      <c r="Q8" s="80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75">
        <v>0</v>
      </c>
      <c r="X8" s="80">
        <v>0</v>
      </c>
      <c r="Y8" s="81">
        <v>0</v>
      </c>
      <c r="Z8" s="75">
        <v>70</v>
      </c>
      <c r="AA8" s="80">
        <v>0</v>
      </c>
      <c r="AB8" s="81">
        <v>0</v>
      </c>
      <c r="AC8" s="81">
        <v>0</v>
      </c>
      <c r="AD8" s="75">
        <v>70</v>
      </c>
      <c r="AE8" s="3"/>
    </row>
    <row r="9" spans="3:31" ht="18" customHeight="1">
      <c r="C9" s="3"/>
      <c r="D9" s="3"/>
      <c r="E9" s="3"/>
      <c r="F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Y9" s="3"/>
      <c r="Z9" s="3"/>
      <c r="AA9" s="3"/>
      <c r="AB9" s="3"/>
      <c r="AC9" s="3"/>
      <c r="AD9" s="3"/>
      <c r="AE9" s="3"/>
    </row>
    <row r="10" spans="4:30" ht="18" customHeight="1">
      <c r="D10" s="3"/>
      <c r="E10" s="3"/>
      <c r="F10" s="3"/>
      <c r="I10" s="3"/>
      <c r="J10" s="3"/>
      <c r="K10" s="3"/>
      <c r="L10" s="3"/>
      <c r="M10" s="3"/>
      <c r="N10" s="3"/>
      <c r="O10" s="3"/>
      <c r="P10" s="3"/>
      <c r="Q10" s="3"/>
      <c r="S10" s="3"/>
      <c r="T10" s="3"/>
      <c r="U10" s="3"/>
      <c r="V10" s="3"/>
      <c r="W10" s="3"/>
      <c r="Y10" s="3"/>
      <c r="Z10" s="3"/>
      <c r="AA10" s="3"/>
      <c r="AB10" s="3"/>
      <c r="AC10" s="3"/>
      <c r="AD10" s="3"/>
    </row>
    <row r="11" spans="4:30" ht="18" customHeight="1">
      <c r="D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B11" s="3"/>
      <c r="AC11" s="3"/>
      <c r="AD11" s="3"/>
    </row>
    <row r="12" spans="5:29" ht="18" customHeight="1">
      <c r="E12" s="3"/>
      <c r="F12" s="3"/>
      <c r="G12" s="3"/>
      <c r="J12" s="3"/>
      <c r="K12" s="3"/>
      <c r="X12" s="3"/>
      <c r="Y12" s="3"/>
      <c r="Z12" s="3"/>
      <c r="AB12" s="3"/>
      <c r="AC12" s="3"/>
    </row>
    <row r="13" spans="1:24" ht="18" customHeight="1">
      <c r="A13" s="3"/>
      <c r="B13" s="3"/>
      <c r="C13" s="3"/>
      <c r="E13" s="3"/>
      <c r="F13" s="3"/>
      <c r="G13" s="3"/>
      <c r="H13" s="3"/>
      <c r="I13" s="3"/>
      <c r="J13" s="3"/>
      <c r="K13" s="3"/>
      <c r="L13" s="3"/>
      <c r="X13" s="3"/>
    </row>
    <row r="14" spans="6:24" ht="18" customHeight="1">
      <c r="F14" s="3"/>
      <c r="G14" s="3"/>
      <c r="H14" s="3"/>
      <c r="K14" s="3"/>
      <c r="V14" s="3"/>
      <c r="W14" s="3"/>
      <c r="X14" s="3"/>
    </row>
    <row r="15" spans="6:23" ht="18" customHeight="1">
      <c r="F15" s="3"/>
      <c r="H15" s="3"/>
      <c r="I15" s="3"/>
      <c r="V15" s="3"/>
      <c r="W15" s="3"/>
    </row>
    <row r="16" spans="5:21" ht="18" customHeight="1">
      <c r="E16" s="3"/>
      <c r="G16" s="3"/>
      <c r="H16" s="3"/>
      <c r="I16" s="3"/>
      <c r="U16" s="3"/>
    </row>
    <row r="17" spans="8:9" ht="18" customHeight="1">
      <c r="H17" s="3"/>
      <c r="I17" s="3"/>
    </row>
    <row r="18" ht="18" customHeight="1">
      <c r="I18" s="3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58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H15" sqref="H15"/>
    </sheetView>
  </sheetViews>
  <sheetFormatPr defaultColWidth="9.16015625" defaultRowHeight="12.75" customHeight="1"/>
  <cols>
    <col min="1" max="25" width="10" style="0" customWidth="1"/>
  </cols>
  <sheetData>
    <row r="1" spans="1:25" ht="12.75" customHeight="1">
      <c r="A1" s="3" t="s">
        <v>576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Y1" s="19" t="s">
        <v>302</v>
      </c>
    </row>
    <row r="2" spans="1:20" ht="23.25" customHeight="1">
      <c r="A2" s="277" t="s">
        <v>334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5" s="1" customFormat="1" ht="20.25" customHeight="1">
      <c r="A3" s="284" t="s">
        <v>209</v>
      </c>
      <c r="B3" s="284"/>
      <c r="C3" s="284"/>
      <c r="D3" s="284"/>
      <c r="E3" s="102"/>
      <c r="Y3" s="104" t="s">
        <v>95</v>
      </c>
    </row>
    <row r="4" spans="1:25" ht="30.75" customHeight="1">
      <c r="A4" s="278" t="s">
        <v>137</v>
      </c>
      <c r="B4" s="278"/>
      <c r="C4" s="278"/>
      <c r="D4" s="278"/>
      <c r="E4" s="278"/>
      <c r="F4" s="278" t="s">
        <v>97</v>
      </c>
      <c r="G4" s="278" t="s">
        <v>98</v>
      </c>
      <c r="H4" s="278" t="s">
        <v>174</v>
      </c>
      <c r="I4" s="278"/>
      <c r="J4" s="278"/>
      <c r="K4" s="278"/>
      <c r="L4" s="278"/>
      <c r="M4" s="278"/>
      <c r="N4" s="278"/>
      <c r="O4" s="278"/>
      <c r="P4" s="278"/>
      <c r="Q4" s="278"/>
      <c r="R4" s="278" t="s">
        <v>177</v>
      </c>
      <c r="S4" s="278"/>
      <c r="T4" s="285"/>
      <c r="U4" s="290" t="s">
        <v>163</v>
      </c>
      <c r="V4" s="290"/>
      <c r="W4" s="290"/>
      <c r="X4" s="290"/>
      <c r="Y4" s="290"/>
    </row>
    <row r="5" spans="1:25" ht="38.25" customHeight="1">
      <c r="A5" s="34" t="s">
        <v>140</v>
      </c>
      <c r="B5" s="34" t="s">
        <v>141</v>
      </c>
      <c r="C5" s="34" t="s">
        <v>142</v>
      </c>
      <c r="D5" s="278" t="s">
        <v>160</v>
      </c>
      <c r="E5" s="278"/>
      <c r="F5" s="278"/>
      <c r="G5" s="278"/>
      <c r="H5" s="121" t="s">
        <v>110</v>
      </c>
      <c r="I5" s="121" t="s">
        <v>216</v>
      </c>
      <c r="J5" s="121" t="s">
        <v>228</v>
      </c>
      <c r="K5" s="121" t="s">
        <v>229</v>
      </c>
      <c r="L5" s="121" t="s">
        <v>335</v>
      </c>
      <c r="M5" s="121" t="s">
        <v>234</v>
      </c>
      <c r="N5" s="121" t="s">
        <v>210</v>
      </c>
      <c r="O5" s="121" t="s">
        <v>336</v>
      </c>
      <c r="P5" s="121" t="s">
        <v>214</v>
      </c>
      <c r="Q5" s="121" t="s">
        <v>255</v>
      </c>
      <c r="R5" s="121" t="s">
        <v>110</v>
      </c>
      <c r="S5" s="121" t="s">
        <v>242</v>
      </c>
      <c r="T5" s="122" t="s">
        <v>243</v>
      </c>
      <c r="U5" s="123" t="s">
        <v>110</v>
      </c>
      <c r="V5" s="123" t="s">
        <v>337</v>
      </c>
      <c r="W5" s="123" t="s">
        <v>252</v>
      </c>
      <c r="X5" s="123" t="s">
        <v>258</v>
      </c>
      <c r="Y5" s="123" t="s">
        <v>255</v>
      </c>
    </row>
    <row r="6" spans="1:25" ht="23.25" customHeight="1">
      <c r="A6" s="34" t="s">
        <v>116</v>
      </c>
      <c r="B6" s="34" t="s">
        <v>116</v>
      </c>
      <c r="C6" s="34" t="s">
        <v>116</v>
      </c>
      <c r="D6" s="278" t="s">
        <v>116</v>
      </c>
      <c r="E6" s="278"/>
      <c r="F6" s="34" t="s">
        <v>116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34">
        <v>9</v>
      </c>
      <c r="P6" s="34">
        <v>10</v>
      </c>
      <c r="Q6" s="34">
        <v>11</v>
      </c>
      <c r="R6" s="10">
        <v>12</v>
      </c>
      <c r="S6" s="10">
        <v>13</v>
      </c>
      <c r="T6" s="46">
        <v>14</v>
      </c>
      <c r="U6" s="50">
        <v>15</v>
      </c>
      <c r="V6" s="50">
        <v>16</v>
      </c>
      <c r="W6" s="50">
        <v>17</v>
      </c>
      <c r="X6" s="50">
        <v>18</v>
      </c>
      <c r="Y6" s="50">
        <v>19</v>
      </c>
    </row>
    <row r="7" spans="1:25" s="120" customFormat="1" ht="21" customHeight="1">
      <c r="A7" s="11"/>
      <c r="B7" s="11"/>
      <c r="C7" s="11"/>
      <c r="D7" s="298"/>
      <c r="E7" s="298"/>
      <c r="F7" s="11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  <c r="T7" s="41"/>
      <c r="U7" s="124"/>
      <c r="V7" s="125"/>
      <c r="W7" s="41"/>
      <c r="X7" s="42"/>
      <c r="Y7" s="125"/>
    </row>
    <row r="8" spans="1:25" ht="12.75" customHeight="1">
      <c r="A8" s="3"/>
      <c r="B8" s="3"/>
      <c r="F8" s="3"/>
      <c r="G8" s="3"/>
      <c r="H8" s="3"/>
      <c r="I8" s="3"/>
      <c r="K8" s="3"/>
      <c r="L8" s="3"/>
      <c r="M8" s="3"/>
      <c r="N8" s="3"/>
      <c r="O8" s="3"/>
      <c r="P8" s="3"/>
      <c r="Q8" s="3"/>
      <c r="R8" s="3"/>
      <c r="U8" s="3"/>
      <c r="V8" s="3"/>
      <c r="W8" s="3"/>
      <c r="X8" s="3"/>
      <c r="Y8" s="3"/>
    </row>
    <row r="9" spans="2:25" ht="12.75" customHeight="1">
      <c r="B9" s="3"/>
      <c r="I9" s="3"/>
      <c r="J9" s="3"/>
      <c r="L9" s="3"/>
      <c r="M9" s="3"/>
      <c r="P9" s="3"/>
      <c r="Q9" s="3"/>
      <c r="R9" s="3"/>
      <c r="T9" s="3"/>
      <c r="U9" s="3"/>
      <c r="V9" s="3"/>
      <c r="Y9" s="3"/>
    </row>
    <row r="10" spans="2:24" ht="12.75" customHeight="1">
      <c r="B10" s="3"/>
      <c r="E10" s="3"/>
      <c r="G10" s="3"/>
      <c r="H10" s="3"/>
      <c r="K10" s="3"/>
      <c r="M10" s="3"/>
      <c r="N10" s="3"/>
      <c r="P10" s="3"/>
      <c r="Q10" s="3"/>
      <c r="R10" s="3"/>
      <c r="T10" s="3"/>
      <c r="U10" s="3"/>
      <c r="V10" s="3"/>
      <c r="W10" s="3"/>
      <c r="X10" s="3"/>
    </row>
    <row r="11" spans="4:23" ht="12.75" customHeight="1">
      <c r="D11" s="3"/>
      <c r="F11" s="3"/>
      <c r="J11" s="3"/>
      <c r="K11" s="3"/>
      <c r="M11" s="3"/>
      <c r="P11" s="3"/>
      <c r="Q11" s="3"/>
      <c r="R11" s="3"/>
      <c r="T11" s="3"/>
      <c r="U11" s="3"/>
      <c r="V11" s="3"/>
      <c r="W11" s="3"/>
    </row>
    <row r="12" spans="3:24" ht="12.75" customHeight="1">
      <c r="C12" s="3"/>
      <c r="D12" s="3"/>
      <c r="J12" s="3"/>
      <c r="M12" s="3"/>
      <c r="Q12" s="3"/>
      <c r="V12" s="3"/>
      <c r="X12" s="3"/>
    </row>
    <row r="13" spans="6:23" ht="12.75" customHeight="1">
      <c r="F13" s="3"/>
      <c r="H13" s="3"/>
      <c r="I13" s="3"/>
      <c r="K13" s="3"/>
      <c r="M13" s="3"/>
      <c r="Q13" s="3"/>
      <c r="R13" s="3"/>
      <c r="T13" s="3"/>
      <c r="U13" s="3"/>
      <c r="V13" s="3"/>
      <c r="W13" s="3"/>
    </row>
    <row r="14" spans="3:24" ht="12.75" customHeight="1">
      <c r="C14" s="3"/>
      <c r="F14" s="3"/>
      <c r="J14" s="3"/>
      <c r="T14" s="3"/>
      <c r="U14" s="3"/>
      <c r="X14" s="3"/>
    </row>
    <row r="15" spans="5:20" ht="12.75" customHeight="1">
      <c r="E15" s="3"/>
      <c r="Q15" s="3"/>
      <c r="T15" s="3"/>
    </row>
    <row r="16" spans="6:22" ht="12.75" customHeight="1">
      <c r="F16" s="3"/>
      <c r="O16" s="3"/>
      <c r="U16" s="3"/>
      <c r="V16" s="3"/>
    </row>
    <row r="17" spans="20:23" ht="12.75" customHeight="1">
      <c r="T17" s="3"/>
      <c r="W17" s="3"/>
    </row>
    <row r="18" spans="3:20" ht="12.75" customHeight="1">
      <c r="C18" s="3"/>
      <c r="E18" s="3"/>
      <c r="T18" s="3"/>
    </row>
    <row r="20" ht="12.75" customHeight="1">
      <c r="I20" s="3"/>
    </row>
    <row r="23" spans="19:21" ht="12.75" customHeight="1">
      <c r="S23" s="3"/>
      <c r="U23" s="3"/>
    </row>
    <row r="25" ht="12.75" customHeight="1">
      <c r="K25" s="3"/>
    </row>
    <row r="33" ht="12.75" customHeight="1">
      <c r="H33" s="3"/>
    </row>
  </sheetData>
  <sheetProtection formatCells="0" formatColumns="0" formatRows="0"/>
  <mergeCells count="11">
    <mergeCell ref="D6:E6"/>
    <mergeCell ref="D7:E7"/>
    <mergeCell ref="F4:F5"/>
    <mergeCell ref="U4:Y4"/>
    <mergeCell ref="G4:G5"/>
    <mergeCell ref="D5:E5"/>
    <mergeCell ref="A2:T2"/>
    <mergeCell ref="A3:D3"/>
    <mergeCell ref="A4:E4"/>
    <mergeCell ref="H4:Q4"/>
    <mergeCell ref="R4:T4"/>
  </mergeCells>
  <printOptions gridLines="1"/>
  <pageMargins left="0.75" right="0.75" top="1" bottom="1" header="0.5" footer="0.5"/>
  <pageSetup fitToHeight="1" fitToWidth="1" horizontalDpi="600" verticalDpi="600" orientation="landscape" paperSize="9" scale="64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14" width="12.83203125" style="0" customWidth="1"/>
  </cols>
  <sheetData>
    <row r="1" spans="1:14" ht="12.75" customHeight="1">
      <c r="A1" s="3" t="s">
        <v>578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9" t="s">
        <v>307</v>
      </c>
    </row>
    <row r="2" spans="1:14" ht="20.25" customHeight="1">
      <c r="A2" s="277" t="s">
        <v>338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s="1" customFormat="1" ht="27" customHeight="1">
      <c r="A3" s="299" t="s">
        <v>748</v>
      </c>
      <c r="B3" s="284"/>
      <c r="C3" s="284"/>
      <c r="D3" s="102"/>
      <c r="N3" s="104" t="s">
        <v>95</v>
      </c>
    </row>
    <row r="4" spans="1:14" ht="33" customHeight="1">
      <c r="A4" s="278" t="s">
        <v>309</v>
      </c>
      <c r="B4" s="278"/>
      <c r="C4" s="278"/>
      <c r="D4" s="278"/>
      <c r="E4" s="278" t="s">
        <v>96</v>
      </c>
      <c r="F4" s="278" t="s">
        <v>97</v>
      </c>
      <c r="G4" s="278" t="s">
        <v>175</v>
      </c>
      <c r="H4" s="278"/>
      <c r="I4" s="278"/>
      <c r="J4" s="278"/>
      <c r="K4" s="278"/>
      <c r="L4" s="278"/>
      <c r="M4" s="278"/>
      <c r="N4" s="278"/>
    </row>
    <row r="5" spans="1:14" ht="36.7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34" t="s">
        <v>110</v>
      </c>
      <c r="H5" s="34" t="s">
        <v>314</v>
      </c>
      <c r="I5" s="34" t="s">
        <v>316</v>
      </c>
      <c r="J5" s="34" t="s">
        <v>320</v>
      </c>
      <c r="K5" s="34" t="s">
        <v>339</v>
      </c>
      <c r="L5" s="34" t="s">
        <v>340</v>
      </c>
      <c r="M5" s="34" t="s">
        <v>317</v>
      </c>
      <c r="N5" s="34" t="s">
        <v>167</v>
      </c>
    </row>
    <row r="6" spans="1:14" ht="21" customHeight="1">
      <c r="A6" s="61" t="s">
        <v>116</v>
      </c>
      <c r="B6" s="61" t="s">
        <v>116</v>
      </c>
      <c r="C6" s="61" t="s">
        <v>116</v>
      </c>
      <c r="D6" s="61" t="s">
        <v>116</v>
      </c>
      <c r="E6" s="61" t="s">
        <v>116</v>
      </c>
      <c r="F6" s="61" t="s">
        <v>116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>
        <v>7</v>
      </c>
      <c r="M6" s="61">
        <v>8</v>
      </c>
      <c r="N6" s="61">
        <v>9</v>
      </c>
    </row>
    <row r="7" spans="1:14" s="1" customFormat="1" ht="23.25" customHeight="1">
      <c r="A7" s="11"/>
      <c r="B7" s="40"/>
      <c r="C7" s="40"/>
      <c r="D7" s="88"/>
      <c r="E7" s="13"/>
      <c r="F7" s="13"/>
      <c r="G7" s="43"/>
      <c r="H7" s="44"/>
      <c r="I7" s="44"/>
      <c r="J7" s="44"/>
      <c r="K7" s="44"/>
      <c r="L7" s="44"/>
      <c r="M7" s="44"/>
      <c r="N7" s="44"/>
    </row>
    <row r="8" spans="2:13" ht="12.75" customHeight="1">
      <c r="B8" s="3"/>
      <c r="C8" s="3"/>
      <c r="E8" s="3"/>
      <c r="G8" s="3"/>
      <c r="J8" s="3"/>
      <c r="K8" s="3"/>
      <c r="M8" s="3"/>
    </row>
    <row r="9" spans="3:10" ht="12.75" customHeight="1">
      <c r="C9" s="3"/>
      <c r="E9" s="3"/>
      <c r="G9" s="3"/>
      <c r="H9" s="3"/>
      <c r="J9" s="3"/>
    </row>
    <row r="10" spans="2:12" ht="12.75" customHeight="1">
      <c r="B10" s="3"/>
      <c r="C10" s="3"/>
      <c r="F10" s="3"/>
      <c r="G10" s="3"/>
      <c r="H10" s="3"/>
      <c r="K10" s="3"/>
      <c r="L10" s="3"/>
    </row>
    <row r="11" spans="3:12" ht="12.75" customHeight="1">
      <c r="C11" s="3"/>
      <c r="G11" s="3"/>
      <c r="K11" s="3"/>
      <c r="L11" s="3"/>
    </row>
    <row r="12" spans="3:11" ht="12.75" customHeight="1">
      <c r="C12" s="3"/>
      <c r="H12" s="3"/>
      <c r="I12" s="3"/>
      <c r="K12" s="3"/>
    </row>
    <row r="13" spans="6:10" ht="12.75" customHeight="1">
      <c r="F13" s="3"/>
      <c r="G13" s="3"/>
      <c r="J13" s="3"/>
    </row>
    <row r="14" spans="3:12" ht="12.75" customHeight="1">
      <c r="C14" s="3"/>
      <c r="H14" s="3"/>
      <c r="L14" s="3"/>
    </row>
    <row r="15" ht="12.75" customHeight="1">
      <c r="A15" s="3"/>
    </row>
    <row r="16" spans="3:10" ht="12.75" customHeight="1">
      <c r="C16" s="3"/>
      <c r="J16" s="3"/>
    </row>
    <row r="17" spans="3:8" ht="12.75" customHeight="1">
      <c r="C17" s="3"/>
      <c r="D17" s="3"/>
      <c r="G17" s="3"/>
      <c r="H17" s="3"/>
    </row>
    <row r="25" ht="12.75" customHeight="1">
      <c r="F25" s="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 paperSize="9" scale="89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zoomScalePageLayoutView="0" workbookViewId="0" topLeftCell="A1">
      <selection activeCell="K26" sqref="K26"/>
    </sheetView>
  </sheetViews>
  <sheetFormatPr defaultColWidth="9.16015625" defaultRowHeight="12.75" customHeight="1"/>
  <cols>
    <col min="1" max="20" width="10.33203125" style="0" customWidth="1"/>
    <col min="21" max="21" width="12.5" style="0" customWidth="1"/>
    <col min="22" max="23" width="10.33203125" style="0" customWidth="1"/>
  </cols>
  <sheetData>
    <row r="1" spans="1:22" ht="12.75" customHeight="1">
      <c r="A1" s="91" t="s">
        <v>580</v>
      </c>
      <c r="B1" s="19"/>
      <c r="C1" s="19"/>
      <c r="D1" s="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 t="s">
        <v>323</v>
      </c>
    </row>
    <row r="2" spans="1:22" ht="23.25" customHeight="1">
      <c r="A2" s="277" t="s">
        <v>341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s="1" customFormat="1" ht="21" customHeight="1">
      <c r="A3" s="284" t="s">
        <v>209</v>
      </c>
      <c r="B3" s="284"/>
      <c r="C3" s="28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 t="s">
        <v>95</v>
      </c>
    </row>
    <row r="4" spans="1:22" ht="28.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176</v>
      </c>
      <c r="I4" s="278"/>
      <c r="J4" s="278"/>
      <c r="K4" s="278"/>
      <c r="L4" s="278"/>
      <c r="M4" s="278"/>
      <c r="N4" s="278"/>
      <c r="O4" s="278" t="s">
        <v>182</v>
      </c>
      <c r="P4" s="278"/>
      <c r="Q4" s="278"/>
      <c r="R4" s="278"/>
      <c r="S4" s="278" t="s">
        <v>170</v>
      </c>
      <c r="T4" s="278"/>
      <c r="U4" s="278"/>
      <c r="V4" s="278"/>
    </row>
    <row r="5" spans="1:22" ht="39.7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34" t="s">
        <v>110</v>
      </c>
      <c r="I5" s="34" t="s">
        <v>314</v>
      </c>
      <c r="J5" s="34" t="s">
        <v>316</v>
      </c>
      <c r="K5" s="34" t="s">
        <v>320</v>
      </c>
      <c r="L5" s="34" t="s">
        <v>340</v>
      </c>
      <c r="M5" s="34" t="s">
        <v>317</v>
      </c>
      <c r="N5" s="34" t="s">
        <v>167</v>
      </c>
      <c r="O5" s="34" t="s">
        <v>342</v>
      </c>
      <c r="P5" s="34" t="s">
        <v>343</v>
      </c>
      <c r="Q5" s="34" t="s">
        <v>344</v>
      </c>
      <c r="R5" s="10" t="s">
        <v>345</v>
      </c>
      <c r="S5" s="34" t="s">
        <v>346</v>
      </c>
      <c r="T5" s="34" t="s">
        <v>347</v>
      </c>
      <c r="U5" s="34" t="s">
        <v>348</v>
      </c>
      <c r="V5" s="34" t="s">
        <v>170</v>
      </c>
    </row>
    <row r="6" spans="1:22" ht="28.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34">
        <v>2</v>
      </c>
      <c r="I6" s="34">
        <v>3</v>
      </c>
      <c r="J6" s="34">
        <v>4</v>
      </c>
      <c r="K6" s="34">
        <v>5</v>
      </c>
      <c r="L6" s="34">
        <v>6</v>
      </c>
      <c r="M6" s="34">
        <v>7</v>
      </c>
      <c r="N6" s="34">
        <v>8</v>
      </c>
      <c r="O6" s="10">
        <v>9</v>
      </c>
      <c r="P6" s="10">
        <v>10</v>
      </c>
      <c r="Q6" s="46">
        <v>11</v>
      </c>
      <c r="R6" s="93">
        <v>12</v>
      </c>
      <c r="S6" s="48">
        <v>13</v>
      </c>
      <c r="T6" s="10">
        <v>14</v>
      </c>
      <c r="U6" s="10">
        <v>15</v>
      </c>
      <c r="V6" s="10">
        <v>16</v>
      </c>
    </row>
    <row r="7" spans="1:22" s="83" customFormat="1" ht="27.75" customHeight="1">
      <c r="A7" s="11"/>
      <c r="B7" s="11"/>
      <c r="C7" s="11"/>
      <c r="D7" s="106"/>
      <c r="E7" s="11"/>
      <c r="F7" s="11"/>
      <c r="G7" s="43"/>
      <c r="H7" s="43"/>
      <c r="I7" s="43"/>
      <c r="J7" s="43"/>
      <c r="K7" s="43"/>
      <c r="L7" s="43"/>
      <c r="M7" s="43"/>
      <c r="N7" s="43"/>
      <c r="O7" s="44"/>
      <c r="P7" s="44"/>
      <c r="Q7" s="44"/>
      <c r="R7" s="44"/>
      <c r="S7" s="44"/>
      <c r="T7" s="44"/>
      <c r="U7" s="44"/>
      <c r="V7" s="44"/>
    </row>
    <row r="8" spans="1:23" ht="12.75" customHeight="1">
      <c r="A8" s="3"/>
      <c r="C8" s="3"/>
      <c r="D8" s="3"/>
      <c r="E8" s="3"/>
      <c r="F8" s="3"/>
      <c r="G8" s="3"/>
      <c r="H8" s="3"/>
      <c r="J8" s="3"/>
      <c r="L8" s="3"/>
      <c r="M8" s="3"/>
      <c r="N8" s="3"/>
      <c r="O8" s="3"/>
      <c r="Q8" s="3"/>
      <c r="S8" s="3"/>
      <c r="U8" s="3"/>
      <c r="W8" s="3"/>
    </row>
    <row r="9" spans="2:23" ht="12.75" customHeight="1">
      <c r="B9" s="3"/>
      <c r="C9" s="3"/>
      <c r="D9" s="3"/>
      <c r="F9" s="3"/>
      <c r="I9" s="3"/>
      <c r="N9" s="3"/>
      <c r="Q9" s="3"/>
      <c r="R9" s="3"/>
      <c r="S9" s="3"/>
      <c r="U9" s="3"/>
      <c r="W9" s="3"/>
    </row>
    <row r="10" spans="6:23" ht="12.75" customHeight="1">
      <c r="F10" s="3"/>
      <c r="G10" s="3"/>
      <c r="H10" s="3"/>
      <c r="J10" s="3"/>
      <c r="N10" s="3"/>
      <c r="P10" s="3"/>
      <c r="R10" s="3"/>
      <c r="W10" s="3"/>
    </row>
    <row r="11" spans="3:22" ht="12.75" customHeight="1">
      <c r="C11" s="3"/>
      <c r="J11" s="3"/>
      <c r="M11" s="3"/>
      <c r="Q11" s="3"/>
      <c r="V11" s="3"/>
    </row>
    <row r="12" spans="4:21" ht="12.75" customHeight="1">
      <c r="D12" s="3"/>
      <c r="F12" s="3"/>
      <c r="L12" s="3"/>
      <c r="M12" s="3"/>
      <c r="O12" s="3"/>
      <c r="R12" s="3"/>
      <c r="U12" s="3"/>
    </row>
    <row r="13" spans="2:18" ht="12.75" customHeight="1">
      <c r="B13" s="3"/>
      <c r="F13" s="3"/>
      <c r="G13" s="3"/>
      <c r="I13" s="3"/>
      <c r="J13" s="3"/>
      <c r="N13" s="3"/>
      <c r="R13" s="3"/>
    </row>
    <row r="14" spans="6:14" ht="12.75" customHeight="1">
      <c r="F14" s="3"/>
      <c r="H14" s="3"/>
      <c r="J14" s="3"/>
      <c r="N14" s="3"/>
    </row>
    <row r="15" spans="3:17" ht="12.75" customHeight="1">
      <c r="C15" s="3"/>
      <c r="D15" s="3"/>
      <c r="L15" s="3"/>
      <c r="M15" s="3"/>
      <c r="Q15" s="3"/>
    </row>
    <row r="16" ht="12.75" customHeight="1">
      <c r="K16" s="3"/>
    </row>
    <row r="17" spans="7:19" ht="12.75" customHeight="1">
      <c r="G17" s="3"/>
      <c r="Q17" s="3"/>
      <c r="S17" s="3"/>
    </row>
    <row r="18" spans="7:12" ht="12.75" customHeight="1">
      <c r="G18" s="3"/>
      <c r="L18" s="3"/>
    </row>
    <row r="19" ht="12.75" customHeight="1">
      <c r="I19" s="3"/>
    </row>
    <row r="22" ht="12.75" customHeight="1">
      <c r="N22" s="3"/>
    </row>
    <row r="24" ht="12.75" customHeight="1">
      <c r="K24" s="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J39"/>
  <sheetViews>
    <sheetView showZeros="0" workbookViewId="0" topLeftCell="A1">
      <selection activeCell="A6" sqref="A6"/>
    </sheetView>
  </sheetViews>
  <sheetFormatPr defaultColWidth="9.33203125" defaultRowHeight="11.25"/>
  <cols>
    <col min="1" max="1" width="54" style="232" customWidth="1"/>
    <col min="2" max="2" width="17.33203125" style="232" customWidth="1"/>
    <col min="3" max="3" width="42.83203125" style="232" customWidth="1"/>
    <col min="4" max="4" width="15.16015625" style="232" customWidth="1"/>
    <col min="5" max="5" width="17.5" style="232" customWidth="1"/>
    <col min="6" max="6" width="18.16015625" style="232" customWidth="1"/>
    <col min="7" max="7" width="20.33203125" style="232" customWidth="1"/>
    <col min="8" max="16384" width="12" style="232" customWidth="1"/>
  </cols>
  <sheetData>
    <row r="1" spans="1:244" ht="14.25">
      <c r="A1" s="229" t="s">
        <v>676</v>
      </c>
      <c r="B1" s="229"/>
      <c r="C1" s="229"/>
      <c r="D1" s="229"/>
      <c r="E1" s="230"/>
      <c r="F1" s="230"/>
      <c r="G1" s="231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230"/>
      <c r="II1" s="230"/>
      <c r="IJ1" s="230"/>
    </row>
    <row r="2" spans="1:244" ht="20.25">
      <c r="A2" s="300" t="s">
        <v>677</v>
      </c>
      <c r="B2" s="300"/>
      <c r="C2" s="300"/>
      <c r="D2" s="300"/>
      <c r="E2" s="300"/>
      <c r="F2" s="300"/>
      <c r="G2" s="30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</row>
    <row r="3" spans="1:244" s="237" customFormat="1" ht="21" customHeight="1">
      <c r="A3" s="233" t="s">
        <v>749</v>
      </c>
      <c r="B3" s="233"/>
      <c r="C3" s="233"/>
      <c r="D3" s="234"/>
      <c r="E3" s="235"/>
      <c r="F3" s="234"/>
      <c r="G3" s="236" t="s">
        <v>9</v>
      </c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  <c r="FK3" s="235"/>
      <c r="FL3" s="235"/>
      <c r="FM3" s="235"/>
      <c r="FN3" s="235"/>
      <c r="FO3" s="235"/>
      <c r="FP3" s="235"/>
      <c r="FQ3" s="235"/>
      <c r="FR3" s="235"/>
      <c r="FS3" s="235"/>
      <c r="FT3" s="235"/>
      <c r="FU3" s="235"/>
      <c r="FV3" s="235"/>
      <c r="FW3" s="235"/>
      <c r="FX3" s="235"/>
      <c r="FY3" s="235"/>
      <c r="FZ3" s="235"/>
      <c r="GA3" s="235"/>
      <c r="GB3" s="235"/>
      <c r="GC3" s="235"/>
      <c r="GD3" s="235"/>
      <c r="GE3" s="235"/>
      <c r="GF3" s="235"/>
      <c r="GG3" s="235"/>
      <c r="GH3" s="235"/>
      <c r="GI3" s="235"/>
      <c r="GJ3" s="235"/>
      <c r="GK3" s="235"/>
      <c r="GL3" s="235"/>
      <c r="GM3" s="235"/>
      <c r="GN3" s="235"/>
      <c r="GO3" s="235"/>
      <c r="GP3" s="235"/>
      <c r="GQ3" s="235"/>
      <c r="GR3" s="235"/>
      <c r="GS3" s="235"/>
      <c r="GT3" s="235"/>
      <c r="GU3" s="235"/>
      <c r="GV3" s="235"/>
      <c r="GW3" s="235"/>
      <c r="GX3" s="235"/>
      <c r="GY3" s="235"/>
      <c r="GZ3" s="235"/>
      <c r="HA3" s="235"/>
      <c r="HB3" s="235"/>
      <c r="HC3" s="235"/>
      <c r="HD3" s="235"/>
      <c r="HE3" s="235"/>
      <c r="HF3" s="235"/>
      <c r="HG3" s="235"/>
      <c r="HH3" s="235"/>
      <c r="HI3" s="235"/>
      <c r="HJ3" s="235"/>
      <c r="HK3" s="235"/>
      <c r="HL3" s="235"/>
      <c r="HM3" s="235"/>
      <c r="HN3" s="235"/>
      <c r="HO3" s="235"/>
      <c r="HP3" s="235"/>
      <c r="HQ3" s="235"/>
      <c r="HR3" s="235"/>
      <c r="HS3" s="235"/>
      <c r="HT3" s="235"/>
      <c r="HU3" s="235"/>
      <c r="HV3" s="235"/>
      <c r="HW3" s="235"/>
      <c r="HX3" s="235"/>
      <c r="HY3" s="235"/>
      <c r="HZ3" s="235"/>
      <c r="IA3" s="235"/>
      <c r="IB3" s="235"/>
      <c r="IC3" s="235"/>
      <c r="ID3" s="235"/>
      <c r="IE3" s="235"/>
      <c r="IF3" s="235"/>
      <c r="IG3" s="235"/>
      <c r="IH3" s="235"/>
      <c r="II3" s="235"/>
      <c r="IJ3" s="235"/>
    </row>
    <row r="4" spans="1:244" s="237" customFormat="1" ht="21" customHeight="1">
      <c r="A4" s="238" t="s">
        <v>10</v>
      </c>
      <c r="B4" s="238"/>
      <c r="C4" s="238" t="s">
        <v>11</v>
      </c>
      <c r="D4" s="239"/>
      <c r="E4" s="240"/>
      <c r="F4" s="240"/>
      <c r="G4" s="240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  <c r="FS4" s="241"/>
      <c r="FT4" s="241"/>
      <c r="FU4" s="241"/>
      <c r="FV4" s="241"/>
      <c r="FW4" s="241"/>
      <c r="FX4" s="241"/>
      <c r="FY4" s="241"/>
      <c r="FZ4" s="241"/>
      <c r="GA4" s="241"/>
      <c r="GB4" s="241"/>
      <c r="GC4" s="241"/>
      <c r="GD4" s="241"/>
      <c r="GE4" s="241"/>
      <c r="GF4" s="241"/>
      <c r="GG4" s="241"/>
      <c r="GH4" s="241"/>
      <c r="GI4" s="241"/>
      <c r="GJ4" s="241"/>
      <c r="GK4" s="241"/>
      <c r="GL4" s="241"/>
      <c r="GM4" s="241"/>
      <c r="GN4" s="241"/>
      <c r="GO4" s="241"/>
      <c r="GP4" s="241"/>
      <c r="GQ4" s="241"/>
      <c r="GR4" s="241"/>
      <c r="GS4" s="241"/>
      <c r="GT4" s="241"/>
      <c r="GU4" s="241"/>
      <c r="GV4" s="241"/>
      <c r="GW4" s="241"/>
      <c r="GX4" s="241"/>
      <c r="GY4" s="241"/>
      <c r="GZ4" s="241"/>
      <c r="HA4" s="241"/>
      <c r="HB4" s="241"/>
      <c r="HC4" s="241"/>
      <c r="HD4" s="241"/>
      <c r="HE4" s="241"/>
      <c r="HF4" s="241"/>
      <c r="HG4" s="241"/>
      <c r="HH4" s="241"/>
      <c r="HI4" s="241"/>
      <c r="HJ4" s="241"/>
      <c r="HK4" s="241"/>
      <c r="HL4" s="241"/>
      <c r="HM4" s="241"/>
      <c r="HN4" s="241"/>
      <c r="HO4" s="241"/>
      <c r="HP4" s="241"/>
      <c r="HQ4" s="241"/>
      <c r="HR4" s="241"/>
      <c r="HS4" s="241"/>
      <c r="HT4" s="241"/>
      <c r="HU4" s="241"/>
      <c r="HV4" s="241"/>
      <c r="HW4" s="241"/>
      <c r="HX4" s="241"/>
      <c r="HY4" s="241"/>
      <c r="HZ4" s="241"/>
      <c r="IA4" s="241"/>
      <c r="IB4" s="241"/>
      <c r="IC4" s="241"/>
      <c r="ID4" s="241"/>
      <c r="IE4" s="241"/>
      <c r="IF4" s="241"/>
      <c r="IG4" s="241"/>
      <c r="IH4" s="241"/>
      <c r="II4" s="241"/>
      <c r="IJ4" s="241"/>
    </row>
    <row r="5" spans="1:244" s="237" customFormat="1" ht="21" customHeight="1">
      <c r="A5" s="242" t="s">
        <v>12</v>
      </c>
      <c r="B5" s="243" t="s">
        <v>13</v>
      </c>
      <c r="C5" s="244" t="s">
        <v>12</v>
      </c>
      <c r="D5" s="243" t="s">
        <v>110</v>
      </c>
      <c r="E5" s="243" t="s">
        <v>640</v>
      </c>
      <c r="F5" s="243" t="s">
        <v>641</v>
      </c>
      <c r="G5" s="242" t="s">
        <v>642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B5" s="241"/>
      <c r="BC5" s="241"/>
      <c r="BD5" s="241"/>
      <c r="BE5" s="241"/>
      <c r="BF5" s="241"/>
      <c r="BG5" s="241"/>
      <c r="BH5" s="241"/>
      <c r="BI5" s="241"/>
      <c r="BJ5" s="241"/>
      <c r="BK5" s="241"/>
      <c r="BL5" s="241"/>
      <c r="BM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B5" s="241"/>
      <c r="CC5" s="241"/>
      <c r="CD5" s="241"/>
      <c r="CE5" s="241"/>
      <c r="CF5" s="241"/>
      <c r="CG5" s="241"/>
      <c r="CH5" s="241"/>
      <c r="CI5" s="241"/>
      <c r="CJ5" s="241"/>
      <c r="CK5" s="241"/>
      <c r="CL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  <c r="DA5" s="241"/>
      <c r="DB5" s="241"/>
      <c r="DC5" s="241"/>
      <c r="DD5" s="241"/>
      <c r="DE5" s="241"/>
      <c r="DF5" s="241"/>
      <c r="DG5" s="241"/>
      <c r="DH5" s="241"/>
      <c r="DI5" s="241"/>
      <c r="DJ5" s="241"/>
      <c r="DK5" s="241"/>
      <c r="DL5" s="241"/>
      <c r="DM5" s="241"/>
      <c r="DN5" s="241"/>
      <c r="DO5" s="241"/>
      <c r="DP5" s="241"/>
      <c r="DQ5" s="241"/>
      <c r="DR5" s="241"/>
      <c r="DS5" s="241"/>
      <c r="DT5" s="241"/>
      <c r="DU5" s="241"/>
      <c r="DV5" s="241"/>
      <c r="DW5" s="241"/>
      <c r="DX5" s="241"/>
      <c r="DY5" s="241"/>
      <c r="DZ5" s="241"/>
      <c r="EA5" s="241"/>
      <c r="EB5" s="241"/>
      <c r="EC5" s="241"/>
      <c r="ED5" s="241"/>
      <c r="EE5" s="241"/>
      <c r="EF5" s="241"/>
      <c r="EG5" s="241"/>
      <c r="EH5" s="241"/>
      <c r="EI5" s="241"/>
      <c r="EJ5" s="241"/>
      <c r="EK5" s="241"/>
      <c r="EL5" s="241"/>
      <c r="EM5" s="241"/>
      <c r="EN5" s="241"/>
      <c r="EO5" s="241"/>
      <c r="EP5" s="241"/>
      <c r="EQ5" s="241"/>
      <c r="ER5" s="241"/>
      <c r="ES5" s="241"/>
      <c r="ET5" s="241"/>
      <c r="EU5" s="241"/>
      <c r="EV5" s="241"/>
      <c r="EW5" s="241"/>
      <c r="EX5" s="241"/>
      <c r="EY5" s="241"/>
      <c r="EZ5" s="241"/>
      <c r="FA5" s="241"/>
      <c r="FB5" s="241"/>
      <c r="FC5" s="241"/>
      <c r="FD5" s="241"/>
      <c r="FE5" s="241"/>
      <c r="FF5" s="241"/>
      <c r="FG5" s="241"/>
      <c r="FH5" s="241"/>
      <c r="FI5" s="241"/>
      <c r="FJ5" s="241"/>
      <c r="FK5" s="241"/>
      <c r="FL5" s="241"/>
      <c r="FM5" s="241"/>
      <c r="FN5" s="241"/>
      <c r="FO5" s="241"/>
      <c r="FP5" s="241"/>
      <c r="FQ5" s="241"/>
      <c r="FR5" s="241"/>
      <c r="FS5" s="241"/>
      <c r="FT5" s="241"/>
      <c r="FU5" s="241"/>
      <c r="FV5" s="241"/>
      <c r="FW5" s="241"/>
      <c r="FX5" s="241"/>
      <c r="FY5" s="241"/>
      <c r="FZ5" s="241"/>
      <c r="GA5" s="241"/>
      <c r="GB5" s="241"/>
      <c r="GC5" s="241"/>
      <c r="GD5" s="241"/>
      <c r="GE5" s="241"/>
      <c r="GF5" s="241"/>
      <c r="GG5" s="241"/>
      <c r="GH5" s="241"/>
      <c r="GI5" s="241"/>
      <c r="GJ5" s="241"/>
      <c r="GK5" s="241"/>
      <c r="GL5" s="241"/>
      <c r="GM5" s="241"/>
      <c r="GN5" s="241"/>
      <c r="GO5" s="241"/>
      <c r="GP5" s="241"/>
      <c r="GQ5" s="241"/>
      <c r="GR5" s="241"/>
      <c r="GS5" s="241"/>
      <c r="GT5" s="241"/>
      <c r="GU5" s="241"/>
      <c r="GV5" s="241"/>
      <c r="GW5" s="241"/>
      <c r="GX5" s="241"/>
      <c r="GY5" s="241"/>
      <c r="GZ5" s="241"/>
      <c r="HA5" s="241"/>
      <c r="HB5" s="241"/>
      <c r="HC5" s="241"/>
      <c r="HD5" s="241"/>
      <c r="HE5" s="241"/>
      <c r="HF5" s="241"/>
      <c r="HG5" s="241"/>
      <c r="HH5" s="241"/>
      <c r="HI5" s="241"/>
      <c r="HJ5" s="241"/>
      <c r="HK5" s="241"/>
      <c r="HL5" s="241"/>
      <c r="HM5" s="241"/>
      <c r="HN5" s="241"/>
      <c r="HO5" s="241"/>
      <c r="HP5" s="241"/>
      <c r="HQ5" s="241"/>
      <c r="HR5" s="241"/>
      <c r="HS5" s="241"/>
      <c r="HT5" s="241"/>
      <c r="HU5" s="241"/>
      <c r="HV5" s="241"/>
      <c r="HW5" s="241"/>
      <c r="HX5" s="241"/>
      <c r="HY5" s="241"/>
      <c r="HZ5" s="241"/>
      <c r="IA5" s="241"/>
      <c r="IB5" s="241"/>
      <c r="IC5" s="241"/>
      <c r="ID5" s="241"/>
      <c r="IE5" s="241"/>
      <c r="IF5" s="241"/>
      <c r="IG5" s="241"/>
      <c r="IH5" s="241"/>
      <c r="II5" s="241"/>
      <c r="IJ5" s="241"/>
    </row>
    <row r="6" spans="1:244" s="237" customFormat="1" ht="21" customHeight="1">
      <c r="A6" s="245" t="s">
        <v>17</v>
      </c>
      <c r="B6" s="246">
        <v>177.99</v>
      </c>
      <c r="C6" s="247" t="s">
        <v>18</v>
      </c>
      <c r="D6" s="246">
        <v>177.99</v>
      </c>
      <c r="E6" s="246">
        <v>177.99</v>
      </c>
      <c r="F6" s="246">
        <v>0</v>
      </c>
      <c r="G6" s="248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  <c r="EA6" s="241"/>
      <c r="EB6" s="241"/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41"/>
      <c r="EP6" s="241"/>
      <c r="EQ6" s="241"/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41"/>
      <c r="FI6" s="241"/>
      <c r="FJ6" s="241"/>
      <c r="FK6" s="241"/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41"/>
      <c r="FW6" s="241"/>
      <c r="FX6" s="241"/>
      <c r="FY6" s="241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1"/>
      <c r="GL6" s="241"/>
      <c r="GM6" s="241"/>
      <c r="GN6" s="241"/>
      <c r="GO6" s="241"/>
      <c r="GP6" s="241"/>
      <c r="GQ6" s="241"/>
      <c r="GR6" s="241"/>
      <c r="GS6" s="241"/>
      <c r="GT6" s="241"/>
      <c r="GU6" s="241"/>
      <c r="GV6" s="241"/>
      <c r="GW6" s="241"/>
      <c r="GX6" s="241"/>
      <c r="GY6" s="241"/>
      <c r="GZ6" s="241"/>
      <c r="HA6" s="241"/>
      <c r="HB6" s="241"/>
      <c r="HC6" s="241"/>
      <c r="HD6" s="241"/>
      <c r="HE6" s="241"/>
      <c r="HF6" s="241"/>
      <c r="HG6" s="241"/>
      <c r="HH6" s="241"/>
      <c r="HI6" s="241"/>
      <c r="HJ6" s="241"/>
      <c r="HK6" s="241"/>
      <c r="HL6" s="241"/>
      <c r="HM6" s="241"/>
      <c r="HN6" s="241"/>
      <c r="HO6" s="241"/>
      <c r="HP6" s="241"/>
      <c r="HQ6" s="241"/>
      <c r="HR6" s="241"/>
      <c r="HS6" s="241"/>
      <c r="HT6" s="241"/>
      <c r="HU6" s="241"/>
      <c r="HV6" s="241"/>
      <c r="HW6" s="241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1"/>
      <c r="IJ6" s="241"/>
    </row>
    <row r="7" spans="1:244" s="237" customFormat="1" ht="21" customHeight="1">
      <c r="A7" s="245" t="s">
        <v>643</v>
      </c>
      <c r="B7" s="246">
        <v>177.99</v>
      </c>
      <c r="C7" s="247" t="s">
        <v>644</v>
      </c>
      <c r="D7" s="246"/>
      <c r="E7" s="249"/>
      <c r="F7" s="246">
        <v>0</v>
      </c>
      <c r="G7" s="248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41"/>
      <c r="FO7" s="241"/>
      <c r="FP7" s="241"/>
      <c r="FQ7" s="241"/>
      <c r="FR7" s="241"/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41"/>
      <c r="GF7" s="241"/>
      <c r="GG7" s="241"/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241"/>
      <c r="GX7" s="241"/>
      <c r="GY7" s="241"/>
      <c r="GZ7" s="241"/>
      <c r="HA7" s="241"/>
      <c r="HB7" s="241"/>
      <c r="HC7" s="241"/>
      <c r="HD7" s="241"/>
      <c r="HE7" s="241"/>
      <c r="HF7" s="241"/>
      <c r="HG7" s="241"/>
      <c r="HH7" s="241"/>
      <c r="HI7" s="241"/>
      <c r="HJ7" s="241"/>
      <c r="HK7" s="241"/>
      <c r="HL7" s="241"/>
      <c r="HM7" s="241"/>
      <c r="HN7" s="241"/>
      <c r="HO7" s="241"/>
      <c r="HP7" s="241"/>
      <c r="HQ7" s="241"/>
      <c r="HR7" s="241"/>
      <c r="HS7" s="241"/>
      <c r="HT7" s="241"/>
      <c r="HU7" s="241"/>
      <c r="HV7" s="241"/>
      <c r="HW7" s="241"/>
      <c r="HX7" s="241"/>
      <c r="HY7" s="241"/>
      <c r="HZ7" s="241"/>
      <c r="IA7" s="241"/>
      <c r="IB7" s="241"/>
      <c r="IC7" s="241"/>
      <c r="ID7" s="241"/>
      <c r="IE7" s="241"/>
      <c r="IF7" s="241"/>
      <c r="IG7" s="241"/>
      <c r="IH7" s="241"/>
      <c r="II7" s="241"/>
      <c r="IJ7" s="241"/>
    </row>
    <row r="8" spans="1:244" s="237" customFormat="1" ht="21" customHeight="1">
      <c r="A8" s="245" t="s">
        <v>645</v>
      </c>
      <c r="B8" s="246"/>
      <c r="C8" s="247" t="s">
        <v>646</v>
      </c>
      <c r="D8" s="246"/>
      <c r="E8" s="249"/>
      <c r="F8" s="246">
        <v>0</v>
      </c>
      <c r="G8" s="248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41"/>
      <c r="FK8" s="241"/>
      <c r="FL8" s="241"/>
      <c r="FM8" s="241"/>
      <c r="FN8" s="241"/>
      <c r="FO8" s="241"/>
      <c r="FP8" s="241"/>
      <c r="FQ8" s="241"/>
      <c r="FR8" s="241"/>
      <c r="FS8" s="241"/>
      <c r="FT8" s="241"/>
      <c r="FU8" s="241"/>
      <c r="FV8" s="241"/>
      <c r="FW8" s="241"/>
      <c r="FX8" s="241"/>
      <c r="FY8" s="241"/>
      <c r="FZ8" s="241"/>
      <c r="GA8" s="241"/>
      <c r="GB8" s="241"/>
      <c r="GC8" s="241"/>
      <c r="GD8" s="241"/>
      <c r="GE8" s="241"/>
      <c r="GF8" s="241"/>
      <c r="GG8" s="241"/>
      <c r="GH8" s="241"/>
      <c r="GI8" s="241"/>
      <c r="GJ8" s="241"/>
      <c r="GK8" s="241"/>
      <c r="GL8" s="241"/>
      <c r="GM8" s="241"/>
      <c r="GN8" s="241"/>
      <c r="GO8" s="241"/>
      <c r="GP8" s="241"/>
      <c r="GQ8" s="241"/>
      <c r="GR8" s="241"/>
      <c r="GS8" s="241"/>
      <c r="GT8" s="241"/>
      <c r="GU8" s="241"/>
      <c r="GV8" s="241"/>
      <c r="GW8" s="241"/>
      <c r="GX8" s="241"/>
      <c r="GY8" s="241"/>
      <c r="GZ8" s="241"/>
      <c r="HA8" s="241"/>
      <c r="HB8" s="241"/>
      <c r="HC8" s="241"/>
      <c r="HD8" s="241"/>
      <c r="HE8" s="241"/>
      <c r="HF8" s="241"/>
      <c r="HG8" s="241"/>
      <c r="HH8" s="241"/>
      <c r="HI8" s="241"/>
      <c r="HJ8" s="241"/>
      <c r="HK8" s="241"/>
      <c r="HL8" s="241"/>
      <c r="HM8" s="241"/>
      <c r="HN8" s="241"/>
      <c r="HO8" s="241"/>
      <c r="HP8" s="241"/>
      <c r="HQ8" s="241"/>
      <c r="HR8" s="241"/>
      <c r="HS8" s="241"/>
      <c r="HT8" s="241"/>
      <c r="HU8" s="241"/>
      <c r="HV8" s="241"/>
      <c r="HW8" s="241"/>
      <c r="HX8" s="241"/>
      <c r="HY8" s="241"/>
      <c r="HZ8" s="241"/>
      <c r="IA8" s="241"/>
      <c r="IB8" s="241"/>
      <c r="IC8" s="241"/>
      <c r="ID8" s="241"/>
      <c r="IE8" s="241"/>
      <c r="IF8" s="241"/>
      <c r="IG8" s="241"/>
      <c r="IH8" s="241"/>
      <c r="II8" s="241"/>
      <c r="IJ8" s="241"/>
    </row>
    <row r="9" spans="1:244" s="237" customFormat="1" ht="21" customHeight="1">
      <c r="A9" s="245" t="s">
        <v>647</v>
      </c>
      <c r="B9" s="246"/>
      <c r="C9" s="247" t="s">
        <v>648</v>
      </c>
      <c r="D9" s="246"/>
      <c r="E9" s="249"/>
      <c r="F9" s="246">
        <v>0</v>
      </c>
      <c r="G9" s="248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  <c r="FR9" s="241"/>
      <c r="FS9" s="241"/>
      <c r="FT9" s="241"/>
      <c r="FU9" s="241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GQ9" s="241"/>
      <c r="GR9" s="241"/>
      <c r="GS9" s="241"/>
      <c r="GT9" s="241"/>
      <c r="GU9" s="241"/>
      <c r="GV9" s="241"/>
      <c r="GW9" s="241"/>
      <c r="GX9" s="241"/>
      <c r="GY9" s="241"/>
      <c r="GZ9" s="241"/>
      <c r="HA9" s="241"/>
      <c r="HB9" s="241"/>
      <c r="HC9" s="241"/>
      <c r="HD9" s="241"/>
      <c r="HE9" s="241"/>
      <c r="HF9" s="241"/>
      <c r="HG9" s="241"/>
      <c r="HH9" s="241"/>
      <c r="HI9" s="241"/>
      <c r="HJ9" s="241"/>
      <c r="HK9" s="241"/>
      <c r="HL9" s="241"/>
      <c r="HM9" s="241"/>
      <c r="HN9" s="241"/>
      <c r="HO9" s="241"/>
      <c r="HP9" s="241"/>
      <c r="HQ9" s="241"/>
      <c r="HR9" s="241"/>
      <c r="HS9" s="241"/>
      <c r="HT9" s="241"/>
      <c r="HU9" s="241"/>
      <c r="HV9" s="241"/>
      <c r="HW9" s="241"/>
      <c r="HX9" s="241"/>
      <c r="HY9" s="241"/>
      <c r="HZ9" s="241"/>
      <c r="IA9" s="241"/>
      <c r="IB9" s="241"/>
      <c r="IC9" s="241"/>
      <c r="ID9" s="241"/>
      <c r="IE9" s="241"/>
      <c r="IF9" s="241"/>
      <c r="IG9" s="241"/>
      <c r="IH9" s="241"/>
      <c r="II9" s="241"/>
      <c r="IJ9" s="241"/>
    </row>
    <row r="10" spans="1:244" s="237" customFormat="1" ht="21" customHeight="1">
      <c r="A10" s="245" t="s">
        <v>649</v>
      </c>
      <c r="B10" s="246"/>
      <c r="C10" s="247" t="s">
        <v>650</v>
      </c>
      <c r="D10" s="246"/>
      <c r="E10" s="249"/>
      <c r="F10" s="246">
        <v>0</v>
      </c>
      <c r="G10" s="248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  <c r="FR10" s="241"/>
      <c r="FS10" s="241"/>
      <c r="FT10" s="241"/>
      <c r="FU10" s="241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GQ10" s="241"/>
      <c r="GR10" s="241"/>
      <c r="GS10" s="241"/>
      <c r="GT10" s="241"/>
      <c r="GU10" s="241"/>
      <c r="GV10" s="241"/>
      <c r="GW10" s="241"/>
      <c r="GX10" s="241"/>
      <c r="GY10" s="241"/>
      <c r="GZ10" s="241"/>
      <c r="HA10" s="241"/>
      <c r="HB10" s="241"/>
      <c r="HC10" s="241"/>
      <c r="HD10" s="241"/>
      <c r="HE10" s="241"/>
      <c r="HF10" s="241"/>
      <c r="HG10" s="241"/>
      <c r="HH10" s="241"/>
      <c r="HI10" s="241"/>
      <c r="HJ10" s="241"/>
      <c r="HK10" s="241"/>
      <c r="HL10" s="241"/>
      <c r="HM10" s="241"/>
      <c r="HN10" s="241"/>
      <c r="HO10" s="241"/>
      <c r="HP10" s="241"/>
      <c r="HQ10" s="241"/>
      <c r="HR10" s="241"/>
      <c r="HS10" s="241"/>
      <c r="HT10" s="241"/>
      <c r="HU10" s="241"/>
      <c r="HV10" s="241"/>
      <c r="HW10" s="241"/>
      <c r="HX10" s="241"/>
      <c r="HY10" s="241"/>
      <c r="HZ10" s="241"/>
      <c r="IA10" s="241"/>
      <c r="IB10" s="241"/>
      <c r="IC10" s="241"/>
      <c r="ID10" s="241"/>
      <c r="IE10" s="241"/>
      <c r="IF10" s="241"/>
      <c r="IG10" s="241"/>
      <c r="IH10" s="241"/>
      <c r="II10" s="241"/>
      <c r="IJ10" s="241"/>
    </row>
    <row r="11" spans="1:244" s="237" customFormat="1" ht="21" customHeight="1">
      <c r="A11" s="245" t="s">
        <v>651</v>
      </c>
      <c r="B11" s="246"/>
      <c r="C11" s="247" t="s">
        <v>652</v>
      </c>
      <c r="D11" s="246"/>
      <c r="E11" s="249"/>
      <c r="F11" s="246">
        <v>0</v>
      </c>
      <c r="G11" s="248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  <c r="FR11" s="241"/>
      <c r="FS11" s="241"/>
      <c r="FT11" s="241"/>
      <c r="FU11" s="241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GQ11" s="241"/>
      <c r="GR11" s="241"/>
      <c r="GS11" s="241"/>
      <c r="GT11" s="241"/>
      <c r="GU11" s="241"/>
      <c r="GV11" s="241"/>
      <c r="GW11" s="241"/>
      <c r="GX11" s="241"/>
      <c r="GY11" s="241"/>
      <c r="GZ11" s="241"/>
      <c r="HA11" s="241"/>
      <c r="HB11" s="241"/>
      <c r="HC11" s="241"/>
      <c r="HD11" s="241"/>
      <c r="HE11" s="241"/>
      <c r="HF11" s="241"/>
      <c r="HG11" s="241"/>
      <c r="HH11" s="241"/>
      <c r="HI11" s="241"/>
      <c r="HJ11" s="241"/>
      <c r="HK11" s="241"/>
      <c r="HL11" s="241"/>
      <c r="HM11" s="241"/>
      <c r="HN11" s="241"/>
      <c r="HO11" s="241"/>
      <c r="HP11" s="241"/>
      <c r="HQ11" s="241"/>
      <c r="HR11" s="241"/>
      <c r="HS11" s="241"/>
      <c r="HT11" s="241"/>
      <c r="HU11" s="241"/>
      <c r="HV11" s="241"/>
      <c r="HW11" s="241"/>
      <c r="HX11" s="241"/>
      <c r="HY11" s="241"/>
      <c r="HZ11" s="241"/>
      <c r="IA11" s="241"/>
      <c r="IB11" s="241"/>
      <c r="IC11" s="241"/>
      <c r="ID11" s="241"/>
      <c r="IE11" s="241"/>
      <c r="IF11" s="241"/>
      <c r="IG11" s="241"/>
      <c r="IH11" s="241"/>
      <c r="II11" s="241"/>
      <c r="IJ11" s="241"/>
    </row>
    <row r="12" spans="1:244" s="237" customFormat="1" ht="21" customHeight="1">
      <c r="A12" s="245" t="s">
        <v>653</v>
      </c>
      <c r="B12" s="246"/>
      <c r="C12" s="247" t="s">
        <v>654</v>
      </c>
      <c r="D12" s="246"/>
      <c r="E12" s="249"/>
      <c r="F12" s="246">
        <v>0</v>
      </c>
      <c r="G12" s="248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  <c r="FR12" s="241"/>
      <c r="FS12" s="241"/>
      <c r="FT12" s="241"/>
      <c r="FU12" s="241"/>
      <c r="FV12" s="241"/>
      <c r="FW12" s="241"/>
      <c r="FX12" s="241"/>
      <c r="FY12" s="241"/>
      <c r="FZ12" s="241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GQ12" s="241"/>
      <c r="GR12" s="241"/>
      <c r="GS12" s="241"/>
      <c r="GT12" s="241"/>
      <c r="GU12" s="241"/>
      <c r="GV12" s="241"/>
      <c r="GW12" s="241"/>
      <c r="GX12" s="241"/>
      <c r="GY12" s="241"/>
      <c r="GZ12" s="241"/>
      <c r="HA12" s="241"/>
      <c r="HB12" s="241"/>
      <c r="HC12" s="241"/>
      <c r="HD12" s="241"/>
      <c r="HE12" s="241"/>
      <c r="HF12" s="241"/>
      <c r="HG12" s="241"/>
      <c r="HH12" s="241"/>
      <c r="HI12" s="241"/>
      <c r="HJ12" s="241"/>
      <c r="HK12" s="241"/>
      <c r="HL12" s="241"/>
      <c r="HM12" s="241"/>
      <c r="HN12" s="241"/>
      <c r="HO12" s="241"/>
      <c r="HP12" s="241"/>
      <c r="HQ12" s="241"/>
      <c r="HR12" s="241"/>
      <c r="HS12" s="241"/>
      <c r="HT12" s="241"/>
      <c r="HU12" s="241"/>
      <c r="HV12" s="241"/>
      <c r="HW12" s="241"/>
      <c r="HX12" s="241"/>
      <c r="HY12" s="241"/>
      <c r="HZ12" s="241"/>
      <c r="IA12" s="241"/>
      <c r="IB12" s="241"/>
      <c r="IC12" s="241"/>
      <c r="ID12" s="241"/>
      <c r="IE12" s="241"/>
      <c r="IF12" s="241"/>
      <c r="IG12" s="241"/>
      <c r="IH12" s="241"/>
      <c r="II12" s="241"/>
      <c r="IJ12" s="241"/>
    </row>
    <row r="13" spans="1:244" s="237" customFormat="1" ht="21" customHeight="1">
      <c r="A13" s="245" t="s">
        <v>655</v>
      </c>
      <c r="B13" s="246"/>
      <c r="C13" s="247" t="s">
        <v>656</v>
      </c>
      <c r="D13" s="246"/>
      <c r="E13" s="249"/>
      <c r="F13" s="246">
        <v>0</v>
      </c>
      <c r="G13" s="248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</row>
    <row r="14" spans="1:244" s="237" customFormat="1" ht="21" customHeight="1">
      <c r="A14" s="245" t="s">
        <v>657</v>
      </c>
      <c r="B14" s="246"/>
      <c r="C14" s="247" t="s">
        <v>658</v>
      </c>
      <c r="D14" s="246"/>
      <c r="E14" s="249"/>
      <c r="F14" s="246">
        <v>0</v>
      </c>
      <c r="G14" s="248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  <c r="FR14" s="241"/>
      <c r="FS14" s="241"/>
      <c r="FT14" s="241"/>
      <c r="FU14" s="241"/>
      <c r="FV14" s="241"/>
      <c r="FW14" s="241"/>
      <c r="FX14" s="241"/>
      <c r="FY14" s="241"/>
      <c r="FZ14" s="241"/>
      <c r="GA14" s="241"/>
      <c r="GB14" s="241"/>
      <c r="GC14" s="241"/>
      <c r="GD14" s="241"/>
      <c r="GE14" s="241"/>
      <c r="GF14" s="241"/>
      <c r="GG14" s="241"/>
      <c r="GH14" s="241"/>
      <c r="GI14" s="241"/>
      <c r="GJ14" s="241"/>
      <c r="GK14" s="241"/>
      <c r="GL14" s="241"/>
      <c r="GM14" s="241"/>
      <c r="GN14" s="241"/>
      <c r="GO14" s="241"/>
      <c r="GP14" s="241"/>
      <c r="GQ14" s="241"/>
      <c r="GR14" s="241"/>
      <c r="GS14" s="241"/>
      <c r="GT14" s="241"/>
      <c r="GU14" s="241"/>
      <c r="GV14" s="241"/>
      <c r="GW14" s="241"/>
      <c r="GX14" s="241"/>
      <c r="GY14" s="241"/>
      <c r="GZ14" s="241"/>
      <c r="HA14" s="241"/>
      <c r="HB14" s="241"/>
      <c r="HC14" s="241"/>
      <c r="HD14" s="241"/>
      <c r="HE14" s="241"/>
      <c r="HF14" s="241"/>
      <c r="HG14" s="241"/>
      <c r="HH14" s="241"/>
      <c r="HI14" s="241"/>
      <c r="HJ14" s="241"/>
      <c r="HK14" s="241"/>
      <c r="HL14" s="241"/>
      <c r="HM14" s="241"/>
      <c r="HN14" s="241"/>
      <c r="HO14" s="241"/>
      <c r="HP14" s="241"/>
      <c r="HQ14" s="241"/>
      <c r="HR14" s="241"/>
      <c r="HS14" s="241"/>
      <c r="HT14" s="241"/>
      <c r="HU14" s="241"/>
      <c r="HV14" s="241"/>
      <c r="HW14" s="241"/>
      <c r="HX14" s="241"/>
      <c r="HY14" s="241"/>
      <c r="HZ14" s="241"/>
      <c r="IA14" s="241"/>
      <c r="IB14" s="241"/>
      <c r="IC14" s="241"/>
      <c r="ID14" s="241"/>
      <c r="IE14" s="241"/>
      <c r="IF14" s="241"/>
      <c r="IG14" s="241"/>
      <c r="IH14" s="241"/>
      <c r="II14" s="241"/>
      <c r="IJ14" s="241"/>
    </row>
    <row r="15" spans="1:244" s="237" customFormat="1" ht="21" customHeight="1">
      <c r="A15" s="245" t="s">
        <v>659</v>
      </c>
      <c r="B15" s="246"/>
      <c r="C15" s="247" t="s">
        <v>660</v>
      </c>
      <c r="D15" s="246"/>
      <c r="E15" s="249"/>
      <c r="F15" s="246">
        <v>0</v>
      </c>
      <c r="G15" s="248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  <c r="FR15" s="241"/>
      <c r="FS15" s="241"/>
      <c r="FT15" s="241"/>
      <c r="FU15" s="241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GQ15" s="241"/>
      <c r="GR15" s="241"/>
      <c r="GS15" s="241"/>
      <c r="GT15" s="241"/>
      <c r="GU15" s="241"/>
      <c r="GV15" s="241"/>
      <c r="GW15" s="241"/>
      <c r="GX15" s="241"/>
      <c r="GY15" s="241"/>
      <c r="GZ15" s="241"/>
      <c r="HA15" s="241"/>
      <c r="HB15" s="241"/>
      <c r="HC15" s="241"/>
      <c r="HD15" s="241"/>
      <c r="HE15" s="241"/>
      <c r="HF15" s="241"/>
      <c r="HG15" s="241"/>
      <c r="HH15" s="241"/>
      <c r="HI15" s="241"/>
      <c r="HJ15" s="241"/>
      <c r="HK15" s="241"/>
      <c r="HL15" s="241"/>
      <c r="HM15" s="241"/>
      <c r="HN15" s="241"/>
      <c r="HO15" s="241"/>
      <c r="HP15" s="241"/>
      <c r="HQ15" s="241"/>
      <c r="HR15" s="241"/>
      <c r="HS15" s="241"/>
      <c r="HT15" s="241"/>
      <c r="HU15" s="241"/>
      <c r="HV15" s="241"/>
      <c r="HW15" s="241"/>
      <c r="HX15" s="241"/>
      <c r="HY15" s="241"/>
      <c r="HZ15" s="241"/>
      <c r="IA15" s="241"/>
      <c r="IB15" s="241"/>
      <c r="IC15" s="241"/>
      <c r="ID15" s="241"/>
      <c r="IE15" s="241"/>
      <c r="IF15" s="241"/>
      <c r="IG15" s="241"/>
      <c r="IH15" s="241"/>
      <c r="II15" s="241"/>
      <c r="IJ15" s="241"/>
    </row>
    <row r="16" spans="1:244" s="237" customFormat="1" ht="21" customHeight="1">
      <c r="A16" s="245" t="s">
        <v>661</v>
      </c>
      <c r="B16" s="246"/>
      <c r="C16" s="247" t="s">
        <v>662</v>
      </c>
      <c r="D16" s="246"/>
      <c r="E16" s="249"/>
      <c r="F16" s="246">
        <v>0</v>
      </c>
      <c r="G16" s="248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41"/>
      <c r="FC16" s="241"/>
      <c r="FD16" s="241"/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  <c r="FR16" s="241"/>
      <c r="FS16" s="241"/>
      <c r="FT16" s="241"/>
      <c r="FU16" s="241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GQ16" s="241"/>
      <c r="GR16" s="241"/>
      <c r="GS16" s="241"/>
      <c r="GT16" s="241"/>
      <c r="GU16" s="241"/>
      <c r="GV16" s="241"/>
      <c r="GW16" s="241"/>
      <c r="GX16" s="241"/>
      <c r="GY16" s="241"/>
      <c r="GZ16" s="241"/>
      <c r="HA16" s="241"/>
      <c r="HB16" s="241"/>
      <c r="HC16" s="241"/>
      <c r="HD16" s="241"/>
      <c r="HE16" s="241"/>
      <c r="HF16" s="241"/>
      <c r="HG16" s="241"/>
      <c r="HH16" s="241"/>
      <c r="HI16" s="241"/>
      <c r="HJ16" s="241"/>
      <c r="HK16" s="241"/>
      <c r="HL16" s="241"/>
      <c r="HM16" s="241"/>
      <c r="HN16" s="241"/>
      <c r="HO16" s="241"/>
      <c r="HP16" s="241"/>
      <c r="HQ16" s="241"/>
      <c r="HR16" s="241"/>
      <c r="HS16" s="241"/>
      <c r="HT16" s="241"/>
      <c r="HU16" s="241"/>
      <c r="HV16" s="241"/>
      <c r="HW16" s="241"/>
      <c r="HX16" s="241"/>
      <c r="HY16" s="241"/>
      <c r="HZ16" s="241"/>
      <c r="IA16" s="241"/>
      <c r="IB16" s="241"/>
      <c r="IC16" s="241"/>
      <c r="ID16" s="241"/>
      <c r="IE16" s="241"/>
      <c r="IF16" s="241"/>
      <c r="IG16" s="241"/>
      <c r="IH16" s="241"/>
      <c r="II16" s="241"/>
      <c r="IJ16" s="241"/>
    </row>
    <row r="17" spans="1:244" s="237" customFormat="1" ht="21" customHeight="1">
      <c r="A17" s="245" t="s">
        <v>51</v>
      </c>
      <c r="B17" s="250"/>
      <c r="C17" s="251" t="s">
        <v>663</v>
      </c>
      <c r="D17" s="246"/>
      <c r="E17" s="249"/>
      <c r="F17" s="246">
        <v>0</v>
      </c>
      <c r="G17" s="248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241"/>
      <c r="FF17" s="241"/>
      <c r="FG17" s="241"/>
      <c r="FH17" s="241"/>
      <c r="FI17" s="241"/>
      <c r="FJ17" s="241"/>
      <c r="FK17" s="241"/>
      <c r="FL17" s="241"/>
      <c r="FM17" s="241"/>
      <c r="FN17" s="241"/>
      <c r="FO17" s="241"/>
      <c r="FP17" s="241"/>
      <c r="FQ17" s="241"/>
      <c r="FR17" s="241"/>
      <c r="FS17" s="241"/>
      <c r="FT17" s="241"/>
      <c r="FU17" s="241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GQ17" s="241"/>
      <c r="GR17" s="241"/>
      <c r="GS17" s="241"/>
      <c r="GT17" s="241"/>
      <c r="GU17" s="241"/>
      <c r="GV17" s="241"/>
      <c r="GW17" s="241"/>
      <c r="GX17" s="241"/>
      <c r="GY17" s="241"/>
      <c r="GZ17" s="241"/>
      <c r="HA17" s="241"/>
      <c r="HB17" s="241"/>
      <c r="HC17" s="241"/>
      <c r="HD17" s="241"/>
      <c r="HE17" s="241"/>
      <c r="HF17" s="241"/>
      <c r="HG17" s="241"/>
      <c r="HH17" s="241"/>
      <c r="HI17" s="241"/>
      <c r="HJ17" s="241"/>
      <c r="HK17" s="241"/>
      <c r="HL17" s="241"/>
      <c r="HM17" s="241"/>
      <c r="HN17" s="241"/>
      <c r="HO17" s="241"/>
      <c r="HP17" s="241"/>
      <c r="HQ17" s="241"/>
      <c r="HR17" s="241"/>
      <c r="HS17" s="241"/>
      <c r="HT17" s="241"/>
      <c r="HU17" s="241"/>
      <c r="HV17" s="241"/>
      <c r="HW17" s="241"/>
      <c r="HX17" s="241"/>
      <c r="HY17" s="241"/>
      <c r="HZ17" s="241"/>
      <c r="IA17" s="241"/>
      <c r="IB17" s="241"/>
      <c r="IC17" s="241"/>
      <c r="ID17" s="241"/>
      <c r="IE17" s="241"/>
      <c r="IF17" s="241"/>
      <c r="IG17" s="241"/>
      <c r="IH17" s="241"/>
      <c r="II17" s="241"/>
      <c r="IJ17" s="241"/>
    </row>
    <row r="18" spans="1:244" s="237" customFormat="1" ht="21" customHeight="1">
      <c r="A18" s="245" t="s">
        <v>664</v>
      </c>
      <c r="B18" s="252"/>
      <c r="C18" s="253" t="s">
        <v>665</v>
      </c>
      <c r="D18" s="246"/>
      <c r="E18" s="249"/>
      <c r="F18" s="246">
        <v>0</v>
      </c>
      <c r="G18" s="248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241"/>
      <c r="FF18" s="241"/>
      <c r="FG18" s="241"/>
      <c r="FH18" s="241"/>
      <c r="FI18" s="241"/>
      <c r="FJ18" s="241"/>
      <c r="FK18" s="241"/>
      <c r="FL18" s="241"/>
      <c r="FM18" s="241"/>
      <c r="FN18" s="241"/>
      <c r="FO18" s="241"/>
      <c r="FP18" s="241"/>
      <c r="FQ18" s="241"/>
      <c r="FR18" s="241"/>
      <c r="FS18" s="241"/>
      <c r="FT18" s="241"/>
      <c r="FU18" s="241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GQ18" s="241"/>
      <c r="GR18" s="241"/>
      <c r="GS18" s="241"/>
      <c r="GT18" s="241"/>
      <c r="GU18" s="241"/>
      <c r="GV18" s="241"/>
      <c r="GW18" s="241"/>
      <c r="GX18" s="241"/>
      <c r="GY18" s="241"/>
      <c r="GZ18" s="241"/>
      <c r="HA18" s="241"/>
      <c r="HB18" s="241"/>
      <c r="HC18" s="241"/>
      <c r="HD18" s="241"/>
      <c r="HE18" s="241"/>
      <c r="HF18" s="241"/>
      <c r="HG18" s="241"/>
      <c r="HH18" s="241"/>
      <c r="HI18" s="241"/>
      <c r="HJ18" s="241"/>
      <c r="HK18" s="241"/>
      <c r="HL18" s="241"/>
      <c r="HM18" s="241"/>
      <c r="HN18" s="241"/>
      <c r="HO18" s="241"/>
      <c r="HP18" s="241"/>
      <c r="HQ18" s="241"/>
      <c r="HR18" s="241"/>
      <c r="HS18" s="241"/>
      <c r="HT18" s="241"/>
      <c r="HU18" s="241"/>
      <c r="HV18" s="241"/>
      <c r="HW18" s="241"/>
      <c r="HX18" s="241"/>
      <c r="HY18" s="241"/>
      <c r="HZ18" s="241"/>
      <c r="IA18" s="241"/>
      <c r="IB18" s="241"/>
      <c r="IC18" s="241"/>
      <c r="ID18" s="241"/>
      <c r="IE18" s="241"/>
      <c r="IF18" s="241"/>
      <c r="IG18" s="241"/>
      <c r="IH18" s="241"/>
      <c r="II18" s="241"/>
      <c r="IJ18" s="241"/>
    </row>
    <row r="19" spans="1:244" s="237" customFormat="1" ht="21" customHeight="1">
      <c r="A19" s="254"/>
      <c r="B19" s="255"/>
      <c r="C19" s="253" t="s">
        <v>666</v>
      </c>
      <c r="D19" s="246"/>
      <c r="E19" s="249"/>
      <c r="F19" s="246">
        <v>0</v>
      </c>
      <c r="G19" s="248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241"/>
      <c r="FX19" s="241"/>
      <c r="FY19" s="241"/>
      <c r="FZ19" s="241"/>
      <c r="GA19" s="241"/>
      <c r="GB19" s="241"/>
      <c r="GC19" s="241"/>
      <c r="GD19" s="241"/>
      <c r="GE19" s="241"/>
      <c r="GF19" s="241"/>
      <c r="GG19" s="241"/>
      <c r="GH19" s="241"/>
      <c r="GI19" s="241"/>
      <c r="GJ19" s="241"/>
      <c r="GK19" s="241"/>
      <c r="GL19" s="241"/>
      <c r="GM19" s="241"/>
      <c r="GN19" s="241"/>
      <c r="GO19" s="241"/>
      <c r="GP19" s="241"/>
      <c r="GQ19" s="241"/>
      <c r="GR19" s="241"/>
      <c r="GS19" s="241"/>
      <c r="GT19" s="241"/>
      <c r="GU19" s="241"/>
      <c r="GV19" s="241"/>
      <c r="GW19" s="241"/>
      <c r="GX19" s="241"/>
      <c r="GY19" s="241"/>
      <c r="GZ19" s="241"/>
      <c r="HA19" s="241"/>
      <c r="HB19" s="241"/>
      <c r="HC19" s="241"/>
      <c r="HD19" s="241"/>
      <c r="HE19" s="241"/>
      <c r="HF19" s="241"/>
      <c r="HG19" s="241"/>
      <c r="HH19" s="241"/>
      <c r="HI19" s="241"/>
      <c r="HJ19" s="241"/>
      <c r="HK19" s="241"/>
      <c r="HL19" s="241"/>
      <c r="HM19" s="241"/>
      <c r="HN19" s="241"/>
      <c r="HO19" s="241"/>
      <c r="HP19" s="241"/>
      <c r="HQ19" s="241"/>
      <c r="HR19" s="241"/>
      <c r="HS19" s="241"/>
      <c r="HT19" s="241"/>
      <c r="HU19" s="241"/>
      <c r="HV19" s="241"/>
      <c r="HW19" s="241"/>
      <c r="HX19" s="241"/>
      <c r="HY19" s="241"/>
      <c r="HZ19" s="241"/>
      <c r="IA19" s="241"/>
      <c r="IB19" s="241"/>
      <c r="IC19" s="241"/>
      <c r="ID19" s="241"/>
      <c r="IE19" s="241"/>
      <c r="IF19" s="241"/>
      <c r="IG19" s="241"/>
      <c r="IH19" s="241"/>
      <c r="II19" s="241"/>
      <c r="IJ19" s="241"/>
    </row>
    <row r="20" spans="1:244" s="237" customFormat="1" ht="21" customHeight="1">
      <c r="A20" s="254"/>
      <c r="B20" s="255"/>
      <c r="C20" s="253" t="s">
        <v>667</v>
      </c>
      <c r="D20" s="246"/>
      <c r="E20" s="249"/>
      <c r="F20" s="246">
        <v>0</v>
      </c>
      <c r="G20" s="248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1"/>
      <c r="EZ20" s="241"/>
      <c r="FA20" s="241"/>
      <c r="FB20" s="241"/>
      <c r="FC20" s="241"/>
      <c r="FD20" s="241"/>
      <c r="FE20" s="241"/>
      <c r="FF20" s="241"/>
      <c r="FG20" s="241"/>
      <c r="FH20" s="241"/>
      <c r="FI20" s="241"/>
      <c r="FJ20" s="241"/>
      <c r="FK20" s="241"/>
      <c r="FL20" s="241"/>
      <c r="FM20" s="241"/>
      <c r="FN20" s="241"/>
      <c r="FO20" s="241"/>
      <c r="FP20" s="241"/>
      <c r="FQ20" s="241"/>
      <c r="FR20" s="241"/>
      <c r="FS20" s="241"/>
      <c r="FT20" s="241"/>
      <c r="FU20" s="241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GQ20" s="241"/>
      <c r="GR20" s="241"/>
      <c r="GS20" s="241"/>
      <c r="GT20" s="241"/>
      <c r="GU20" s="241"/>
      <c r="GV20" s="241"/>
      <c r="GW20" s="241"/>
      <c r="GX20" s="241"/>
      <c r="GY20" s="241"/>
      <c r="GZ20" s="241"/>
      <c r="HA20" s="241"/>
      <c r="HB20" s="241"/>
      <c r="HC20" s="241"/>
      <c r="HD20" s="241"/>
      <c r="HE20" s="241"/>
      <c r="HF20" s="241"/>
      <c r="HG20" s="241"/>
      <c r="HH20" s="241"/>
      <c r="HI20" s="241"/>
      <c r="HJ20" s="241"/>
      <c r="HK20" s="241"/>
      <c r="HL20" s="241"/>
      <c r="HM20" s="241"/>
      <c r="HN20" s="241"/>
      <c r="HO20" s="241"/>
      <c r="HP20" s="241"/>
      <c r="HQ20" s="241"/>
      <c r="HR20" s="241"/>
      <c r="HS20" s="241"/>
      <c r="HT20" s="241"/>
      <c r="HU20" s="241"/>
      <c r="HV20" s="241"/>
      <c r="HW20" s="241"/>
      <c r="HX20" s="241"/>
      <c r="HY20" s="241"/>
      <c r="HZ20" s="241"/>
      <c r="IA20" s="241"/>
      <c r="IB20" s="241"/>
      <c r="IC20" s="241"/>
      <c r="ID20" s="241"/>
      <c r="IE20" s="241"/>
      <c r="IF20" s="241"/>
      <c r="IG20" s="241"/>
      <c r="IH20" s="241"/>
      <c r="II20" s="241"/>
      <c r="IJ20" s="241"/>
    </row>
    <row r="21" spans="1:244" s="237" customFormat="1" ht="21" customHeight="1">
      <c r="A21" s="254"/>
      <c r="B21" s="250"/>
      <c r="C21" s="253" t="s">
        <v>668</v>
      </c>
      <c r="D21" s="246"/>
      <c r="E21" s="249"/>
      <c r="F21" s="246">
        <v>0</v>
      </c>
      <c r="G21" s="248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41"/>
      <c r="DP21" s="241"/>
      <c r="DQ21" s="241"/>
      <c r="DR21" s="241"/>
      <c r="DS21" s="241"/>
      <c r="DT21" s="241"/>
      <c r="DU21" s="241"/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41"/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1"/>
      <c r="FM21" s="241"/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GQ21" s="241"/>
      <c r="GR21" s="241"/>
      <c r="GS21" s="241"/>
      <c r="GT21" s="241"/>
      <c r="GU21" s="241"/>
      <c r="GV21" s="241"/>
      <c r="GW21" s="241"/>
      <c r="GX21" s="241"/>
      <c r="GY21" s="241"/>
      <c r="GZ21" s="241"/>
      <c r="HA21" s="241"/>
      <c r="HB21" s="241"/>
      <c r="HC21" s="241"/>
      <c r="HD21" s="241"/>
      <c r="HE21" s="241"/>
      <c r="HF21" s="241"/>
      <c r="HG21" s="241"/>
      <c r="HH21" s="241"/>
      <c r="HI21" s="241"/>
      <c r="HJ21" s="241"/>
      <c r="HK21" s="241"/>
      <c r="HL21" s="241"/>
      <c r="HM21" s="241"/>
      <c r="HN21" s="241"/>
      <c r="HO21" s="241"/>
      <c r="HP21" s="241"/>
      <c r="HQ21" s="241"/>
      <c r="HR21" s="241"/>
      <c r="HS21" s="241"/>
      <c r="HT21" s="241"/>
      <c r="HU21" s="241"/>
      <c r="HV21" s="241"/>
      <c r="HW21" s="241"/>
      <c r="HX21" s="241"/>
      <c r="HY21" s="241"/>
      <c r="HZ21" s="241"/>
      <c r="IA21" s="241"/>
      <c r="IB21" s="241"/>
      <c r="IC21" s="241"/>
      <c r="ID21" s="241"/>
      <c r="IE21" s="241"/>
      <c r="IF21" s="241"/>
      <c r="IG21" s="241"/>
      <c r="IH21" s="241"/>
      <c r="II21" s="241"/>
      <c r="IJ21" s="241"/>
    </row>
    <row r="22" spans="1:244" s="237" customFormat="1" ht="21" customHeight="1">
      <c r="A22" s="254"/>
      <c r="B22" s="250"/>
      <c r="C22" s="253" t="s">
        <v>669</v>
      </c>
      <c r="D22" s="246"/>
      <c r="E22" s="249"/>
      <c r="F22" s="246">
        <v>0</v>
      </c>
      <c r="G22" s="248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41"/>
      <c r="FC22" s="241"/>
      <c r="FD22" s="241"/>
      <c r="FE22" s="241"/>
      <c r="FF22" s="241"/>
      <c r="FG22" s="241"/>
      <c r="FH22" s="241"/>
      <c r="FI22" s="241"/>
      <c r="FJ22" s="241"/>
      <c r="FK22" s="241"/>
      <c r="FL22" s="241"/>
      <c r="FM22" s="241"/>
      <c r="FN22" s="241"/>
      <c r="FO22" s="241"/>
      <c r="FP22" s="241"/>
      <c r="FQ22" s="241"/>
      <c r="FR22" s="241"/>
      <c r="FS22" s="241"/>
      <c r="FT22" s="241"/>
      <c r="FU22" s="241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GQ22" s="241"/>
      <c r="GR22" s="241"/>
      <c r="GS22" s="241"/>
      <c r="GT22" s="241"/>
      <c r="GU22" s="241"/>
      <c r="GV22" s="241"/>
      <c r="GW22" s="241"/>
      <c r="GX22" s="241"/>
      <c r="GY22" s="241"/>
      <c r="GZ22" s="241"/>
      <c r="HA22" s="241"/>
      <c r="HB22" s="241"/>
      <c r="HC22" s="241"/>
      <c r="HD22" s="241"/>
      <c r="HE22" s="241"/>
      <c r="HF22" s="241"/>
      <c r="HG22" s="241"/>
      <c r="HH22" s="241"/>
      <c r="HI22" s="241"/>
      <c r="HJ22" s="241"/>
      <c r="HK22" s="241"/>
      <c r="HL22" s="241"/>
      <c r="HM22" s="241"/>
      <c r="HN22" s="241"/>
      <c r="HO22" s="241"/>
      <c r="HP22" s="241"/>
      <c r="HQ22" s="241"/>
      <c r="HR22" s="241"/>
      <c r="HS22" s="241"/>
      <c r="HT22" s="241"/>
      <c r="HU22" s="241"/>
      <c r="HV22" s="241"/>
      <c r="HW22" s="241"/>
      <c r="HX22" s="241"/>
      <c r="HY22" s="241"/>
      <c r="HZ22" s="241"/>
      <c r="IA22" s="241"/>
      <c r="IB22" s="241"/>
      <c r="IC22" s="241"/>
      <c r="ID22" s="241"/>
      <c r="IE22" s="241"/>
      <c r="IF22" s="241"/>
      <c r="IG22" s="241"/>
      <c r="IH22" s="241"/>
      <c r="II22" s="241"/>
      <c r="IJ22" s="241"/>
    </row>
    <row r="23" spans="1:244" s="237" customFormat="1" ht="21" customHeight="1">
      <c r="A23" s="254"/>
      <c r="B23" s="250"/>
      <c r="C23" s="253" t="s">
        <v>670</v>
      </c>
      <c r="D23" s="256"/>
      <c r="E23" s="256"/>
      <c r="F23" s="250">
        <v>0</v>
      </c>
      <c r="G23" s="257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</row>
    <row r="24" spans="1:244" s="237" customFormat="1" ht="21" customHeight="1">
      <c r="A24" s="254"/>
      <c r="B24" s="250"/>
      <c r="C24" s="253" t="s">
        <v>671</v>
      </c>
      <c r="D24" s="256"/>
      <c r="E24" s="256"/>
      <c r="F24" s="258">
        <v>0</v>
      </c>
      <c r="G24" s="257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241"/>
      <c r="DE24" s="241"/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241"/>
      <c r="DV24" s="241"/>
      <c r="DW24" s="241"/>
      <c r="DX24" s="241"/>
      <c r="DY24" s="241"/>
      <c r="DZ24" s="241"/>
      <c r="EA24" s="241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241"/>
      <c r="FK24" s="241"/>
      <c r="FL24" s="241"/>
      <c r="FM24" s="241"/>
      <c r="FN24" s="241"/>
      <c r="FO24" s="241"/>
      <c r="FP24" s="241"/>
      <c r="FQ24" s="241"/>
      <c r="FR24" s="241"/>
      <c r="FS24" s="241"/>
      <c r="FT24" s="241"/>
      <c r="FU24" s="241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GQ24" s="241"/>
      <c r="GR24" s="241"/>
      <c r="GS24" s="241"/>
      <c r="GT24" s="241"/>
      <c r="GU24" s="241"/>
      <c r="GV24" s="241"/>
      <c r="GW24" s="241"/>
      <c r="GX24" s="241"/>
      <c r="GY24" s="241"/>
      <c r="GZ24" s="241"/>
      <c r="HA24" s="241"/>
      <c r="HB24" s="241"/>
      <c r="HC24" s="241"/>
      <c r="HD24" s="241"/>
      <c r="HE24" s="241"/>
      <c r="HF24" s="241"/>
      <c r="HG24" s="241"/>
      <c r="HH24" s="241"/>
      <c r="HI24" s="241"/>
      <c r="HJ24" s="241"/>
      <c r="HK24" s="241"/>
      <c r="HL24" s="241"/>
      <c r="HM24" s="241"/>
      <c r="HN24" s="241"/>
      <c r="HO24" s="241"/>
      <c r="HP24" s="241"/>
      <c r="HQ24" s="241"/>
      <c r="HR24" s="241"/>
      <c r="HS24" s="241"/>
      <c r="HT24" s="241"/>
      <c r="HU24" s="241"/>
      <c r="HV24" s="241"/>
      <c r="HW24" s="241"/>
      <c r="HX24" s="241"/>
      <c r="HY24" s="241"/>
      <c r="HZ24" s="241"/>
      <c r="IA24" s="241"/>
      <c r="IB24" s="241"/>
      <c r="IC24" s="241"/>
      <c r="ID24" s="241"/>
      <c r="IE24" s="241"/>
      <c r="IF24" s="241"/>
      <c r="IG24" s="241"/>
      <c r="IH24" s="241"/>
      <c r="II24" s="241"/>
      <c r="IJ24" s="241"/>
    </row>
    <row r="25" spans="1:244" s="237" customFormat="1" ht="21" customHeight="1">
      <c r="A25" s="254"/>
      <c r="B25" s="250"/>
      <c r="C25" s="253" t="s">
        <v>672</v>
      </c>
      <c r="D25" s="256"/>
      <c r="E25" s="256"/>
      <c r="F25" s="246">
        <v>0</v>
      </c>
      <c r="G25" s="257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1"/>
      <c r="EZ25" s="241"/>
      <c r="FA25" s="241"/>
      <c r="FB25" s="241"/>
      <c r="FC25" s="241"/>
      <c r="FD25" s="241"/>
      <c r="FE25" s="241"/>
      <c r="FF25" s="241"/>
      <c r="FG25" s="241"/>
      <c r="FH25" s="241"/>
      <c r="FI25" s="241"/>
      <c r="FJ25" s="241"/>
      <c r="FK25" s="241"/>
      <c r="FL25" s="241"/>
      <c r="FM25" s="241"/>
      <c r="FN25" s="241"/>
      <c r="FO25" s="241"/>
      <c r="FP25" s="241"/>
      <c r="FQ25" s="241"/>
      <c r="FR25" s="241"/>
      <c r="FS25" s="241"/>
      <c r="FT25" s="241"/>
      <c r="FU25" s="241"/>
      <c r="FV25" s="241"/>
      <c r="FW25" s="241"/>
      <c r="FX25" s="241"/>
      <c r="FY25" s="241"/>
      <c r="FZ25" s="241"/>
      <c r="GA25" s="241"/>
      <c r="GB25" s="241"/>
      <c r="GC25" s="241"/>
      <c r="GD25" s="241"/>
      <c r="GE25" s="241"/>
      <c r="GF25" s="241"/>
      <c r="GG25" s="241"/>
      <c r="GH25" s="241"/>
      <c r="GI25" s="241"/>
      <c r="GJ25" s="241"/>
      <c r="GK25" s="241"/>
      <c r="GL25" s="241"/>
      <c r="GM25" s="241"/>
      <c r="GN25" s="241"/>
      <c r="GO25" s="241"/>
      <c r="GP25" s="241"/>
      <c r="GQ25" s="241"/>
      <c r="GR25" s="241"/>
      <c r="GS25" s="241"/>
      <c r="GT25" s="241"/>
      <c r="GU25" s="241"/>
      <c r="GV25" s="241"/>
      <c r="GW25" s="241"/>
      <c r="GX25" s="241"/>
      <c r="GY25" s="241"/>
      <c r="GZ25" s="241"/>
      <c r="HA25" s="241"/>
      <c r="HB25" s="241"/>
      <c r="HC25" s="241"/>
      <c r="HD25" s="241"/>
      <c r="HE25" s="241"/>
      <c r="HF25" s="241"/>
      <c r="HG25" s="241"/>
      <c r="HH25" s="241"/>
      <c r="HI25" s="241"/>
      <c r="HJ25" s="241"/>
      <c r="HK25" s="241"/>
      <c r="HL25" s="241"/>
      <c r="HM25" s="241"/>
      <c r="HN25" s="241"/>
      <c r="HO25" s="241"/>
      <c r="HP25" s="241"/>
      <c r="HQ25" s="241"/>
      <c r="HR25" s="241"/>
      <c r="HS25" s="241"/>
      <c r="HT25" s="241"/>
      <c r="HU25" s="241"/>
      <c r="HV25" s="241"/>
      <c r="HW25" s="241"/>
      <c r="HX25" s="241"/>
      <c r="HY25" s="241"/>
      <c r="HZ25" s="241"/>
      <c r="IA25" s="241"/>
      <c r="IB25" s="241"/>
      <c r="IC25" s="241"/>
      <c r="ID25" s="241"/>
      <c r="IE25" s="241"/>
      <c r="IF25" s="241"/>
      <c r="IG25" s="241"/>
      <c r="IH25" s="241"/>
      <c r="II25" s="241"/>
      <c r="IJ25" s="241"/>
    </row>
    <row r="26" spans="1:244" s="237" customFormat="1" ht="21" customHeight="1">
      <c r="A26" s="254"/>
      <c r="B26" s="250"/>
      <c r="C26" s="253" t="s">
        <v>673</v>
      </c>
      <c r="D26" s="256"/>
      <c r="E26" s="256"/>
      <c r="F26" s="246">
        <v>0</v>
      </c>
      <c r="G26" s="257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1"/>
      <c r="BX26" s="241"/>
      <c r="BY26" s="241"/>
      <c r="BZ26" s="241"/>
      <c r="CA26" s="241"/>
      <c r="CB26" s="241"/>
      <c r="CC26" s="241"/>
      <c r="CD26" s="241"/>
      <c r="CE26" s="241"/>
      <c r="CF26" s="241"/>
      <c r="CG26" s="241"/>
      <c r="CH26" s="241"/>
      <c r="CI26" s="241"/>
      <c r="CJ26" s="241"/>
      <c r="CK26" s="241"/>
      <c r="CL26" s="241"/>
      <c r="CM26" s="241"/>
      <c r="CN26" s="241"/>
      <c r="CO26" s="241"/>
      <c r="CP26" s="241"/>
      <c r="CQ26" s="241"/>
      <c r="CR26" s="241"/>
      <c r="CS26" s="241"/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1"/>
      <c r="DH26" s="241"/>
      <c r="DI26" s="241"/>
      <c r="DJ26" s="241"/>
      <c r="DK26" s="241"/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1"/>
      <c r="EZ26" s="241"/>
      <c r="FA26" s="241"/>
      <c r="FB26" s="241"/>
      <c r="FC26" s="241"/>
      <c r="FD26" s="241"/>
      <c r="FE26" s="241"/>
      <c r="FF26" s="241"/>
      <c r="FG26" s="241"/>
      <c r="FH26" s="241"/>
      <c r="FI26" s="241"/>
      <c r="FJ26" s="241"/>
      <c r="FK26" s="241"/>
      <c r="FL26" s="241"/>
      <c r="FM26" s="241"/>
      <c r="FN26" s="241"/>
      <c r="FO26" s="241"/>
      <c r="FP26" s="241"/>
      <c r="FQ26" s="241"/>
      <c r="FR26" s="241"/>
      <c r="FS26" s="241"/>
      <c r="FT26" s="241"/>
      <c r="FU26" s="241"/>
      <c r="FV26" s="241"/>
      <c r="FW26" s="241"/>
      <c r="FX26" s="241"/>
      <c r="FY26" s="241"/>
      <c r="FZ26" s="241"/>
      <c r="GA26" s="241"/>
      <c r="GB26" s="241"/>
      <c r="GC26" s="241"/>
      <c r="GD26" s="241"/>
      <c r="GE26" s="241"/>
      <c r="GF26" s="241"/>
      <c r="GG26" s="241"/>
      <c r="GH26" s="241"/>
      <c r="GI26" s="241"/>
      <c r="GJ26" s="241"/>
      <c r="GK26" s="241"/>
      <c r="GL26" s="241"/>
      <c r="GM26" s="241"/>
      <c r="GN26" s="241"/>
      <c r="GO26" s="241"/>
      <c r="GP26" s="241"/>
      <c r="GQ26" s="241"/>
      <c r="GR26" s="241"/>
      <c r="GS26" s="241"/>
      <c r="GT26" s="241"/>
      <c r="GU26" s="241"/>
      <c r="GV26" s="241"/>
      <c r="GW26" s="241"/>
      <c r="GX26" s="241"/>
      <c r="GY26" s="241"/>
      <c r="GZ26" s="241"/>
      <c r="HA26" s="241"/>
      <c r="HB26" s="241"/>
      <c r="HC26" s="241"/>
      <c r="HD26" s="241"/>
      <c r="HE26" s="241"/>
      <c r="HF26" s="241"/>
      <c r="HG26" s="241"/>
      <c r="HH26" s="241"/>
      <c r="HI26" s="241"/>
      <c r="HJ26" s="241"/>
      <c r="HK26" s="241"/>
      <c r="HL26" s="241"/>
      <c r="HM26" s="241"/>
      <c r="HN26" s="241"/>
      <c r="HO26" s="241"/>
      <c r="HP26" s="241"/>
      <c r="HQ26" s="241"/>
      <c r="HR26" s="241"/>
      <c r="HS26" s="241"/>
      <c r="HT26" s="241"/>
      <c r="HU26" s="241"/>
      <c r="HV26" s="241"/>
      <c r="HW26" s="241"/>
      <c r="HX26" s="241"/>
      <c r="HY26" s="241"/>
      <c r="HZ26" s="241"/>
      <c r="IA26" s="241"/>
      <c r="IB26" s="241"/>
      <c r="IC26" s="241"/>
      <c r="ID26" s="241"/>
      <c r="IE26" s="241"/>
      <c r="IF26" s="241"/>
      <c r="IG26" s="241"/>
      <c r="IH26" s="241"/>
      <c r="II26" s="241"/>
      <c r="IJ26" s="241"/>
    </row>
    <row r="27" spans="1:244" s="237" customFormat="1" ht="21" customHeight="1">
      <c r="A27" s="254"/>
      <c r="B27" s="246"/>
      <c r="C27" s="253" t="s">
        <v>674</v>
      </c>
      <c r="D27" s="256"/>
      <c r="E27" s="256"/>
      <c r="F27" s="246">
        <v>0</v>
      </c>
      <c r="G27" s="257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1"/>
      <c r="FF27" s="241"/>
      <c r="FG27" s="241"/>
      <c r="FH27" s="241"/>
      <c r="FI27" s="241"/>
      <c r="FJ27" s="241"/>
      <c r="FK27" s="241"/>
      <c r="FL27" s="241"/>
      <c r="FM27" s="241"/>
      <c r="FN27" s="241"/>
      <c r="FO27" s="241"/>
      <c r="FP27" s="241"/>
      <c r="FQ27" s="241"/>
      <c r="FR27" s="241"/>
      <c r="FS27" s="241"/>
      <c r="FT27" s="241"/>
      <c r="FU27" s="241"/>
      <c r="FV27" s="241"/>
      <c r="FW27" s="241"/>
      <c r="FX27" s="241"/>
      <c r="FY27" s="241"/>
      <c r="FZ27" s="241"/>
      <c r="GA27" s="241"/>
      <c r="GB27" s="241"/>
      <c r="GC27" s="241"/>
      <c r="GD27" s="241"/>
      <c r="GE27" s="241"/>
      <c r="GF27" s="241"/>
      <c r="GG27" s="241"/>
      <c r="GH27" s="241"/>
      <c r="GI27" s="241"/>
      <c r="GJ27" s="241"/>
      <c r="GK27" s="241"/>
      <c r="GL27" s="241"/>
      <c r="GM27" s="241"/>
      <c r="GN27" s="241"/>
      <c r="GO27" s="241"/>
      <c r="GP27" s="241"/>
      <c r="GQ27" s="241"/>
      <c r="GR27" s="241"/>
      <c r="GS27" s="241"/>
      <c r="GT27" s="241"/>
      <c r="GU27" s="241"/>
      <c r="GV27" s="241"/>
      <c r="GW27" s="241"/>
      <c r="GX27" s="241"/>
      <c r="GY27" s="241"/>
      <c r="GZ27" s="241"/>
      <c r="HA27" s="241"/>
      <c r="HB27" s="241"/>
      <c r="HC27" s="241"/>
      <c r="HD27" s="241"/>
      <c r="HE27" s="241"/>
      <c r="HF27" s="241"/>
      <c r="HG27" s="241"/>
      <c r="HH27" s="241"/>
      <c r="HI27" s="241"/>
      <c r="HJ27" s="241"/>
      <c r="HK27" s="241"/>
      <c r="HL27" s="241"/>
      <c r="HM27" s="241"/>
      <c r="HN27" s="241"/>
      <c r="HO27" s="241"/>
      <c r="HP27" s="241"/>
      <c r="HQ27" s="241"/>
      <c r="HR27" s="241"/>
      <c r="HS27" s="241"/>
      <c r="HT27" s="241"/>
      <c r="HU27" s="241"/>
      <c r="HV27" s="241"/>
      <c r="HW27" s="241"/>
      <c r="HX27" s="241"/>
      <c r="HY27" s="241"/>
      <c r="HZ27" s="241"/>
      <c r="IA27" s="241"/>
      <c r="IB27" s="241"/>
      <c r="IC27" s="241"/>
      <c r="ID27" s="241"/>
      <c r="IE27" s="241"/>
      <c r="IF27" s="241"/>
      <c r="IG27" s="241"/>
      <c r="IH27" s="241"/>
      <c r="II27" s="241"/>
      <c r="IJ27" s="241"/>
    </row>
    <row r="28" spans="1:244" s="237" customFormat="1" ht="21" customHeight="1">
      <c r="A28" s="259"/>
      <c r="B28" s="246"/>
      <c r="C28" s="253" t="s">
        <v>675</v>
      </c>
      <c r="D28" s="260"/>
      <c r="E28" s="260"/>
      <c r="F28" s="250">
        <v>0</v>
      </c>
      <c r="G28" s="257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41"/>
      <c r="DP28" s="241"/>
      <c r="DQ28" s="241"/>
      <c r="DR28" s="241"/>
      <c r="DS28" s="241"/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1"/>
      <c r="GN28" s="241"/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1"/>
      <c r="HE28" s="241"/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241"/>
      <c r="HW28" s="241"/>
      <c r="HX28" s="241"/>
      <c r="HY28" s="241"/>
      <c r="HZ28" s="241"/>
      <c r="IA28" s="241"/>
      <c r="IB28" s="241"/>
      <c r="IC28" s="241"/>
      <c r="ID28" s="241"/>
      <c r="IE28" s="241"/>
      <c r="IF28" s="241"/>
      <c r="IG28" s="241"/>
      <c r="IH28" s="241"/>
      <c r="II28" s="241"/>
      <c r="IJ28" s="241"/>
    </row>
    <row r="29" spans="1:244" s="237" customFormat="1" ht="21" customHeight="1">
      <c r="A29" s="259" t="s">
        <v>82</v>
      </c>
      <c r="B29" s="250">
        <v>177.99</v>
      </c>
      <c r="C29" s="244" t="s">
        <v>83</v>
      </c>
      <c r="D29" s="250">
        <v>177.99</v>
      </c>
      <c r="E29" s="250">
        <v>177.99</v>
      </c>
      <c r="F29" s="261">
        <v>0</v>
      </c>
      <c r="G29" s="257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M29" s="241"/>
      <c r="EN29" s="241"/>
      <c r="EO29" s="241"/>
      <c r="EP29" s="241"/>
      <c r="EQ29" s="241"/>
      <c r="ER29" s="241"/>
      <c r="ES29" s="241"/>
      <c r="ET29" s="241"/>
      <c r="EU29" s="241"/>
      <c r="EV29" s="241"/>
      <c r="EW29" s="241"/>
      <c r="EX29" s="241"/>
      <c r="EY29" s="241"/>
      <c r="EZ29" s="241"/>
      <c r="FA29" s="241"/>
      <c r="FB29" s="241"/>
      <c r="FC29" s="241"/>
      <c r="FD29" s="241"/>
      <c r="FE29" s="241"/>
      <c r="FF29" s="241"/>
      <c r="FG29" s="241"/>
      <c r="FH29" s="241"/>
      <c r="FI29" s="241"/>
      <c r="FJ29" s="241"/>
      <c r="FK29" s="241"/>
      <c r="FL29" s="241"/>
      <c r="FM29" s="241"/>
      <c r="FN29" s="241"/>
      <c r="FO29" s="241"/>
      <c r="FP29" s="241"/>
      <c r="FQ29" s="241"/>
      <c r="FR29" s="241"/>
      <c r="FS29" s="241"/>
      <c r="FT29" s="241"/>
      <c r="FU29" s="241"/>
      <c r="FV29" s="241"/>
      <c r="FW29" s="241"/>
      <c r="FX29" s="241"/>
      <c r="FY29" s="241"/>
      <c r="FZ29" s="241"/>
      <c r="GA29" s="241"/>
      <c r="GB29" s="241"/>
      <c r="GC29" s="241"/>
      <c r="GD29" s="241"/>
      <c r="GE29" s="241"/>
      <c r="GF29" s="241"/>
      <c r="GG29" s="241"/>
      <c r="GH29" s="241"/>
      <c r="GI29" s="241"/>
      <c r="GJ29" s="241"/>
      <c r="GK29" s="241"/>
      <c r="GL29" s="241"/>
      <c r="GM29" s="241"/>
      <c r="GN29" s="241"/>
      <c r="GO29" s="241"/>
      <c r="GP29" s="241"/>
      <c r="GQ29" s="241"/>
      <c r="GR29" s="241"/>
      <c r="GS29" s="241"/>
      <c r="GT29" s="241"/>
      <c r="GU29" s="241"/>
      <c r="GV29" s="241"/>
      <c r="GW29" s="241"/>
      <c r="GX29" s="241"/>
      <c r="GY29" s="241"/>
      <c r="GZ29" s="241"/>
      <c r="HA29" s="241"/>
      <c r="HB29" s="241"/>
      <c r="HC29" s="241"/>
      <c r="HD29" s="241"/>
      <c r="HE29" s="241"/>
      <c r="HF29" s="241"/>
      <c r="HG29" s="241"/>
      <c r="HH29" s="241"/>
      <c r="HI29" s="241"/>
      <c r="HJ29" s="241"/>
      <c r="HK29" s="241"/>
      <c r="HL29" s="241"/>
      <c r="HM29" s="241"/>
      <c r="HN29" s="241"/>
      <c r="HO29" s="241"/>
      <c r="HP29" s="241"/>
      <c r="HQ29" s="241"/>
      <c r="HR29" s="241"/>
      <c r="HS29" s="241"/>
      <c r="HT29" s="241"/>
      <c r="HU29" s="241"/>
      <c r="HV29" s="241"/>
      <c r="HW29" s="241"/>
      <c r="HX29" s="241"/>
      <c r="HY29" s="241"/>
      <c r="HZ29" s="241"/>
      <c r="IA29" s="241"/>
      <c r="IB29" s="241"/>
      <c r="IC29" s="241"/>
      <c r="ID29" s="241"/>
      <c r="IE29" s="241"/>
      <c r="IF29" s="241"/>
      <c r="IG29" s="241"/>
      <c r="IH29" s="241"/>
      <c r="II29" s="241"/>
      <c r="IJ29" s="241"/>
    </row>
    <row r="30" spans="1:244" ht="14.2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0"/>
      <c r="EF30" s="230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0"/>
      <c r="ES30" s="230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  <c r="FL30" s="230"/>
      <c r="FM30" s="230"/>
      <c r="FN30" s="230"/>
      <c r="FO30" s="230"/>
      <c r="FP30" s="230"/>
      <c r="FQ30" s="230"/>
      <c r="FR30" s="230"/>
      <c r="FS30" s="230"/>
      <c r="FT30" s="230"/>
      <c r="FU30" s="230"/>
      <c r="FV30" s="230"/>
      <c r="FW30" s="230"/>
      <c r="FX30" s="230"/>
      <c r="FY30" s="230"/>
      <c r="FZ30" s="230"/>
      <c r="GA30" s="230"/>
      <c r="GB30" s="230"/>
      <c r="GC30" s="230"/>
      <c r="GD30" s="230"/>
      <c r="GE30" s="230"/>
      <c r="GF30" s="230"/>
      <c r="GG30" s="230"/>
      <c r="GH30" s="230"/>
      <c r="GI30" s="230"/>
      <c r="GJ30" s="230"/>
      <c r="GK30" s="230"/>
      <c r="GL30" s="230"/>
      <c r="GM30" s="230"/>
      <c r="GN30" s="230"/>
      <c r="GO30" s="230"/>
      <c r="GP30" s="230"/>
      <c r="GQ30" s="230"/>
      <c r="GR30" s="230"/>
      <c r="GS30" s="230"/>
      <c r="GT30" s="230"/>
      <c r="GU30" s="230"/>
      <c r="GV30" s="230"/>
      <c r="GW30" s="230"/>
      <c r="GX30" s="230"/>
      <c r="GY30" s="230"/>
      <c r="GZ30" s="230"/>
      <c r="HA30" s="230"/>
      <c r="HB30" s="230"/>
      <c r="HC30" s="230"/>
      <c r="HD30" s="230"/>
      <c r="HE30" s="230"/>
      <c r="HF30" s="230"/>
      <c r="HG30" s="230"/>
      <c r="HH30" s="230"/>
      <c r="HI30" s="230"/>
      <c r="HJ30" s="230"/>
      <c r="HK30" s="230"/>
      <c r="HL30" s="230"/>
      <c r="HM30" s="230"/>
      <c r="HN30" s="230"/>
      <c r="HO30" s="230"/>
      <c r="HP30" s="230"/>
      <c r="HQ30" s="230"/>
      <c r="HR30" s="230"/>
      <c r="HS30" s="230"/>
      <c r="HT30" s="230"/>
      <c r="HU30" s="230"/>
      <c r="HV30" s="230"/>
      <c r="HW30" s="230"/>
      <c r="HX30" s="230"/>
      <c r="HY30" s="230"/>
      <c r="HZ30" s="230"/>
      <c r="IA30" s="230"/>
      <c r="IB30" s="230"/>
      <c r="IC30" s="230"/>
      <c r="ID30" s="230"/>
      <c r="IE30" s="230"/>
      <c r="IF30" s="230"/>
      <c r="IG30" s="230"/>
      <c r="IH30" s="230"/>
      <c r="II30" s="230"/>
      <c r="IJ30" s="230"/>
    </row>
    <row r="31" spans="1:244" ht="14.2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  <c r="DU31" s="230"/>
      <c r="DV31" s="230"/>
      <c r="DW31" s="230"/>
      <c r="DX31" s="230"/>
      <c r="DY31" s="230"/>
      <c r="DZ31" s="230"/>
      <c r="EA31" s="230"/>
      <c r="EB31" s="230"/>
      <c r="EC31" s="230"/>
      <c r="ED31" s="230"/>
      <c r="EE31" s="230"/>
      <c r="EF31" s="230"/>
      <c r="EG31" s="230"/>
      <c r="EH31" s="230"/>
      <c r="EI31" s="230"/>
      <c r="EJ31" s="230"/>
      <c r="EK31" s="230"/>
      <c r="EL31" s="230"/>
      <c r="EM31" s="230"/>
      <c r="EN31" s="230"/>
      <c r="EO31" s="230"/>
      <c r="EP31" s="230"/>
      <c r="EQ31" s="230"/>
      <c r="ER31" s="230"/>
      <c r="ES31" s="230"/>
      <c r="ET31" s="230"/>
      <c r="EU31" s="230"/>
      <c r="EV31" s="230"/>
      <c r="EW31" s="230"/>
      <c r="EX31" s="230"/>
      <c r="EY31" s="23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  <c r="FL31" s="230"/>
      <c r="FM31" s="230"/>
      <c r="FN31" s="230"/>
      <c r="FO31" s="230"/>
      <c r="FP31" s="230"/>
      <c r="FQ31" s="230"/>
      <c r="FR31" s="230"/>
      <c r="FS31" s="230"/>
      <c r="FT31" s="230"/>
      <c r="FU31" s="230"/>
      <c r="FV31" s="230"/>
      <c r="FW31" s="230"/>
      <c r="FX31" s="230"/>
      <c r="FY31" s="230"/>
      <c r="FZ31" s="230"/>
      <c r="GA31" s="230"/>
      <c r="GB31" s="230"/>
      <c r="GC31" s="230"/>
      <c r="GD31" s="230"/>
      <c r="GE31" s="230"/>
      <c r="GF31" s="230"/>
      <c r="GG31" s="230"/>
      <c r="GH31" s="230"/>
      <c r="GI31" s="230"/>
      <c r="GJ31" s="230"/>
      <c r="GK31" s="230"/>
      <c r="GL31" s="230"/>
      <c r="GM31" s="230"/>
      <c r="GN31" s="230"/>
      <c r="GO31" s="230"/>
      <c r="GP31" s="230"/>
      <c r="GQ31" s="230"/>
      <c r="GR31" s="230"/>
      <c r="GS31" s="230"/>
      <c r="GT31" s="230"/>
      <c r="GU31" s="230"/>
      <c r="GV31" s="230"/>
      <c r="GW31" s="230"/>
      <c r="GX31" s="230"/>
      <c r="GY31" s="230"/>
      <c r="GZ31" s="230"/>
      <c r="HA31" s="230"/>
      <c r="HB31" s="230"/>
      <c r="HC31" s="230"/>
      <c r="HD31" s="230"/>
      <c r="HE31" s="230"/>
      <c r="HF31" s="230"/>
      <c r="HG31" s="230"/>
      <c r="HH31" s="230"/>
      <c r="HI31" s="230"/>
      <c r="HJ31" s="230"/>
      <c r="HK31" s="230"/>
      <c r="HL31" s="230"/>
      <c r="HM31" s="230"/>
      <c r="HN31" s="230"/>
      <c r="HO31" s="230"/>
      <c r="HP31" s="230"/>
      <c r="HQ31" s="230"/>
      <c r="HR31" s="230"/>
      <c r="HS31" s="230"/>
      <c r="HT31" s="230"/>
      <c r="HU31" s="230"/>
      <c r="HV31" s="230"/>
      <c r="HW31" s="230"/>
      <c r="HX31" s="230"/>
      <c r="HY31" s="230"/>
      <c r="HZ31" s="230"/>
      <c r="IA31" s="230"/>
      <c r="IB31" s="230"/>
      <c r="IC31" s="230"/>
      <c r="ID31" s="230"/>
      <c r="IE31" s="230"/>
      <c r="IF31" s="230"/>
      <c r="IG31" s="230"/>
      <c r="IH31" s="230"/>
      <c r="II31" s="230"/>
      <c r="IJ31" s="230"/>
    </row>
    <row r="32" spans="1:244" ht="14.2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  <c r="ET32" s="230"/>
      <c r="EU32" s="230"/>
      <c r="EV32" s="230"/>
      <c r="EW32" s="230"/>
      <c r="EX32" s="230"/>
      <c r="EY32" s="230"/>
      <c r="EZ32" s="230"/>
      <c r="FA32" s="230"/>
      <c r="FB32" s="230"/>
      <c r="FC32" s="230"/>
      <c r="FD32" s="230"/>
      <c r="FE32" s="230"/>
      <c r="FF32" s="230"/>
      <c r="FG32" s="230"/>
      <c r="FH32" s="230"/>
      <c r="FI32" s="230"/>
      <c r="FJ32" s="230"/>
      <c r="FK32" s="230"/>
      <c r="FL32" s="230"/>
      <c r="FM32" s="230"/>
      <c r="FN32" s="230"/>
      <c r="FO32" s="230"/>
      <c r="FP32" s="230"/>
      <c r="FQ32" s="230"/>
      <c r="FR32" s="230"/>
      <c r="FS32" s="230"/>
      <c r="FT32" s="230"/>
      <c r="FU32" s="230"/>
      <c r="FV32" s="230"/>
      <c r="FW32" s="230"/>
      <c r="FX32" s="230"/>
      <c r="FY32" s="230"/>
      <c r="FZ32" s="230"/>
      <c r="GA32" s="230"/>
      <c r="GB32" s="230"/>
      <c r="GC32" s="230"/>
      <c r="GD32" s="230"/>
      <c r="GE32" s="230"/>
      <c r="GF32" s="230"/>
      <c r="GG32" s="230"/>
      <c r="GH32" s="230"/>
      <c r="GI32" s="230"/>
      <c r="GJ32" s="230"/>
      <c r="GK32" s="230"/>
      <c r="GL32" s="230"/>
      <c r="GM32" s="230"/>
      <c r="GN32" s="230"/>
      <c r="GO32" s="230"/>
      <c r="GP32" s="230"/>
      <c r="GQ32" s="230"/>
      <c r="GR32" s="230"/>
      <c r="GS32" s="230"/>
      <c r="GT32" s="230"/>
      <c r="GU32" s="230"/>
      <c r="GV32" s="230"/>
      <c r="GW32" s="230"/>
      <c r="GX32" s="230"/>
      <c r="GY32" s="230"/>
      <c r="GZ32" s="230"/>
      <c r="HA32" s="230"/>
      <c r="HB32" s="230"/>
      <c r="HC32" s="230"/>
      <c r="HD32" s="230"/>
      <c r="HE32" s="230"/>
      <c r="HF32" s="230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</row>
    <row r="33" spans="1:244" ht="14.25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0"/>
      <c r="EF33" s="230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0"/>
      <c r="ES33" s="230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0"/>
      <c r="FF33" s="230"/>
      <c r="FG33" s="230"/>
      <c r="FH33" s="230"/>
      <c r="FI33" s="230"/>
      <c r="FJ33" s="230"/>
      <c r="FK33" s="230"/>
      <c r="FL33" s="230"/>
      <c r="FM33" s="230"/>
      <c r="FN33" s="230"/>
      <c r="FO33" s="230"/>
      <c r="FP33" s="230"/>
      <c r="FQ33" s="230"/>
      <c r="FR33" s="230"/>
      <c r="FS33" s="230"/>
      <c r="FT33" s="230"/>
      <c r="FU33" s="230"/>
      <c r="FV33" s="230"/>
      <c r="FW33" s="230"/>
      <c r="FX33" s="230"/>
      <c r="FY33" s="230"/>
      <c r="FZ33" s="230"/>
      <c r="GA33" s="230"/>
      <c r="GB33" s="230"/>
      <c r="GC33" s="230"/>
      <c r="GD33" s="230"/>
      <c r="GE33" s="230"/>
      <c r="GF33" s="230"/>
      <c r="GG33" s="230"/>
      <c r="GH33" s="230"/>
      <c r="GI33" s="230"/>
      <c r="GJ33" s="230"/>
      <c r="GK33" s="230"/>
      <c r="GL33" s="230"/>
      <c r="GM33" s="230"/>
      <c r="GN33" s="230"/>
      <c r="GO33" s="230"/>
      <c r="GP33" s="230"/>
      <c r="GQ33" s="230"/>
      <c r="GR33" s="230"/>
      <c r="GS33" s="230"/>
      <c r="GT33" s="230"/>
      <c r="GU33" s="230"/>
      <c r="GV33" s="230"/>
      <c r="GW33" s="230"/>
      <c r="GX33" s="230"/>
      <c r="GY33" s="230"/>
      <c r="GZ33" s="230"/>
      <c r="HA33" s="230"/>
      <c r="HB33" s="230"/>
      <c r="HC33" s="230"/>
      <c r="HD33" s="230"/>
      <c r="HE33" s="230"/>
      <c r="HF33" s="230"/>
      <c r="HG33" s="230"/>
      <c r="HH33" s="230"/>
      <c r="HI33" s="230"/>
      <c r="HJ33" s="230"/>
      <c r="HK33" s="230"/>
      <c r="HL33" s="230"/>
      <c r="HM33" s="230"/>
      <c r="HN33" s="230"/>
      <c r="HO33" s="230"/>
      <c r="HP33" s="230"/>
      <c r="HQ33" s="230"/>
      <c r="HR33" s="230"/>
      <c r="HS33" s="230"/>
      <c r="HT33" s="230"/>
      <c r="HU33" s="230"/>
      <c r="HV33" s="230"/>
      <c r="HW33" s="230"/>
      <c r="HX33" s="230"/>
      <c r="HY33" s="230"/>
      <c r="HZ33" s="230"/>
      <c r="IA33" s="230"/>
      <c r="IB33" s="230"/>
      <c r="IC33" s="230"/>
      <c r="ID33" s="230"/>
      <c r="IE33" s="230"/>
      <c r="IF33" s="230"/>
      <c r="IG33" s="230"/>
      <c r="IH33" s="230"/>
      <c r="II33" s="230"/>
      <c r="IJ33" s="230"/>
    </row>
    <row r="34" spans="1:244" ht="14.2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0"/>
      <c r="FF34" s="230"/>
      <c r="FG34" s="230"/>
      <c r="FH34" s="230"/>
      <c r="FI34" s="230"/>
      <c r="FJ34" s="230"/>
      <c r="FK34" s="230"/>
      <c r="FL34" s="230"/>
      <c r="FM34" s="230"/>
      <c r="FN34" s="230"/>
      <c r="FO34" s="230"/>
      <c r="FP34" s="230"/>
      <c r="FQ34" s="230"/>
      <c r="FR34" s="230"/>
      <c r="FS34" s="230"/>
      <c r="FT34" s="230"/>
      <c r="FU34" s="230"/>
      <c r="FV34" s="230"/>
      <c r="FW34" s="230"/>
      <c r="FX34" s="230"/>
      <c r="FY34" s="230"/>
      <c r="FZ34" s="230"/>
      <c r="GA34" s="230"/>
      <c r="GB34" s="230"/>
      <c r="GC34" s="230"/>
      <c r="GD34" s="230"/>
      <c r="GE34" s="230"/>
      <c r="GF34" s="230"/>
      <c r="GG34" s="230"/>
      <c r="GH34" s="230"/>
      <c r="GI34" s="230"/>
      <c r="GJ34" s="230"/>
      <c r="GK34" s="230"/>
      <c r="GL34" s="230"/>
      <c r="GM34" s="230"/>
      <c r="GN34" s="230"/>
      <c r="GO34" s="230"/>
      <c r="GP34" s="230"/>
      <c r="GQ34" s="230"/>
      <c r="GR34" s="230"/>
      <c r="GS34" s="230"/>
      <c r="GT34" s="230"/>
      <c r="GU34" s="230"/>
      <c r="GV34" s="230"/>
      <c r="GW34" s="230"/>
      <c r="GX34" s="230"/>
      <c r="GY34" s="230"/>
      <c r="GZ34" s="230"/>
      <c r="HA34" s="230"/>
      <c r="HB34" s="230"/>
      <c r="HC34" s="230"/>
      <c r="HD34" s="230"/>
      <c r="HE34" s="230"/>
      <c r="HF34" s="230"/>
      <c r="HG34" s="230"/>
      <c r="HH34" s="230"/>
      <c r="HI34" s="230"/>
      <c r="HJ34" s="230"/>
      <c r="HK34" s="230"/>
      <c r="HL34" s="230"/>
      <c r="HM34" s="230"/>
      <c r="HN34" s="230"/>
      <c r="HO34" s="230"/>
      <c r="HP34" s="230"/>
      <c r="HQ34" s="230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0"/>
      <c r="IE34" s="230"/>
      <c r="IF34" s="230"/>
      <c r="IG34" s="230"/>
      <c r="IH34" s="230"/>
      <c r="II34" s="230"/>
      <c r="IJ34" s="230"/>
    </row>
    <row r="35" spans="1:244" ht="14.25">
      <c r="A35" s="262"/>
      <c r="B35" s="262"/>
      <c r="C35" s="263"/>
      <c r="D35" s="263"/>
      <c r="E35" s="263"/>
      <c r="F35" s="263"/>
      <c r="G35" s="263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2"/>
      <c r="CR35" s="262"/>
      <c r="CS35" s="262"/>
      <c r="CT35" s="262"/>
      <c r="CU35" s="262"/>
      <c r="CV35" s="262"/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2"/>
      <c r="FL35" s="262"/>
      <c r="FM35" s="262"/>
      <c r="FN35" s="262"/>
      <c r="FO35" s="262"/>
      <c r="FP35" s="262"/>
      <c r="FQ35" s="262"/>
      <c r="FR35" s="262"/>
      <c r="FS35" s="262"/>
      <c r="FT35" s="262"/>
      <c r="FU35" s="262"/>
      <c r="FV35" s="262"/>
      <c r="FW35" s="262"/>
      <c r="FX35" s="262"/>
      <c r="FY35" s="262"/>
      <c r="FZ35" s="262"/>
      <c r="GA35" s="262"/>
      <c r="GB35" s="262"/>
      <c r="GC35" s="262"/>
      <c r="GD35" s="262"/>
      <c r="GE35" s="262"/>
      <c r="GF35" s="262"/>
      <c r="GG35" s="262"/>
      <c r="GH35" s="262"/>
      <c r="GI35" s="262"/>
      <c r="GJ35" s="262"/>
      <c r="GK35" s="262"/>
      <c r="GL35" s="262"/>
      <c r="GM35" s="262"/>
      <c r="GN35" s="262"/>
      <c r="GO35" s="262"/>
      <c r="GP35" s="262"/>
      <c r="GQ35" s="262"/>
      <c r="GR35" s="262"/>
      <c r="GS35" s="262"/>
      <c r="GT35" s="262"/>
      <c r="GU35" s="262"/>
      <c r="GV35" s="262"/>
      <c r="GW35" s="262"/>
      <c r="GX35" s="262"/>
      <c r="GY35" s="262"/>
      <c r="GZ35" s="262"/>
      <c r="HA35" s="262"/>
      <c r="HB35" s="262"/>
      <c r="HC35" s="262"/>
      <c r="HD35" s="262"/>
      <c r="HE35" s="262"/>
      <c r="HF35" s="262"/>
      <c r="HG35" s="262"/>
      <c r="HH35" s="262"/>
      <c r="HI35" s="262"/>
      <c r="HJ35" s="262"/>
      <c r="HK35" s="262"/>
      <c r="HL35" s="262"/>
      <c r="HM35" s="262"/>
      <c r="HN35" s="262"/>
      <c r="HO35" s="262"/>
      <c r="HP35" s="262"/>
      <c r="HQ35" s="262"/>
      <c r="HR35" s="262"/>
      <c r="HS35" s="262"/>
      <c r="HT35" s="262"/>
      <c r="HU35" s="262"/>
      <c r="HV35" s="262"/>
      <c r="HW35" s="262"/>
      <c r="HX35" s="262"/>
      <c r="HY35" s="262"/>
      <c r="HZ35" s="262"/>
      <c r="IA35" s="262"/>
      <c r="IB35" s="262"/>
      <c r="IC35" s="262"/>
      <c r="ID35" s="262"/>
      <c r="IE35" s="262"/>
      <c r="IF35" s="262"/>
      <c r="IG35" s="262"/>
      <c r="IH35" s="262"/>
      <c r="II35" s="262"/>
      <c r="IJ35" s="262"/>
    </row>
    <row r="36" spans="1:244" ht="14.25">
      <c r="A36" s="262"/>
      <c r="B36" s="262"/>
      <c r="C36" s="263"/>
      <c r="D36" s="263"/>
      <c r="E36" s="263"/>
      <c r="F36" s="263"/>
      <c r="G36" s="263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2"/>
      <c r="CG36" s="262"/>
      <c r="CH36" s="262"/>
      <c r="CI36" s="262"/>
      <c r="CJ36" s="262"/>
      <c r="CK36" s="262"/>
      <c r="CL36" s="262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2"/>
      <c r="ED36" s="262"/>
      <c r="EE36" s="262"/>
      <c r="EF36" s="262"/>
      <c r="EG36" s="262"/>
      <c r="EH36" s="262"/>
      <c r="EI36" s="262"/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2"/>
      <c r="FL36" s="262"/>
      <c r="FM36" s="262"/>
      <c r="FN36" s="262"/>
      <c r="FO36" s="262"/>
      <c r="FP36" s="262"/>
      <c r="FQ36" s="262"/>
      <c r="FR36" s="262"/>
      <c r="FS36" s="262"/>
      <c r="FT36" s="262"/>
      <c r="FU36" s="262"/>
      <c r="FV36" s="262"/>
      <c r="FW36" s="262"/>
      <c r="FX36" s="262"/>
      <c r="FY36" s="262"/>
      <c r="FZ36" s="262"/>
      <c r="GA36" s="262"/>
      <c r="GB36" s="262"/>
      <c r="GC36" s="262"/>
      <c r="GD36" s="262"/>
      <c r="GE36" s="262"/>
      <c r="GF36" s="262"/>
      <c r="GG36" s="262"/>
      <c r="GH36" s="262"/>
      <c r="GI36" s="262"/>
      <c r="GJ36" s="262"/>
      <c r="GK36" s="262"/>
      <c r="GL36" s="262"/>
      <c r="GM36" s="262"/>
      <c r="GN36" s="262"/>
      <c r="GO36" s="262"/>
      <c r="GP36" s="262"/>
      <c r="GQ36" s="262"/>
      <c r="GR36" s="262"/>
      <c r="GS36" s="262"/>
      <c r="GT36" s="262"/>
      <c r="GU36" s="262"/>
      <c r="GV36" s="262"/>
      <c r="GW36" s="262"/>
      <c r="GX36" s="262"/>
      <c r="GY36" s="262"/>
      <c r="GZ36" s="262"/>
      <c r="HA36" s="262"/>
      <c r="HB36" s="262"/>
      <c r="HC36" s="262"/>
      <c r="HD36" s="262"/>
      <c r="HE36" s="262"/>
      <c r="HF36" s="262"/>
      <c r="HG36" s="262"/>
      <c r="HH36" s="262"/>
      <c r="HI36" s="262"/>
      <c r="HJ36" s="262"/>
      <c r="HK36" s="262"/>
      <c r="HL36" s="262"/>
      <c r="HM36" s="262"/>
      <c r="HN36" s="262"/>
      <c r="HO36" s="262"/>
      <c r="HP36" s="262"/>
      <c r="HQ36" s="262"/>
      <c r="HR36" s="262"/>
      <c r="HS36" s="262"/>
      <c r="HT36" s="262"/>
      <c r="HU36" s="262"/>
      <c r="HV36" s="262"/>
      <c r="HW36" s="262"/>
      <c r="HX36" s="262"/>
      <c r="HY36" s="262"/>
      <c r="HZ36" s="262"/>
      <c r="IA36" s="262"/>
      <c r="IB36" s="262"/>
      <c r="IC36" s="262"/>
      <c r="ID36" s="262"/>
      <c r="IE36" s="262"/>
      <c r="IF36" s="262"/>
      <c r="IG36" s="262"/>
      <c r="IH36" s="262"/>
      <c r="II36" s="262"/>
      <c r="IJ36" s="262"/>
    </row>
    <row r="37" spans="1:244" ht="14.25">
      <c r="A37" s="262"/>
      <c r="B37" s="262"/>
      <c r="C37" s="263"/>
      <c r="D37" s="263"/>
      <c r="E37" s="263"/>
      <c r="F37" s="263"/>
      <c r="G37" s="263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/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/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2"/>
      <c r="CE37" s="262"/>
      <c r="CF37" s="262"/>
      <c r="CG37" s="262"/>
      <c r="CH37" s="262"/>
      <c r="CI37" s="262"/>
      <c r="CJ37" s="262"/>
      <c r="CK37" s="262"/>
      <c r="CL37" s="262"/>
      <c r="CM37" s="262"/>
      <c r="CN37" s="262"/>
      <c r="CO37" s="262"/>
      <c r="CP37" s="262"/>
      <c r="CQ37" s="262"/>
      <c r="CR37" s="262"/>
      <c r="CS37" s="262"/>
      <c r="CT37" s="262"/>
      <c r="CU37" s="262"/>
      <c r="CV37" s="262"/>
      <c r="CW37" s="262"/>
      <c r="CX37" s="262"/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2"/>
      <c r="ED37" s="262"/>
      <c r="EE37" s="262"/>
      <c r="EF37" s="262"/>
      <c r="EG37" s="262"/>
      <c r="EH37" s="262"/>
      <c r="EI37" s="262"/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2"/>
      <c r="FL37" s="262"/>
      <c r="FM37" s="262"/>
      <c r="FN37" s="262"/>
      <c r="FO37" s="262"/>
      <c r="FP37" s="262"/>
      <c r="FQ37" s="262"/>
      <c r="FR37" s="262"/>
      <c r="FS37" s="262"/>
      <c r="FT37" s="262"/>
      <c r="FU37" s="262"/>
      <c r="FV37" s="262"/>
      <c r="FW37" s="262"/>
      <c r="FX37" s="262"/>
      <c r="FY37" s="262"/>
      <c r="FZ37" s="262"/>
      <c r="GA37" s="262"/>
      <c r="GB37" s="262"/>
      <c r="GC37" s="262"/>
      <c r="GD37" s="262"/>
      <c r="GE37" s="262"/>
      <c r="GF37" s="262"/>
      <c r="GG37" s="262"/>
      <c r="GH37" s="262"/>
      <c r="GI37" s="262"/>
      <c r="GJ37" s="262"/>
      <c r="GK37" s="262"/>
      <c r="GL37" s="262"/>
      <c r="GM37" s="262"/>
      <c r="GN37" s="262"/>
      <c r="GO37" s="262"/>
      <c r="GP37" s="262"/>
      <c r="GQ37" s="262"/>
      <c r="GR37" s="262"/>
      <c r="GS37" s="262"/>
      <c r="GT37" s="262"/>
      <c r="GU37" s="262"/>
      <c r="GV37" s="262"/>
      <c r="GW37" s="262"/>
      <c r="GX37" s="262"/>
      <c r="GY37" s="262"/>
      <c r="GZ37" s="262"/>
      <c r="HA37" s="262"/>
      <c r="HB37" s="262"/>
      <c r="HC37" s="262"/>
      <c r="HD37" s="262"/>
      <c r="HE37" s="262"/>
      <c r="HF37" s="262"/>
      <c r="HG37" s="262"/>
      <c r="HH37" s="262"/>
      <c r="HI37" s="262"/>
      <c r="HJ37" s="262"/>
      <c r="HK37" s="262"/>
      <c r="HL37" s="262"/>
      <c r="HM37" s="262"/>
      <c r="HN37" s="262"/>
      <c r="HO37" s="262"/>
      <c r="HP37" s="262"/>
      <c r="HQ37" s="262"/>
      <c r="HR37" s="262"/>
      <c r="HS37" s="262"/>
      <c r="HT37" s="262"/>
      <c r="HU37" s="262"/>
      <c r="HV37" s="262"/>
      <c r="HW37" s="262"/>
      <c r="HX37" s="262"/>
      <c r="HY37" s="262"/>
      <c r="HZ37" s="262"/>
      <c r="IA37" s="262"/>
      <c r="IB37" s="262"/>
      <c r="IC37" s="262"/>
      <c r="ID37" s="262"/>
      <c r="IE37" s="262"/>
      <c r="IF37" s="262"/>
      <c r="IG37" s="262"/>
      <c r="IH37" s="262"/>
      <c r="II37" s="262"/>
      <c r="IJ37" s="262"/>
    </row>
    <row r="38" spans="1:244" ht="14.25">
      <c r="A38" s="262"/>
      <c r="B38" s="262"/>
      <c r="C38" s="263"/>
      <c r="D38" s="263"/>
      <c r="E38" s="263"/>
      <c r="F38" s="263"/>
      <c r="G38" s="263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  <c r="GK38" s="262"/>
      <c r="GL38" s="262"/>
      <c r="GM38" s="262"/>
      <c r="GN38" s="262"/>
      <c r="GO38" s="262"/>
      <c r="GP38" s="262"/>
      <c r="GQ38" s="262"/>
      <c r="GR38" s="262"/>
      <c r="GS38" s="262"/>
      <c r="GT38" s="262"/>
      <c r="GU38" s="262"/>
      <c r="GV38" s="262"/>
      <c r="GW38" s="262"/>
      <c r="GX38" s="262"/>
      <c r="GY38" s="262"/>
      <c r="GZ38" s="262"/>
      <c r="HA38" s="262"/>
      <c r="HB38" s="262"/>
      <c r="HC38" s="262"/>
      <c r="HD38" s="262"/>
      <c r="HE38" s="262"/>
      <c r="HF38" s="262"/>
      <c r="HG38" s="262"/>
      <c r="HH38" s="262"/>
      <c r="HI38" s="262"/>
      <c r="HJ38" s="262"/>
      <c r="HK38" s="262"/>
      <c r="HL38" s="262"/>
      <c r="HM38" s="262"/>
      <c r="HN38" s="262"/>
      <c r="HO38" s="262"/>
      <c r="HP38" s="262"/>
      <c r="HQ38" s="262"/>
      <c r="HR38" s="262"/>
      <c r="HS38" s="262"/>
      <c r="HT38" s="262"/>
      <c r="HU38" s="262"/>
      <c r="HV38" s="262"/>
      <c r="HW38" s="262"/>
      <c r="HX38" s="262"/>
      <c r="HY38" s="262"/>
      <c r="HZ38" s="262"/>
      <c r="IA38" s="262"/>
      <c r="IB38" s="262"/>
      <c r="IC38" s="262"/>
      <c r="ID38" s="262"/>
      <c r="IE38" s="262"/>
      <c r="IF38" s="262"/>
      <c r="IG38" s="262"/>
      <c r="IH38" s="262"/>
      <c r="II38" s="262"/>
      <c r="IJ38" s="262"/>
    </row>
    <row r="39" spans="1:244" ht="14.25">
      <c r="A39" s="262"/>
      <c r="B39" s="262"/>
      <c r="C39" s="263"/>
      <c r="D39" s="263"/>
      <c r="E39" s="263"/>
      <c r="F39" s="263"/>
      <c r="G39" s="263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2"/>
      <c r="EZ39" s="262"/>
      <c r="FA39" s="262"/>
      <c r="FB39" s="262"/>
      <c r="FC39" s="262"/>
      <c r="FD39" s="262"/>
      <c r="FE39" s="262"/>
      <c r="FF39" s="262"/>
      <c r="FG39" s="262"/>
      <c r="FH39" s="262"/>
      <c r="FI39" s="262"/>
      <c r="FJ39" s="262"/>
      <c r="FK39" s="262"/>
      <c r="FL39" s="262"/>
      <c r="FM39" s="262"/>
      <c r="FN39" s="262"/>
      <c r="FO39" s="262"/>
      <c r="FP39" s="262"/>
      <c r="FQ39" s="262"/>
      <c r="FR39" s="262"/>
      <c r="FS39" s="262"/>
      <c r="FT39" s="262"/>
      <c r="FU39" s="262"/>
      <c r="FV39" s="262"/>
      <c r="FW39" s="262"/>
      <c r="FX39" s="262"/>
      <c r="FY39" s="262"/>
      <c r="FZ39" s="262"/>
      <c r="GA39" s="262"/>
      <c r="GB39" s="262"/>
      <c r="GC39" s="262"/>
      <c r="GD39" s="262"/>
      <c r="GE39" s="262"/>
      <c r="GF39" s="262"/>
      <c r="GG39" s="262"/>
      <c r="GH39" s="262"/>
      <c r="GI39" s="262"/>
      <c r="GJ39" s="262"/>
      <c r="GK39" s="262"/>
      <c r="GL39" s="262"/>
      <c r="GM39" s="262"/>
      <c r="GN39" s="262"/>
      <c r="GO39" s="262"/>
      <c r="GP39" s="262"/>
      <c r="GQ39" s="262"/>
      <c r="GR39" s="262"/>
      <c r="GS39" s="262"/>
      <c r="GT39" s="262"/>
      <c r="GU39" s="262"/>
      <c r="GV39" s="262"/>
      <c r="GW39" s="262"/>
      <c r="GX39" s="262"/>
      <c r="GY39" s="262"/>
      <c r="GZ39" s="262"/>
      <c r="HA39" s="262"/>
      <c r="HB39" s="262"/>
      <c r="HC39" s="262"/>
      <c r="HD39" s="262"/>
      <c r="HE39" s="262"/>
      <c r="HF39" s="262"/>
      <c r="HG39" s="262"/>
      <c r="HH39" s="262"/>
      <c r="HI39" s="262"/>
      <c r="HJ39" s="262"/>
      <c r="HK39" s="262"/>
      <c r="HL39" s="262"/>
      <c r="HM39" s="262"/>
      <c r="HN39" s="262"/>
      <c r="HO39" s="262"/>
      <c r="HP39" s="262"/>
      <c r="HQ39" s="262"/>
      <c r="HR39" s="262"/>
      <c r="HS39" s="262"/>
      <c r="HT39" s="262"/>
      <c r="HU39" s="262"/>
      <c r="HV39" s="262"/>
      <c r="HW39" s="262"/>
      <c r="HX39" s="262"/>
      <c r="HY39" s="262"/>
      <c r="HZ39" s="262"/>
      <c r="IA39" s="262"/>
      <c r="IB39" s="262"/>
      <c r="IC39" s="262"/>
      <c r="ID39" s="262"/>
      <c r="IE39" s="262"/>
      <c r="IF39" s="262"/>
      <c r="IG39" s="262"/>
      <c r="IH39" s="262"/>
      <c r="II39" s="262"/>
      <c r="IJ39" s="262"/>
    </row>
  </sheetData>
  <mergeCells count="1">
    <mergeCell ref="A2:G2"/>
  </mergeCell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26"/>
  <sheetViews>
    <sheetView showGridLines="0" showZeros="0" zoomScalePageLayoutView="0" workbookViewId="0" topLeftCell="A1">
      <selection activeCell="L27" sqref="L27"/>
    </sheetView>
  </sheetViews>
  <sheetFormatPr defaultColWidth="9.16015625" defaultRowHeight="11.25"/>
  <cols>
    <col min="1" max="1" width="4.83203125" style="0" customWidth="1"/>
    <col min="2" max="2" width="4.5" style="0" customWidth="1"/>
    <col min="3" max="3" width="5.5" style="0" customWidth="1"/>
    <col min="4" max="5" width="11.66015625" style="0" customWidth="1"/>
    <col min="6" max="6" width="20.33203125" style="0" customWidth="1"/>
    <col min="7" max="19" width="9.16015625" style="0" customWidth="1"/>
    <col min="20" max="20" width="10.83203125" style="0" customWidth="1"/>
  </cols>
  <sheetData>
    <row r="1" spans="1:24" ht="12.75" customHeight="1">
      <c r="A1" t="s">
        <v>582</v>
      </c>
      <c r="X1" s="19"/>
    </row>
    <row r="2" spans="1:24" ht="24.75" customHeight="1">
      <c r="A2" s="301" t="s">
        <v>349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spans="1:24" ht="24.75" customHeight="1">
      <c r="A3" s="288" t="s">
        <v>209</v>
      </c>
      <c r="B3" s="289"/>
      <c r="C3" s="289"/>
      <c r="D3" s="289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X3" s="113" t="s">
        <v>95</v>
      </c>
    </row>
    <row r="4" spans="1:24" ht="21" customHeight="1">
      <c r="A4" s="265" t="s">
        <v>137</v>
      </c>
      <c r="B4" s="265"/>
      <c r="C4" s="265"/>
      <c r="D4" s="265"/>
      <c r="E4" s="265" t="s">
        <v>96</v>
      </c>
      <c r="F4" s="265" t="s">
        <v>97</v>
      </c>
      <c r="G4" s="265" t="s">
        <v>98</v>
      </c>
      <c r="H4" s="265" t="s">
        <v>154</v>
      </c>
      <c r="I4" s="265"/>
      <c r="J4" s="265"/>
      <c r="K4" s="265"/>
      <c r="L4" s="265" t="s">
        <v>155</v>
      </c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</row>
    <row r="5" spans="1:24" ht="52.5" customHeight="1">
      <c r="A5" s="4" t="s">
        <v>140</v>
      </c>
      <c r="B5" s="4" t="s">
        <v>141</v>
      </c>
      <c r="C5" s="4" t="s">
        <v>142</v>
      </c>
      <c r="D5" s="4" t="s">
        <v>160</v>
      </c>
      <c r="E5" s="265"/>
      <c r="F5" s="265"/>
      <c r="G5" s="265"/>
      <c r="H5" s="4" t="s">
        <v>110</v>
      </c>
      <c r="I5" s="4" t="s">
        <v>161</v>
      </c>
      <c r="J5" s="4" t="s">
        <v>162</v>
      </c>
      <c r="K5" s="4" t="s">
        <v>163</v>
      </c>
      <c r="L5" s="4" t="s">
        <v>110</v>
      </c>
      <c r="M5" s="4" t="s">
        <v>164</v>
      </c>
      <c r="N5" s="4" t="s">
        <v>281</v>
      </c>
      <c r="O5" s="4" t="s">
        <v>166</v>
      </c>
      <c r="P5" s="4" t="s">
        <v>167</v>
      </c>
      <c r="Q5" s="4" t="s">
        <v>165</v>
      </c>
      <c r="R5" s="4" t="s">
        <v>168</v>
      </c>
      <c r="S5" s="4" t="s">
        <v>169</v>
      </c>
      <c r="T5" s="4" t="s">
        <v>170</v>
      </c>
      <c r="U5" s="4" t="s">
        <v>156</v>
      </c>
      <c r="V5" s="4" t="s">
        <v>157</v>
      </c>
      <c r="W5" s="4" t="s">
        <v>158</v>
      </c>
      <c r="X5" s="4" t="s">
        <v>159</v>
      </c>
    </row>
    <row r="6" spans="1:24" ht="21" customHeight="1">
      <c r="A6" s="23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23" t="s">
        <v>116</v>
      </c>
      <c r="G6" s="34">
        <v>1</v>
      </c>
      <c r="H6" s="34">
        <v>2</v>
      </c>
      <c r="I6" s="34">
        <v>3</v>
      </c>
      <c r="J6" s="23">
        <v>4</v>
      </c>
      <c r="K6" s="34">
        <v>5</v>
      </c>
      <c r="L6" s="34">
        <v>6</v>
      </c>
      <c r="M6" s="23">
        <v>7</v>
      </c>
      <c r="N6" s="34">
        <v>8</v>
      </c>
      <c r="O6" s="34">
        <v>9</v>
      </c>
      <c r="P6" s="34">
        <v>10</v>
      </c>
      <c r="Q6" s="34">
        <v>11</v>
      </c>
      <c r="R6" s="34">
        <v>12</v>
      </c>
      <c r="S6" s="23">
        <v>13</v>
      </c>
      <c r="T6" s="23">
        <v>14</v>
      </c>
      <c r="U6" s="4">
        <v>15</v>
      </c>
      <c r="V6" s="4">
        <v>16</v>
      </c>
      <c r="W6" s="4">
        <v>17</v>
      </c>
      <c r="X6" s="4">
        <v>18</v>
      </c>
    </row>
    <row r="7" spans="1:24" s="1" customFormat="1" ht="19.5" customHeight="1">
      <c r="A7" s="114" t="s">
        <v>145</v>
      </c>
      <c r="B7" s="115" t="s">
        <v>146</v>
      </c>
      <c r="C7" s="116" t="s">
        <v>150</v>
      </c>
      <c r="D7" s="89" t="s">
        <v>151</v>
      </c>
      <c r="E7" s="116" t="s">
        <v>117</v>
      </c>
      <c r="F7" s="117" t="s">
        <v>94</v>
      </c>
      <c r="G7" s="43">
        <v>36.22</v>
      </c>
      <c r="H7" s="41">
        <v>0</v>
      </c>
      <c r="I7" s="42">
        <v>0</v>
      </c>
      <c r="J7" s="42">
        <v>0</v>
      </c>
      <c r="K7" s="42">
        <v>0</v>
      </c>
      <c r="L7" s="42">
        <v>36.22</v>
      </c>
      <c r="M7" s="42">
        <v>21.24</v>
      </c>
      <c r="N7" s="43">
        <v>14.98</v>
      </c>
      <c r="O7" s="41">
        <v>0</v>
      </c>
      <c r="P7" s="43">
        <v>0</v>
      </c>
      <c r="Q7" s="41">
        <v>0</v>
      </c>
      <c r="R7" s="42">
        <v>0</v>
      </c>
      <c r="S7" s="42">
        <v>0</v>
      </c>
      <c r="T7" s="42">
        <v>0</v>
      </c>
      <c r="U7" s="118">
        <v>0</v>
      </c>
      <c r="V7" s="119">
        <v>0</v>
      </c>
      <c r="W7" s="119">
        <v>0</v>
      </c>
      <c r="X7" s="119">
        <v>0</v>
      </c>
    </row>
    <row r="8" spans="1:25" ht="19.5" customHeight="1">
      <c r="A8" s="114" t="s">
        <v>145</v>
      </c>
      <c r="B8" s="115" t="s">
        <v>146</v>
      </c>
      <c r="C8" s="116" t="s">
        <v>147</v>
      </c>
      <c r="D8" s="89" t="s">
        <v>148</v>
      </c>
      <c r="E8" s="116" t="s">
        <v>117</v>
      </c>
      <c r="F8" s="117" t="s">
        <v>94</v>
      </c>
      <c r="G8" s="43">
        <v>141.77</v>
      </c>
      <c r="H8" s="41">
        <v>141.77</v>
      </c>
      <c r="I8" s="42">
        <v>123.77</v>
      </c>
      <c r="J8" s="42">
        <v>18</v>
      </c>
      <c r="K8" s="42">
        <v>0</v>
      </c>
      <c r="L8" s="42">
        <v>0</v>
      </c>
      <c r="M8" s="42">
        <v>0</v>
      </c>
      <c r="N8" s="43">
        <v>0</v>
      </c>
      <c r="O8" s="41">
        <v>0</v>
      </c>
      <c r="P8" s="43">
        <v>0</v>
      </c>
      <c r="Q8" s="41">
        <v>0</v>
      </c>
      <c r="R8" s="42">
        <v>0</v>
      </c>
      <c r="S8" s="42">
        <v>0</v>
      </c>
      <c r="T8" s="42">
        <v>0</v>
      </c>
      <c r="U8" s="118">
        <v>0</v>
      </c>
      <c r="V8" s="119">
        <v>0</v>
      </c>
      <c r="W8" s="119">
        <v>0</v>
      </c>
      <c r="X8" s="119">
        <v>0</v>
      </c>
      <c r="Y8" s="3"/>
    </row>
    <row r="9" spans="1:21" ht="19.5" customHeight="1">
      <c r="A9" s="3"/>
      <c r="F9" s="3"/>
      <c r="U9" s="3"/>
    </row>
    <row r="10" spans="5:22" ht="19.5" customHeight="1">
      <c r="E10" s="3"/>
      <c r="U10" s="3"/>
      <c r="V10" s="3"/>
    </row>
    <row r="11" spans="1:21" ht="19.5" customHeight="1">
      <c r="A11" s="3"/>
      <c r="U11" s="3"/>
    </row>
    <row r="12" spans="5:11" ht="19.5" customHeight="1">
      <c r="E12" s="3"/>
      <c r="F12" s="3"/>
      <c r="K12" s="3"/>
    </row>
    <row r="13" spans="6:7" ht="19.5" customHeight="1">
      <c r="F13" s="3"/>
      <c r="G13" s="3"/>
    </row>
    <row r="14" ht="19.5" customHeight="1"/>
    <row r="15" ht="19.5" customHeight="1"/>
    <row r="16" ht="19.5" customHeight="1">
      <c r="F16" s="3"/>
    </row>
    <row r="17" ht="19.5" customHeight="1"/>
    <row r="18" ht="19.5" customHeight="1"/>
    <row r="19" ht="19.5" customHeight="1"/>
    <row r="20" ht="19.5" customHeight="1"/>
    <row r="21" ht="19.5" customHeight="1">
      <c r="F21" s="3"/>
    </row>
    <row r="22" ht="19.5" customHeight="1"/>
    <row r="23" ht="19.5" customHeight="1"/>
    <row r="24" ht="19.5" customHeight="1"/>
    <row r="25" ht="19.5" customHeight="1"/>
    <row r="26" ht="19.5" customHeight="1">
      <c r="T26" s="3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zoomScalePageLayoutView="0" workbookViewId="0" topLeftCell="A1">
      <selection activeCell="K13" sqref="K13"/>
    </sheetView>
  </sheetViews>
  <sheetFormatPr defaultColWidth="9.16015625" defaultRowHeight="12.75" customHeight="1"/>
  <cols>
    <col min="1" max="6" width="9.16015625" style="0" customWidth="1"/>
    <col min="7" max="19" width="12.83203125" style="0" customWidth="1"/>
  </cols>
  <sheetData>
    <row r="1" spans="1:19" ht="12.75" customHeight="1">
      <c r="A1" s="3" t="s">
        <v>584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26.25" customHeight="1">
      <c r="A2" s="301" t="s">
        <v>350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1:19" ht="27" customHeight="1">
      <c r="A3" s="294" t="s">
        <v>209</v>
      </c>
      <c r="B3" s="264"/>
      <c r="C3" s="264"/>
      <c r="E3" s="94"/>
      <c r="F3" s="94"/>
      <c r="G3" s="9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 t="s">
        <v>95</v>
      </c>
    </row>
    <row r="4" spans="1:19" ht="29.2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85" t="s">
        <v>175</v>
      </c>
      <c r="K4" s="285" t="s">
        <v>176</v>
      </c>
      <c r="L4" s="285" t="s">
        <v>177</v>
      </c>
      <c r="M4" s="285" t="s">
        <v>178</v>
      </c>
      <c r="N4" s="285" t="s">
        <v>179</v>
      </c>
      <c r="O4" s="285" t="s">
        <v>180</v>
      </c>
      <c r="P4" s="285" t="s">
        <v>163</v>
      </c>
      <c r="Q4" s="285" t="s">
        <v>181</v>
      </c>
      <c r="R4" s="285" t="s">
        <v>182</v>
      </c>
      <c r="S4" s="278" t="s">
        <v>170</v>
      </c>
    </row>
    <row r="5" spans="1:19" ht="19.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278"/>
      <c r="I5" s="278"/>
      <c r="J5" s="285"/>
      <c r="K5" s="285"/>
      <c r="L5" s="285"/>
      <c r="M5" s="285"/>
      <c r="N5" s="285"/>
      <c r="O5" s="285"/>
      <c r="P5" s="285"/>
      <c r="Q5" s="285"/>
      <c r="R5" s="285"/>
      <c r="S5" s="278"/>
    </row>
    <row r="6" spans="1:19" ht="24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34">
        <v>2</v>
      </c>
      <c r="I6" s="34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</row>
    <row r="7" spans="1:19" s="1" customFormat="1" ht="34.5" customHeight="1">
      <c r="A7" s="69" t="s">
        <v>145</v>
      </c>
      <c r="B7" s="63" t="s">
        <v>146</v>
      </c>
      <c r="C7" s="111" t="s">
        <v>150</v>
      </c>
      <c r="D7" s="106" t="s">
        <v>151</v>
      </c>
      <c r="E7" s="111" t="s">
        <v>117</v>
      </c>
      <c r="F7" s="112" t="s">
        <v>94</v>
      </c>
      <c r="G7" s="75">
        <v>36.22</v>
      </c>
      <c r="H7" s="76">
        <v>0</v>
      </c>
      <c r="I7" s="76">
        <v>21.24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14.98</v>
      </c>
      <c r="Q7" s="76">
        <v>0</v>
      </c>
      <c r="R7" s="76">
        <v>0</v>
      </c>
      <c r="S7" s="76">
        <v>0</v>
      </c>
    </row>
    <row r="8" spans="1:19" ht="34.5" customHeight="1">
      <c r="A8" s="69" t="s">
        <v>145</v>
      </c>
      <c r="B8" s="63" t="s">
        <v>146</v>
      </c>
      <c r="C8" s="111" t="s">
        <v>147</v>
      </c>
      <c r="D8" s="106" t="s">
        <v>148</v>
      </c>
      <c r="E8" s="111" t="s">
        <v>117</v>
      </c>
      <c r="F8" s="112" t="s">
        <v>94</v>
      </c>
      <c r="G8" s="75">
        <v>137.63</v>
      </c>
      <c r="H8" s="76">
        <v>119.63</v>
      </c>
      <c r="I8" s="76">
        <v>18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12.75" customHeight="1">
      <c r="A9" s="3"/>
      <c r="B9" s="3"/>
      <c r="C9" s="3"/>
      <c r="D9" s="3"/>
      <c r="F9" s="3"/>
      <c r="G9" s="3"/>
      <c r="I9" s="3"/>
      <c r="J9" s="3"/>
      <c r="K9" s="3"/>
      <c r="N9" s="3"/>
      <c r="O9" s="3"/>
      <c r="P9" s="3"/>
      <c r="Q9" s="3"/>
      <c r="S9" s="3"/>
    </row>
    <row r="10" spans="2:18" ht="12.75" customHeight="1">
      <c r="B10" s="3"/>
      <c r="C10" s="3"/>
      <c r="E10" s="3"/>
      <c r="F10" s="3"/>
      <c r="G10" s="3"/>
      <c r="H10" s="3"/>
      <c r="I10" s="3"/>
      <c r="J10" s="3"/>
      <c r="M10" s="3"/>
      <c r="N10" s="3"/>
      <c r="Q10" s="3"/>
      <c r="R10" s="3"/>
    </row>
    <row r="11" spans="2:19" ht="34.5" customHeight="1">
      <c r="B11" s="3"/>
      <c r="C11" s="3"/>
      <c r="D11" s="3"/>
      <c r="G11" s="3"/>
      <c r="H11" s="3"/>
      <c r="N11" s="3"/>
      <c r="P11" s="3"/>
      <c r="Q11" s="3"/>
      <c r="S11" s="3"/>
    </row>
    <row r="12" spans="3:11" ht="34.5" customHeight="1">
      <c r="C12" s="3"/>
      <c r="E12" s="3"/>
      <c r="F12" s="3"/>
      <c r="G12" s="3"/>
      <c r="K12" s="3"/>
    </row>
    <row r="13" spans="7:14" ht="34.5" customHeight="1">
      <c r="G13" s="3"/>
      <c r="J13" s="3"/>
      <c r="M13" s="3"/>
      <c r="N13" s="3"/>
    </row>
    <row r="14" spans="5:7" ht="34.5" customHeight="1">
      <c r="E14" s="3"/>
      <c r="G14" s="3"/>
    </row>
    <row r="15" spans="3:18" ht="34.5" customHeight="1">
      <c r="C15" s="3"/>
      <c r="D15" s="3"/>
      <c r="E15" s="3"/>
      <c r="H15" s="3"/>
      <c r="R15" s="3"/>
    </row>
    <row r="16" spans="7:9" ht="34.5" customHeight="1">
      <c r="G16" s="3"/>
      <c r="H16" s="3"/>
      <c r="I16" s="3"/>
    </row>
    <row r="17" spans="5:9" ht="34.5" customHeight="1">
      <c r="E17" s="3"/>
      <c r="I17" s="3"/>
    </row>
    <row r="18" ht="34.5" customHeight="1"/>
    <row r="19" ht="34.5" customHeight="1">
      <c r="F19" s="3"/>
    </row>
    <row r="32" ht="12.75" customHeight="1">
      <c r="H32">
        <v>427.71</v>
      </c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O16" sqref="O16"/>
    </sheetView>
  </sheetViews>
  <sheetFormatPr defaultColWidth="9.16015625" defaultRowHeight="11.25"/>
  <cols>
    <col min="1" max="3" width="5" style="0" customWidth="1"/>
    <col min="4" max="4" width="12.66015625" style="0" customWidth="1"/>
    <col min="5" max="5" width="11.16015625" style="0" customWidth="1"/>
    <col min="6" max="6" width="18.16015625" style="0" customWidth="1"/>
  </cols>
  <sheetData>
    <row r="1" spans="1:24" ht="15.75" customHeight="1">
      <c r="A1" s="3" t="s">
        <v>586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4.75" customHeight="1">
      <c r="A2" s="277" t="s">
        <v>351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18.75" customHeight="1">
      <c r="A3" s="288" t="s">
        <v>352</v>
      </c>
      <c r="B3" s="289"/>
      <c r="C3" s="289"/>
      <c r="D3" s="289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9" t="s">
        <v>95</v>
      </c>
    </row>
    <row r="4" spans="1:24" ht="23.2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4" ht="47.2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34" t="s">
        <v>110</v>
      </c>
      <c r="I5" s="34" t="s">
        <v>161</v>
      </c>
      <c r="J5" s="34" t="s">
        <v>162</v>
      </c>
      <c r="K5" s="34" t="s">
        <v>163</v>
      </c>
      <c r="L5" s="34" t="s">
        <v>110</v>
      </c>
      <c r="M5" s="34" t="s">
        <v>164</v>
      </c>
      <c r="N5" s="34" t="s">
        <v>165</v>
      </c>
      <c r="O5" s="34" t="s">
        <v>166</v>
      </c>
      <c r="P5" s="34" t="s">
        <v>167</v>
      </c>
      <c r="Q5" s="34" t="s">
        <v>168</v>
      </c>
      <c r="R5" s="34" t="s">
        <v>169</v>
      </c>
      <c r="S5" s="34" t="s">
        <v>170</v>
      </c>
      <c r="T5" s="34" t="s">
        <v>163</v>
      </c>
      <c r="U5" s="278"/>
      <c r="V5" s="278"/>
      <c r="W5" s="278"/>
      <c r="X5" s="278"/>
    </row>
    <row r="6" spans="1:25" ht="17.25" customHeight="1">
      <c r="A6" s="10" t="s">
        <v>116</v>
      </c>
      <c r="B6" s="10" t="s">
        <v>116</v>
      </c>
      <c r="C6" s="10" t="s">
        <v>116</v>
      </c>
      <c r="D6" s="10" t="s">
        <v>116</v>
      </c>
      <c r="E6" s="10" t="s">
        <v>116</v>
      </c>
      <c r="F6" s="10" t="s">
        <v>116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10">
        <v>15</v>
      </c>
      <c r="V6" s="110">
        <v>16</v>
      </c>
      <c r="W6" s="110">
        <v>17</v>
      </c>
      <c r="X6" s="110">
        <v>18</v>
      </c>
      <c r="Y6" s="3"/>
    </row>
    <row r="7" spans="1:24" s="1" customFormat="1" ht="16.5" customHeight="1">
      <c r="A7" s="15"/>
      <c r="B7" s="16"/>
      <c r="C7" s="71"/>
      <c r="D7" s="89"/>
      <c r="E7" s="16"/>
      <c r="F7" s="15"/>
      <c r="G7" s="76">
        <v>177.99</v>
      </c>
      <c r="H7" s="76">
        <v>141.77</v>
      </c>
      <c r="I7" s="76">
        <v>123.77</v>
      </c>
      <c r="J7" s="76">
        <v>18</v>
      </c>
      <c r="K7" s="76">
        <v>0</v>
      </c>
      <c r="L7" s="76">
        <v>36.22</v>
      </c>
      <c r="M7" s="76">
        <v>21.24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14.98</v>
      </c>
      <c r="U7" s="76">
        <v>0</v>
      </c>
      <c r="V7" s="76">
        <v>0</v>
      </c>
      <c r="W7" s="76">
        <v>0</v>
      </c>
      <c r="X7" s="76">
        <v>0</v>
      </c>
    </row>
    <row r="8" spans="1:24" ht="16.5" customHeight="1">
      <c r="A8" s="15" t="s">
        <v>145</v>
      </c>
      <c r="B8" s="16" t="s">
        <v>146</v>
      </c>
      <c r="C8" s="71" t="s">
        <v>150</v>
      </c>
      <c r="D8" s="89" t="s">
        <v>151</v>
      </c>
      <c r="E8" s="16" t="s">
        <v>117</v>
      </c>
      <c r="F8" s="15" t="s">
        <v>94</v>
      </c>
      <c r="G8" s="76">
        <v>36.22</v>
      </c>
      <c r="H8" s="76">
        <v>0</v>
      </c>
      <c r="I8" s="76">
        <v>0</v>
      </c>
      <c r="J8" s="76">
        <v>0</v>
      </c>
      <c r="K8" s="76">
        <v>0</v>
      </c>
      <c r="L8" s="76">
        <v>36.22</v>
      </c>
      <c r="M8" s="76">
        <v>21.24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14.98</v>
      </c>
      <c r="U8" s="76">
        <v>0</v>
      </c>
      <c r="V8" s="76">
        <v>0</v>
      </c>
      <c r="W8" s="76">
        <v>0</v>
      </c>
      <c r="X8" s="76">
        <v>0</v>
      </c>
    </row>
    <row r="9" spans="1:24" ht="16.5" customHeight="1">
      <c r="A9" s="15" t="s">
        <v>145</v>
      </c>
      <c r="B9" s="16" t="s">
        <v>146</v>
      </c>
      <c r="C9" s="71" t="s">
        <v>147</v>
      </c>
      <c r="D9" s="89" t="s">
        <v>148</v>
      </c>
      <c r="E9" s="16" t="s">
        <v>117</v>
      </c>
      <c r="F9" s="15" t="s">
        <v>94</v>
      </c>
      <c r="G9" s="76">
        <v>141.77</v>
      </c>
      <c r="H9" s="76">
        <v>141.77</v>
      </c>
      <c r="I9" s="76">
        <v>123.77</v>
      </c>
      <c r="J9" s="76">
        <v>18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</row>
    <row r="10" spans="5:23" ht="16.5" customHeight="1">
      <c r="E10" s="3"/>
      <c r="F10" s="3"/>
      <c r="G10" s="3"/>
      <c r="H10">
        <v>8.31</v>
      </c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4:21" ht="16.5" customHeight="1">
      <c r="D11" s="3"/>
      <c r="E11" s="3"/>
      <c r="F11" s="3"/>
      <c r="G11" s="3"/>
      <c r="I11" s="3"/>
      <c r="J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6:20" ht="16.5" customHeight="1">
      <c r="F12" s="3"/>
      <c r="G12" s="3"/>
      <c r="H12" s="3"/>
      <c r="I12" s="3"/>
      <c r="J12" s="3"/>
      <c r="L12" s="3"/>
      <c r="M12" s="3"/>
      <c r="N12" s="3"/>
      <c r="O12" s="3"/>
      <c r="Q12" s="3"/>
      <c r="R12" s="3"/>
      <c r="T12" s="3"/>
    </row>
    <row r="13" spans="6:11" ht="16.5" customHeight="1">
      <c r="F13" s="3"/>
      <c r="G13" s="3"/>
      <c r="H13" s="3"/>
      <c r="I13" s="3"/>
      <c r="K13" s="3"/>
    </row>
    <row r="14" spans="6:11" ht="16.5" customHeight="1">
      <c r="F14" s="3"/>
      <c r="G14" s="3"/>
      <c r="H14" s="3"/>
      <c r="K14" s="3"/>
    </row>
    <row r="15" spans="5:9" ht="16.5" customHeight="1">
      <c r="E15" s="3"/>
      <c r="H15" s="3"/>
      <c r="I15" s="3"/>
    </row>
    <row r="16" spans="8:9" ht="16.5" customHeight="1">
      <c r="H16" s="3"/>
      <c r="I16" s="3"/>
    </row>
    <row r="17" ht="16.5" customHeight="1">
      <c r="I17" s="3"/>
    </row>
    <row r="18" ht="16.5" customHeight="1">
      <c r="E18" s="3"/>
    </row>
    <row r="19" ht="16.5" customHeight="1"/>
    <row r="20" ht="16.5" customHeight="1"/>
    <row r="21" ht="16.5" customHeight="1"/>
    <row r="22" ht="16.5" customHeight="1"/>
    <row r="23" ht="16.5" customHeight="1">
      <c r="F23" s="3"/>
    </row>
    <row r="24" ht="16.5" customHeight="1"/>
    <row r="25" ht="16.5" customHeight="1"/>
    <row r="26" ht="16.5" customHeight="1"/>
    <row r="27" ht="16.5" customHeight="1"/>
    <row r="28" ht="16.5" customHeight="1">
      <c r="H28" s="3"/>
    </row>
    <row r="32" ht="11.25">
      <c r="H32">
        <v>427.71</v>
      </c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S14" sqref="S14"/>
    </sheetView>
  </sheetViews>
  <sheetFormatPr defaultColWidth="9.16015625" defaultRowHeight="12.75" customHeight="1"/>
  <cols>
    <col min="1" max="19" width="10.66015625" style="0" customWidth="1"/>
  </cols>
  <sheetData>
    <row r="1" spans="1:19" ht="12.75" customHeight="1">
      <c r="A1" s="3" t="s">
        <v>588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19.5" customHeight="1">
      <c r="A2" s="277" t="s">
        <v>351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21" customHeight="1">
      <c r="A3" s="288" t="s">
        <v>209</v>
      </c>
      <c r="B3" s="289"/>
      <c r="C3" s="28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 t="s">
        <v>95</v>
      </c>
    </row>
    <row r="4" spans="1:19" ht="27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40.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2.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1" customFormat="1" ht="30.75" customHeight="1">
      <c r="A7" s="11"/>
      <c r="B7" s="40"/>
      <c r="C7" s="40"/>
      <c r="D7" s="88"/>
      <c r="E7" s="13"/>
      <c r="F7" s="13"/>
      <c r="G7" s="43">
        <v>173.85</v>
      </c>
      <c r="H7" s="44">
        <v>119.63</v>
      </c>
      <c r="I7" s="44">
        <v>39.24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14.98</v>
      </c>
      <c r="Q7" s="44">
        <v>0</v>
      </c>
      <c r="R7" s="44">
        <v>0</v>
      </c>
      <c r="S7" s="44">
        <v>0</v>
      </c>
    </row>
    <row r="8" spans="1:20" ht="30.75" customHeight="1">
      <c r="A8" s="11" t="s">
        <v>145</v>
      </c>
      <c r="B8" s="40" t="s">
        <v>146</v>
      </c>
      <c r="C8" s="40" t="s">
        <v>150</v>
      </c>
      <c r="D8" s="88" t="s">
        <v>151</v>
      </c>
      <c r="E8" s="13" t="s">
        <v>117</v>
      </c>
      <c r="F8" s="13" t="s">
        <v>94</v>
      </c>
      <c r="G8" s="43">
        <v>36.22</v>
      </c>
      <c r="H8" s="44">
        <v>0</v>
      </c>
      <c r="I8" s="44">
        <v>21.24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14.98</v>
      </c>
      <c r="Q8" s="44">
        <v>0</v>
      </c>
      <c r="R8" s="44">
        <v>0</v>
      </c>
      <c r="S8" s="44">
        <v>0</v>
      </c>
      <c r="T8" s="3"/>
    </row>
    <row r="9" spans="1:19" ht="30.75" customHeight="1">
      <c r="A9" s="11" t="s">
        <v>145</v>
      </c>
      <c r="B9" s="40" t="s">
        <v>146</v>
      </c>
      <c r="C9" s="40" t="s">
        <v>147</v>
      </c>
      <c r="D9" s="88" t="s">
        <v>148</v>
      </c>
      <c r="E9" s="13" t="s">
        <v>117</v>
      </c>
      <c r="F9" s="13" t="s">
        <v>94</v>
      </c>
      <c r="G9" s="43">
        <v>137.63</v>
      </c>
      <c r="H9" s="44">
        <v>119.63</v>
      </c>
      <c r="I9" s="44">
        <v>18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</row>
    <row r="10" spans="1:20" ht="12.75" customHeight="1">
      <c r="A10" s="3"/>
      <c r="C10" s="3"/>
      <c r="D10" s="3"/>
      <c r="E10" s="3"/>
      <c r="H10" s="3"/>
      <c r="I10" s="3"/>
      <c r="K10" s="3"/>
      <c r="M10" s="3"/>
      <c r="O10" s="3"/>
      <c r="Q10" s="3"/>
      <c r="T10" s="3"/>
    </row>
    <row r="11" spans="1:18" ht="12.75" customHeight="1">
      <c r="A11" s="3"/>
      <c r="B11" s="3"/>
      <c r="C11" s="3"/>
      <c r="E11" s="3"/>
      <c r="F11" s="3"/>
      <c r="G11" s="3"/>
      <c r="H11" s="3"/>
      <c r="I11" s="3"/>
      <c r="P11" s="3"/>
      <c r="Q11" s="3"/>
      <c r="R11" s="3"/>
    </row>
    <row r="12" spans="1:16" ht="30.75" customHeight="1">
      <c r="A12" s="3"/>
      <c r="D12" s="3"/>
      <c r="F12" s="3"/>
      <c r="I12" s="3"/>
      <c r="O12" s="3"/>
      <c r="P12" s="3"/>
    </row>
    <row r="13" spans="6:13" ht="30.75" customHeight="1">
      <c r="F13" s="3"/>
      <c r="G13" s="3"/>
      <c r="I13" s="3"/>
      <c r="M13" s="3"/>
    </row>
    <row r="14" spans="2:14" ht="30.75" customHeight="1">
      <c r="B14" s="3"/>
      <c r="F14" s="3"/>
      <c r="K14" s="3"/>
      <c r="N14" s="3"/>
    </row>
    <row r="15" spans="3:9" ht="30.75" customHeight="1">
      <c r="C15" s="3"/>
      <c r="F15" s="3"/>
      <c r="I15" s="3"/>
    </row>
    <row r="16" ht="30.75" customHeight="1">
      <c r="L16" s="3"/>
    </row>
    <row r="17" spans="3:19" ht="30.75" customHeight="1">
      <c r="C17" s="3"/>
      <c r="G17" s="3"/>
      <c r="I17" s="3"/>
      <c r="S17" s="3"/>
    </row>
    <row r="32" ht="12.75" customHeight="1">
      <c r="H32">
        <v>427.71</v>
      </c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9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zoomScalePageLayoutView="0" workbookViewId="0" topLeftCell="A1">
      <selection activeCell="A2" sqref="A2:W2"/>
    </sheetView>
  </sheetViews>
  <sheetFormatPr defaultColWidth="9.16015625" defaultRowHeight="11.25"/>
  <cols>
    <col min="1" max="3" width="4.83203125" style="0" customWidth="1"/>
    <col min="4" max="4" width="9.16015625" style="0" customWidth="1"/>
    <col min="5" max="5" width="10.66015625" style="0" customWidth="1"/>
    <col min="6" max="6" width="24.16015625" style="0" customWidth="1"/>
    <col min="7" max="7" width="9.66015625" style="0" customWidth="1"/>
  </cols>
  <sheetData>
    <row r="1" spans="1:23" ht="18.75" customHeight="1">
      <c r="A1" t="s">
        <v>589</v>
      </c>
      <c r="W1" s="19"/>
    </row>
    <row r="2" spans="1:23" ht="23.25" customHeight="1">
      <c r="A2" s="277" t="s">
        <v>353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s="1" customFormat="1" ht="24" customHeight="1">
      <c r="A3" s="302" t="s">
        <v>209</v>
      </c>
      <c r="B3" s="302"/>
      <c r="C3" s="302"/>
      <c r="D3" s="302"/>
      <c r="E3" s="87"/>
      <c r="W3" s="104" t="s">
        <v>95</v>
      </c>
    </row>
    <row r="4" spans="1:23" ht="18.7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 t="s">
        <v>156</v>
      </c>
      <c r="U4" s="278" t="s">
        <v>157</v>
      </c>
      <c r="V4" s="278" t="s">
        <v>158</v>
      </c>
      <c r="W4" s="278" t="s">
        <v>159</v>
      </c>
    </row>
    <row r="5" spans="1:23" ht="44.25" customHeight="1">
      <c r="A5" s="23" t="s">
        <v>140</v>
      </c>
      <c r="B5" s="23" t="s">
        <v>141</v>
      </c>
      <c r="C5" s="23" t="s">
        <v>142</v>
      </c>
      <c r="D5" s="4" t="s">
        <v>160</v>
      </c>
      <c r="E5" s="278"/>
      <c r="F5" s="278"/>
      <c r="G5" s="278"/>
      <c r="H5" s="23" t="s">
        <v>110</v>
      </c>
      <c r="I5" s="23" t="s">
        <v>161</v>
      </c>
      <c r="J5" s="23" t="s">
        <v>162</v>
      </c>
      <c r="K5" s="23" t="s">
        <v>163</v>
      </c>
      <c r="L5" s="23" t="s">
        <v>110</v>
      </c>
      <c r="M5" s="23" t="s">
        <v>164</v>
      </c>
      <c r="N5" s="23" t="s">
        <v>165</v>
      </c>
      <c r="O5" s="23" t="s">
        <v>166</v>
      </c>
      <c r="P5" s="23" t="s">
        <v>167</v>
      </c>
      <c r="Q5" s="23" t="s">
        <v>168</v>
      </c>
      <c r="R5" s="23" t="s">
        <v>169</v>
      </c>
      <c r="S5" s="23" t="s">
        <v>170</v>
      </c>
      <c r="T5" s="278"/>
      <c r="U5" s="278"/>
      <c r="V5" s="278"/>
      <c r="W5" s="278"/>
    </row>
    <row r="6" spans="1:23" ht="21.75" customHeight="1">
      <c r="A6" s="34" t="s">
        <v>116</v>
      </c>
      <c r="B6" s="23" t="s">
        <v>116</v>
      </c>
      <c r="C6" s="23" t="s">
        <v>116</v>
      </c>
      <c r="D6" s="23" t="s">
        <v>116</v>
      </c>
      <c r="E6" s="23" t="s">
        <v>116</v>
      </c>
      <c r="F6" s="34" t="s">
        <v>116</v>
      </c>
      <c r="G6" s="10">
        <v>1</v>
      </c>
      <c r="H6" s="25">
        <v>2</v>
      </c>
      <c r="I6" s="25">
        <v>3</v>
      </c>
      <c r="J6" s="10">
        <v>4</v>
      </c>
      <c r="K6" s="25">
        <v>5</v>
      </c>
      <c r="L6" s="25">
        <v>6</v>
      </c>
      <c r="M6" s="10">
        <v>7</v>
      </c>
      <c r="N6" s="10">
        <v>8</v>
      </c>
      <c r="O6" s="25">
        <v>9</v>
      </c>
      <c r="P6" s="25">
        <v>10</v>
      </c>
      <c r="Q6" s="25">
        <v>11</v>
      </c>
      <c r="R6" s="25">
        <v>12</v>
      </c>
      <c r="S6" s="10">
        <v>14</v>
      </c>
      <c r="T6" s="25">
        <v>15</v>
      </c>
      <c r="U6" s="25">
        <v>16</v>
      </c>
      <c r="V6" s="10">
        <v>17</v>
      </c>
      <c r="W6" s="10">
        <v>18</v>
      </c>
    </row>
    <row r="7" spans="1:24" s="1" customFormat="1" ht="21.75" customHeight="1">
      <c r="A7" s="15"/>
      <c r="B7" s="16"/>
      <c r="C7" s="71"/>
      <c r="D7" s="89"/>
      <c r="E7" s="16"/>
      <c r="F7" s="1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90"/>
    </row>
    <row r="8" spans="1:2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Q8" s="3"/>
      <c r="S8" s="3"/>
      <c r="T8" s="3"/>
      <c r="U8" s="3"/>
      <c r="V8" s="3"/>
    </row>
    <row r="9" spans="1:21" ht="12.75" customHeight="1">
      <c r="A9" s="3"/>
      <c r="B9" s="3"/>
      <c r="C9" s="3"/>
      <c r="D9" s="3"/>
      <c r="E9" s="3"/>
      <c r="F9" s="3"/>
      <c r="H9" s="3"/>
      <c r="I9" s="3"/>
      <c r="J9" s="3"/>
      <c r="K9" s="3"/>
      <c r="M9" s="3"/>
      <c r="N9" s="3"/>
      <c r="O9" s="3"/>
      <c r="Q9" s="3"/>
      <c r="R9" s="3"/>
      <c r="S9" s="3"/>
      <c r="T9" s="3"/>
      <c r="U9" s="3"/>
    </row>
    <row r="10" spans="3:21" ht="12.75" customHeight="1">
      <c r="C10" s="3"/>
      <c r="D10" s="3"/>
      <c r="E10" s="3"/>
      <c r="F10" s="3"/>
      <c r="G10" s="3"/>
      <c r="I10" s="3"/>
      <c r="J10" s="3"/>
      <c r="K10" s="3"/>
      <c r="M10" s="3"/>
      <c r="N10" s="3"/>
      <c r="O10" s="3"/>
      <c r="Q10" s="3"/>
      <c r="R10" s="3"/>
      <c r="S10" s="3"/>
      <c r="T10" s="3"/>
      <c r="U10" s="3"/>
    </row>
    <row r="11" spans="5:20" ht="12.75" customHeight="1">
      <c r="E11" s="3"/>
      <c r="F11" s="3"/>
      <c r="G11" s="3"/>
      <c r="I11" s="3"/>
      <c r="J11" s="3"/>
      <c r="K11" s="3"/>
      <c r="L11" s="3"/>
      <c r="M11" s="3"/>
      <c r="N11" s="3"/>
      <c r="O11" s="3"/>
      <c r="Q11" s="3"/>
      <c r="R11" s="3"/>
      <c r="S11" s="3"/>
      <c r="T11" s="3"/>
    </row>
    <row r="12" spans="5:19" ht="12.75" customHeight="1">
      <c r="E12" s="3"/>
      <c r="F12" s="3"/>
      <c r="G12" s="3"/>
      <c r="J12" s="3"/>
      <c r="L12" s="3"/>
      <c r="M12" s="3"/>
      <c r="O12" s="3"/>
      <c r="Q12" s="3"/>
      <c r="R12" s="3"/>
      <c r="S12" s="3"/>
    </row>
    <row r="13" spans="4:11" ht="12.75" customHeight="1">
      <c r="D13" s="3"/>
      <c r="E13" s="3"/>
      <c r="F13" s="3"/>
      <c r="G13" s="3"/>
      <c r="H13" s="3"/>
      <c r="K13" s="3"/>
    </row>
    <row r="14" spans="6:9" ht="12.75" customHeight="1">
      <c r="F14" s="3"/>
      <c r="G14" s="3"/>
      <c r="I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ht="12.75" customHeight="1">
      <c r="H17" s="3"/>
    </row>
    <row r="18" ht="12.75" customHeight="1">
      <c r="H18" s="3"/>
    </row>
    <row r="19" spans="8:9" ht="12.75" customHeight="1">
      <c r="H19" s="3"/>
      <c r="I19" s="3"/>
    </row>
    <row r="20" ht="12.75" customHeight="1">
      <c r="F20" s="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F26" s="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H32" s="3"/>
    </row>
  </sheetData>
  <sheetProtection formatCells="0" formatColumns="0" formatRows="0"/>
  <mergeCells count="12">
    <mergeCell ref="T4:T5"/>
    <mergeCell ref="U4:U5"/>
    <mergeCell ref="V4:V5"/>
    <mergeCell ref="W4:W5"/>
    <mergeCell ref="A2:W2"/>
    <mergeCell ref="A3:D3"/>
    <mergeCell ref="A4:D4"/>
    <mergeCell ref="H4:K4"/>
    <mergeCell ref="L4:S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tabSelected="1" zoomScalePageLayoutView="0" workbookViewId="0" topLeftCell="A13">
      <selection activeCell="A3" sqref="A3"/>
    </sheetView>
  </sheetViews>
  <sheetFormatPr defaultColWidth="9.16015625" defaultRowHeight="11.25"/>
  <cols>
    <col min="1" max="1" width="42.16015625" style="0" customWidth="1"/>
    <col min="2" max="2" width="14.83203125" style="0" customWidth="1"/>
    <col min="3" max="3" width="35" style="0" customWidth="1"/>
    <col min="4" max="4" width="15.5" style="0" customWidth="1"/>
    <col min="5" max="5" width="39.66015625" style="0" customWidth="1"/>
    <col min="6" max="6" width="15.5" style="0" customWidth="1"/>
    <col min="7" max="7" width="30.66015625" style="0" customWidth="1"/>
    <col min="8" max="8" width="19.66015625" style="0" customWidth="1"/>
  </cols>
  <sheetData>
    <row r="1" spans="1:12" ht="19.5" customHeight="1">
      <c r="A1" s="166" t="s">
        <v>553</v>
      </c>
      <c r="B1" s="166"/>
      <c r="C1" s="166"/>
      <c r="D1" s="166"/>
      <c r="E1" s="166"/>
      <c r="F1" s="82"/>
      <c r="G1" s="167"/>
      <c r="H1" s="167"/>
      <c r="I1" s="167"/>
      <c r="J1" s="167"/>
      <c r="K1" s="167"/>
      <c r="L1" s="167"/>
    </row>
    <row r="2" spans="1:12" ht="19.5" customHeight="1">
      <c r="A2" s="277" t="s">
        <v>7</v>
      </c>
      <c r="B2" s="277"/>
      <c r="C2" s="277"/>
      <c r="D2" s="277"/>
      <c r="E2" s="277"/>
      <c r="F2" s="277"/>
      <c r="G2" s="277"/>
      <c r="H2" s="277"/>
      <c r="I2" s="167"/>
      <c r="J2" s="167"/>
      <c r="K2" s="167"/>
      <c r="L2" s="167"/>
    </row>
    <row r="3" spans="1:12" ht="24.75" customHeight="1">
      <c r="A3" s="135" t="s">
        <v>8</v>
      </c>
      <c r="B3" s="151"/>
      <c r="C3" s="162"/>
      <c r="D3" s="162"/>
      <c r="E3" s="162"/>
      <c r="F3" s="82"/>
      <c r="G3" s="82"/>
      <c r="H3" s="82" t="s">
        <v>9</v>
      </c>
      <c r="I3" s="168"/>
      <c r="J3" s="168"/>
      <c r="K3" s="168"/>
      <c r="L3" s="168"/>
    </row>
    <row r="4" spans="1:12" ht="24.75" customHeight="1">
      <c r="A4" s="169" t="s">
        <v>10</v>
      </c>
      <c r="B4" s="170"/>
      <c r="C4" s="276" t="s">
        <v>11</v>
      </c>
      <c r="D4" s="276"/>
      <c r="E4" s="276"/>
      <c r="F4" s="276"/>
      <c r="G4" s="276"/>
      <c r="H4" s="276"/>
      <c r="I4" s="196"/>
      <c r="J4" s="196"/>
      <c r="K4" s="196"/>
      <c r="L4" s="196"/>
    </row>
    <row r="5" spans="1:12" ht="24.75" customHeight="1">
      <c r="A5" s="21" t="s">
        <v>12</v>
      </c>
      <c r="B5" s="21" t="s">
        <v>13</v>
      </c>
      <c r="C5" s="172" t="s">
        <v>14</v>
      </c>
      <c r="D5" s="27" t="s">
        <v>13</v>
      </c>
      <c r="E5" s="172" t="s">
        <v>15</v>
      </c>
      <c r="F5" s="134" t="s">
        <v>13</v>
      </c>
      <c r="G5" s="173" t="s">
        <v>16</v>
      </c>
      <c r="H5" s="174" t="s">
        <v>13</v>
      </c>
      <c r="I5" s="196"/>
      <c r="J5" s="196"/>
      <c r="K5" s="196"/>
      <c r="L5" s="196"/>
    </row>
    <row r="6" spans="1:12" s="1" customFormat="1" ht="24.75" customHeight="1">
      <c r="A6" s="175" t="s">
        <v>17</v>
      </c>
      <c r="B6" s="176">
        <v>177.99</v>
      </c>
      <c r="C6" s="177" t="s">
        <v>18</v>
      </c>
      <c r="D6" s="176">
        <v>427.71</v>
      </c>
      <c r="E6" s="177" t="s">
        <v>19</v>
      </c>
      <c r="F6" s="178">
        <v>164.85</v>
      </c>
      <c r="G6" s="179" t="s">
        <v>20</v>
      </c>
      <c r="H6" s="180">
        <v>143.85</v>
      </c>
      <c r="I6" s="190"/>
      <c r="J6" s="190"/>
      <c r="K6" s="190"/>
      <c r="L6" s="190"/>
    </row>
    <row r="7" spans="1:12" s="1" customFormat="1" ht="24.75" customHeight="1">
      <c r="A7" s="181" t="s">
        <v>21</v>
      </c>
      <c r="B7" s="176">
        <v>177.99</v>
      </c>
      <c r="C7" s="177" t="s">
        <v>22</v>
      </c>
      <c r="D7" s="176">
        <v>0</v>
      </c>
      <c r="E7" s="182" t="s">
        <v>23</v>
      </c>
      <c r="F7" s="178">
        <v>143.85</v>
      </c>
      <c r="G7" s="179" t="s">
        <v>750</v>
      </c>
      <c r="H7" s="180">
        <v>130.88</v>
      </c>
      <c r="I7" s="190"/>
      <c r="J7" s="190"/>
      <c r="K7" s="190"/>
      <c r="L7" s="190"/>
    </row>
    <row r="8" spans="1:12" s="1" customFormat="1" ht="24.75" customHeight="1">
      <c r="A8" s="181" t="s">
        <v>24</v>
      </c>
      <c r="B8" s="176">
        <v>0</v>
      </c>
      <c r="C8" s="177" t="s">
        <v>25</v>
      </c>
      <c r="D8" s="176">
        <v>0</v>
      </c>
      <c r="E8" s="181" t="s">
        <v>26</v>
      </c>
      <c r="F8" s="42">
        <v>21</v>
      </c>
      <c r="G8" s="179" t="s">
        <v>751</v>
      </c>
      <c r="H8" s="180">
        <v>19</v>
      </c>
      <c r="I8" s="190"/>
      <c r="J8" s="190"/>
      <c r="K8" s="190"/>
      <c r="L8" s="190"/>
    </row>
    <row r="9" spans="1:12" s="1" customFormat="1" ht="24.75" customHeight="1">
      <c r="A9" s="181" t="s">
        <v>27</v>
      </c>
      <c r="B9" s="176">
        <v>0</v>
      </c>
      <c r="C9" s="177" t="s">
        <v>28</v>
      </c>
      <c r="D9" s="176">
        <v>0</v>
      </c>
      <c r="E9" s="181" t="s">
        <v>29</v>
      </c>
      <c r="F9" s="183">
        <v>0</v>
      </c>
      <c r="G9" s="179" t="s">
        <v>30</v>
      </c>
      <c r="H9" s="180">
        <v>0</v>
      </c>
      <c r="I9" s="190"/>
      <c r="J9" s="190"/>
      <c r="K9" s="190"/>
      <c r="L9" s="190"/>
    </row>
    <row r="10" spans="1:12" s="1" customFormat="1" ht="24.75" customHeight="1">
      <c r="A10" s="181" t="s">
        <v>31</v>
      </c>
      <c r="B10" s="176">
        <v>0</v>
      </c>
      <c r="C10" s="177" t="s">
        <v>32</v>
      </c>
      <c r="D10" s="178">
        <v>0</v>
      </c>
      <c r="E10" s="181" t="s">
        <v>33</v>
      </c>
      <c r="F10" s="183">
        <v>262.86</v>
      </c>
      <c r="G10" s="179" t="s">
        <v>34</v>
      </c>
      <c r="H10" s="180"/>
      <c r="I10" s="190"/>
      <c r="J10" s="190"/>
      <c r="K10" s="190"/>
      <c r="L10" s="190"/>
    </row>
    <row r="11" spans="1:12" s="1" customFormat="1" ht="24.75" customHeight="1">
      <c r="A11" s="181" t="s">
        <v>35</v>
      </c>
      <c r="B11" s="176">
        <v>0</v>
      </c>
      <c r="C11" s="177" t="s">
        <v>36</v>
      </c>
      <c r="D11" s="176">
        <v>0</v>
      </c>
      <c r="E11" s="181" t="s">
        <v>37</v>
      </c>
      <c r="F11" s="183">
        <v>109.88</v>
      </c>
      <c r="G11" s="179" t="s">
        <v>38</v>
      </c>
      <c r="H11" s="180">
        <v>0</v>
      </c>
      <c r="I11" s="190"/>
      <c r="J11" s="190"/>
      <c r="K11" s="190"/>
      <c r="L11" s="190"/>
    </row>
    <row r="12" spans="1:12" s="1" customFormat="1" ht="24.75" customHeight="1">
      <c r="A12" s="181" t="s">
        <v>39</v>
      </c>
      <c r="B12" s="176">
        <v>0</v>
      </c>
      <c r="C12" s="177" t="s">
        <v>40</v>
      </c>
      <c r="D12" s="176">
        <v>0</v>
      </c>
      <c r="E12" s="181" t="s">
        <v>41</v>
      </c>
      <c r="F12" s="183">
        <v>0</v>
      </c>
      <c r="G12" s="179" t="s">
        <v>42</v>
      </c>
      <c r="H12" s="180">
        <v>0</v>
      </c>
      <c r="I12" s="190"/>
      <c r="J12" s="190"/>
      <c r="K12" s="190"/>
      <c r="L12" s="190"/>
    </row>
    <row r="13" spans="1:12" s="1" customFormat="1" ht="24.75" customHeight="1">
      <c r="A13" s="181" t="s">
        <v>43</v>
      </c>
      <c r="B13" s="176">
        <v>0</v>
      </c>
      <c r="C13" s="177" t="s">
        <v>44</v>
      </c>
      <c r="D13" s="176">
        <v>0</v>
      </c>
      <c r="E13" s="181" t="s">
        <v>45</v>
      </c>
      <c r="F13" s="183">
        <v>0</v>
      </c>
      <c r="G13" s="179" t="s">
        <v>46</v>
      </c>
      <c r="H13" s="180">
        <v>0</v>
      </c>
      <c r="I13" s="190"/>
      <c r="J13" s="190"/>
      <c r="K13" s="190"/>
      <c r="L13" s="190"/>
    </row>
    <row r="14" spans="1:12" s="1" customFormat="1" ht="24.75" customHeight="1">
      <c r="A14" s="181" t="s">
        <v>47</v>
      </c>
      <c r="B14" s="176">
        <v>0</v>
      </c>
      <c r="C14" s="177" t="s">
        <v>48</v>
      </c>
      <c r="D14" s="176">
        <v>0</v>
      </c>
      <c r="E14" s="181" t="s">
        <v>49</v>
      </c>
      <c r="F14" s="183">
        <v>19</v>
      </c>
      <c r="G14" s="179" t="s">
        <v>50</v>
      </c>
      <c r="H14" s="180">
        <v>63.98</v>
      </c>
      <c r="I14" s="190"/>
      <c r="J14" s="190"/>
      <c r="K14" s="190"/>
      <c r="L14" s="190"/>
    </row>
    <row r="15" spans="1:12" s="1" customFormat="1" ht="24.75" customHeight="1">
      <c r="A15" s="181" t="s">
        <v>51</v>
      </c>
      <c r="B15" s="176">
        <v>0</v>
      </c>
      <c r="C15" s="177" t="s">
        <v>52</v>
      </c>
      <c r="D15" s="176">
        <v>0</v>
      </c>
      <c r="E15" s="181" t="s">
        <v>53</v>
      </c>
      <c r="F15" s="183">
        <v>0</v>
      </c>
      <c r="G15" s="179" t="s">
        <v>54</v>
      </c>
      <c r="H15" s="180">
        <v>0</v>
      </c>
      <c r="I15" s="190"/>
      <c r="J15" s="190"/>
      <c r="K15" s="190"/>
      <c r="L15" s="190"/>
    </row>
    <row r="16" spans="1:12" s="1" customFormat="1" ht="24.75" customHeight="1">
      <c r="A16" s="181" t="s">
        <v>55</v>
      </c>
      <c r="B16" s="176">
        <v>0</v>
      </c>
      <c r="C16" s="177" t="s">
        <v>56</v>
      </c>
      <c r="D16" s="176">
        <v>0</v>
      </c>
      <c r="E16" s="177" t="s">
        <v>57</v>
      </c>
      <c r="F16" s="183">
        <v>0</v>
      </c>
      <c r="G16" s="179" t="s">
        <v>58</v>
      </c>
      <c r="H16" s="180">
        <v>0</v>
      </c>
      <c r="I16" s="190"/>
      <c r="J16" s="190"/>
      <c r="K16" s="190"/>
      <c r="L16" s="190"/>
    </row>
    <row r="17" spans="1:12" s="1" customFormat="1" ht="24.75" customHeight="1">
      <c r="A17" s="181" t="s">
        <v>59</v>
      </c>
      <c r="B17" s="176">
        <v>16.8</v>
      </c>
      <c r="C17" s="184" t="s">
        <v>60</v>
      </c>
      <c r="D17" s="176">
        <v>0</v>
      </c>
      <c r="E17" s="177" t="s">
        <v>61</v>
      </c>
      <c r="F17" s="183">
        <v>70</v>
      </c>
      <c r="G17" s="179" t="s">
        <v>62</v>
      </c>
      <c r="H17" s="51">
        <v>70</v>
      </c>
      <c r="I17" s="190"/>
      <c r="J17" s="190"/>
      <c r="K17" s="190"/>
      <c r="L17" s="196"/>
    </row>
    <row r="18" spans="1:12" s="1" customFormat="1" ht="24.75" customHeight="1">
      <c r="A18" s="181" t="s">
        <v>63</v>
      </c>
      <c r="B18" s="176">
        <v>232.92</v>
      </c>
      <c r="C18" s="184" t="s">
        <v>64</v>
      </c>
      <c r="D18" s="176">
        <v>0</v>
      </c>
      <c r="E18" s="177" t="s">
        <v>65</v>
      </c>
      <c r="F18" s="183">
        <v>63.98</v>
      </c>
      <c r="G18" s="185"/>
      <c r="H18" s="186"/>
      <c r="I18" s="190"/>
      <c r="J18" s="190"/>
      <c r="K18" s="190"/>
      <c r="L18" s="190"/>
    </row>
    <row r="19" spans="1:12" s="1" customFormat="1" ht="24.75" customHeight="1">
      <c r="A19" s="181" t="s">
        <v>66</v>
      </c>
      <c r="B19" s="43">
        <v>0</v>
      </c>
      <c r="C19" s="184" t="s">
        <v>67</v>
      </c>
      <c r="D19" s="176">
        <v>0</v>
      </c>
      <c r="E19" s="177" t="s">
        <v>68</v>
      </c>
      <c r="F19" s="183">
        <v>0</v>
      </c>
      <c r="G19" s="185"/>
      <c r="H19" s="187"/>
      <c r="I19" s="190"/>
      <c r="J19" s="190"/>
      <c r="K19" s="190"/>
      <c r="L19" s="190"/>
    </row>
    <row r="20" spans="1:12" s="1" customFormat="1" ht="24.75" customHeight="1">
      <c r="A20" s="181" t="s">
        <v>69</v>
      </c>
      <c r="B20" s="188">
        <v>0</v>
      </c>
      <c r="C20" s="189" t="s">
        <v>70</v>
      </c>
      <c r="D20" s="176">
        <v>0</v>
      </c>
      <c r="E20" s="177" t="s">
        <v>71</v>
      </c>
      <c r="F20" s="183">
        <v>0</v>
      </c>
      <c r="G20" s="185"/>
      <c r="H20" s="187"/>
      <c r="I20" s="190"/>
      <c r="J20" s="190"/>
      <c r="K20" s="190"/>
      <c r="L20" s="190"/>
    </row>
    <row r="21" spans="1:12" s="1" customFormat="1" ht="24.75" customHeight="1">
      <c r="A21" s="181" t="s">
        <v>72</v>
      </c>
      <c r="B21" s="176">
        <v>0</v>
      </c>
      <c r="C21" s="184" t="s">
        <v>73</v>
      </c>
      <c r="D21" s="176">
        <v>0</v>
      </c>
      <c r="E21" s="177" t="s">
        <v>74</v>
      </c>
      <c r="F21" s="183">
        <v>0</v>
      </c>
      <c r="G21" s="185"/>
      <c r="H21" s="187"/>
      <c r="I21" s="190"/>
      <c r="J21" s="190"/>
      <c r="K21" s="190"/>
      <c r="L21" s="190"/>
    </row>
    <row r="22" spans="1:12" s="1" customFormat="1" ht="24.75" customHeight="1">
      <c r="A22" s="181" t="s">
        <v>75</v>
      </c>
      <c r="B22" s="43">
        <v>0</v>
      </c>
      <c r="C22" s="184" t="s">
        <v>76</v>
      </c>
      <c r="D22" s="176">
        <v>0</v>
      </c>
      <c r="E22" s="177" t="s">
        <v>77</v>
      </c>
      <c r="F22" s="183">
        <v>0</v>
      </c>
      <c r="G22" s="185"/>
      <c r="H22" s="187"/>
      <c r="I22" s="190"/>
      <c r="J22" s="190"/>
      <c r="K22" s="190"/>
      <c r="L22" s="190"/>
    </row>
    <row r="23" spans="1:12" s="1" customFormat="1" ht="24.75" customHeight="1">
      <c r="A23" s="190"/>
      <c r="B23" s="191"/>
      <c r="C23" s="184" t="s">
        <v>78</v>
      </c>
      <c r="D23" s="176">
        <v>0</v>
      </c>
      <c r="E23" s="192"/>
      <c r="F23" s="191"/>
      <c r="G23" s="193"/>
      <c r="H23" s="194"/>
      <c r="I23" s="190"/>
      <c r="J23" s="190"/>
      <c r="K23" s="190"/>
      <c r="L23" s="190"/>
    </row>
    <row r="24" spans="1:12" s="1" customFormat="1" ht="24.75" customHeight="1">
      <c r="A24" s="195"/>
      <c r="B24" s="191"/>
      <c r="C24" s="196" t="s">
        <v>79</v>
      </c>
      <c r="D24" s="176">
        <v>0</v>
      </c>
      <c r="E24" s="192"/>
      <c r="F24" s="191"/>
      <c r="G24" s="194"/>
      <c r="H24" s="194"/>
      <c r="I24" s="190"/>
      <c r="J24" s="190"/>
      <c r="K24" s="190"/>
      <c r="L24" s="190"/>
    </row>
    <row r="25" spans="1:12" s="1" customFormat="1" ht="24.75" customHeight="1">
      <c r="A25" s="197"/>
      <c r="B25" s="43"/>
      <c r="C25" s="198" t="s">
        <v>80</v>
      </c>
      <c r="D25" s="176">
        <v>0</v>
      </c>
      <c r="E25" s="199"/>
      <c r="F25" s="191"/>
      <c r="G25" s="194"/>
      <c r="H25" s="194"/>
      <c r="I25" s="190"/>
      <c r="J25" s="190"/>
      <c r="K25" s="190"/>
      <c r="L25" s="190"/>
    </row>
    <row r="26" spans="1:12" s="1" customFormat="1" ht="24.75" customHeight="1">
      <c r="A26" s="197"/>
      <c r="B26" s="43"/>
      <c r="C26" s="198" t="s">
        <v>81</v>
      </c>
      <c r="D26" s="43">
        <v>0</v>
      </c>
      <c r="E26" s="199"/>
      <c r="F26" s="43"/>
      <c r="G26" s="194"/>
      <c r="H26" s="194"/>
      <c r="I26" s="190"/>
      <c r="J26" s="190"/>
      <c r="K26" s="190"/>
      <c r="L26" s="190"/>
    </row>
    <row r="27" spans="1:12" ht="24.75" customHeight="1">
      <c r="A27" s="171" t="s">
        <v>82</v>
      </c>
      <c r="B27" s="200">
        <f>SUM(B23,B22,B19,B18,B17,B16,B15,B8,B7)</f>
        <v>427.71000000000004</v>
      </c>
      <c r="C27" s="171" t="s">
        <v>83</v>
      </c>
      <c r="D27" s="201">
        <f>SUM(D6:D26)</f>
        <v>427.71</v>
      </c>
      <c r="E27" s="171" t="s">
        <v>83</v>
      </c>
      <c r="F27" s="200">
        <f>SUM(F22+F21+F20+F19+F10+F6)</f>
        <v>427.71000000000004</v>
      </c>
      <c r="G27" s="202"/>
      <c r="H27" s="202"/>
      <c r="I27" s="216"/>
      <c r="J27" s="216"/>
      <c r="K27" s="216"/>
      <c r="L27" s="216"/>
    </row>
    <row r="28" spans="1:12" ht="24" customHeight="1">
      <c r="A28" s="203" t="s">
        <v>84</v>
      </c>
      <c r="B28" s="204">
        <f>B29+B30+B31</f>
        <v>0</v>
      </c>
      <c r="C28" s="203" t="s">
        <v>85</v>
      </c>
      <c r="D28" s="200">
        <f>B32-D27</f>
        <v>0</v>
      </c>
      <c r="E28" s="203" t="s">
        <v>86</v>
      </c>
      <c r="F28" s="200">
        <f>D28</f>
        <v>0</v>
      </c>
      <c r="G28" s="202"/>
      <c r="H28" s="205"/>
      <c r="I28" s="216"/>
      <c r="J28" s="216"/>
      <c r="K28" s="216"/>
      <c r="L28" s="216"/>
    </row>
    <row r="29" spans="1:12" s="1" customFormat="1" ht="24" customHeight="1">
      <c r="A29" s="181" t="s">
        <v>87</v>
      </c>
      <c r="B29" s="176">
        <v>0</v>
      </c>
      <c r="C29" s="206"/>
      <c r="D29" s="43"/>
      <c r="E29" s="182"/>
      <c r="F29" s="43"/>
      <c r="G29" s="207"/>
      <c r="H29" s="194"/>
      <c r="I29" s="217"/>
      <c r="J29" s="217"/>
      <c r="K29" s="217"/>
      <c r="L29" s="217"/>
    </row>
    <row r="30" spans="1:12" s="1" customFormat="1" ht="24" customHeight="1">
      <c r="A30" s="181" t="s">
        <v>88</v>
      </c>
      <c r="B30" s="176">
        <v>0</v>
      </c>
      <c r="C30" s="206"/>
      <c r="D30" s="43"/>
      <c r="E30" s="182"/>
      <c r="F30" s="43"/>
      <c r="G30" s="207"/>
      <c r="H30" s="194"/>
      <c r="I30" s="217"/>
      <c r="J30" s="217"/>
      <c r="K30" s="217"/>
      <c r="L30" s="217"/>
    </row>
    <row r="31" spans="1:12" s="1" customFormat="1" ht="21.75" customHeight="1">
      <c r="A31" s="208" t="s">
        <v>89</v>
      </c>
      <c r="B31" s="43">
        <v>0</v>
      </c>
      <c r="C31" s="206"/>
      <c r="D31" s="43"/>
      <c r="E31" s="209"/>
      <c r="F31" s="43"/>
      <c r="G31" s="207"/>
      <c r="H31" s="210"/>
      <c r="I31" s="190"/>
      <c r="J31" s="217"/>
      <c r="K31" s="217"/>
      <c r="L31" s="217"/>
    </row>
    <row r="32" spans="1:12" s="1" customFormat="1" ht="24.75" customHeight="1">
      <c r="A32" s="197" t="s">
        <v>90</v>
      </c>
      <c r="B32" s="191">
        <f>B27+B28</f>
        <v>427.71000000000004</v>
      </c>
      <c r="C32" s="197" t="s">
        <v>91</v>
      </c>
      <c r="D32" s="43">
        <f>D27+D28</f>
        <v>427.71</v>
      </c>
      <c r="E32" s="197" t="s">
        <v>91</v>
      </c>
      <c r="F32" s="43">
        <f>F27+F28</f>
        <v>427.71000000000004</v>
      </c>
      <c r="G32" s="211" t="s">
        <v>92</v>
      </c>
      <c r="H32" s="212">
        <v>427.71</v>
      </c>
      <c r="I32" s="190"/>
      <c r="J32" s="190"/>
      <c r="K32" s="190"/>
      <c r="L32" s="190"/>
    </row>
    <row r="33" spans="1:12" ht="24.75" customHeight="1">
      <c r="A33" s="213"/>
      <c r="B33" s="214"/>
      <c r="C33" s="215"/>
      <c r="D33" s="167"/>
      <c r="E33" s="167"/>
      <c r="F33" s="167"/>
      <c r="G33" s="167"/>
      <c r="H33" s="167"/>
      <c r="I33" s="215"/>
      <c r="J33" s="167"/>
      <c r="K33" s="167"/>
      <c r="L33" s="167"/>
    </row>
    <row r="34" spans="1:12" ht="24.75" customHeight="1">
      <c r="A34" s="213"/>
      <c r="B34" s="214"/>
      <c r="C34" s="167"/>
      <c r="D34" s="215"/>
      <c r="E34" s="215"/>
      <c r="F34" s="167"/>
      <c r="G34" s="167"/>
      <c r="H34" s="167"/>
      <c r="I34" s="215"/>
      <c r="J34" s="167"/>
      <c r="K34" s="167"/>
      <c r="L34" s="167"/>
    </row>
    <row r="35" spans="1:12" ht="24.75" customHeight="1">
      <c r="A35" s="213"/>
      <c r="B35" s="167"/>
      <c r="C35" s="167"/>
      <c r="D35" s="167"/>
      <c r="E35" s="167"/>
      <c r="F35" s="167"/>
      <c r="G35" s="167"/>
      <c r="H35" s="215"/>
      <c r="I35" s="167"/>
      <c r="J35" s="167"/>
      <c r="K35" s="167"/>
      <c r="L35" s="167"/>
    </row>
  </sheetData>
  <sheetProtection formatCells="0" formatColumns="0" formatRows="0"/>
  <mergeCells count="2">
    <mergeCell ref="C4:H4"/>
    <mergeCell ref="A2:H2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H32" sqref="H32"/>
    </sheetView>
  </sheetViews>
  <sheetFormatPr defaultColWidth="9.16015625" defaultRowHeight="12.75" customHeight="1"/>
  <cols>
    <col min="1" max="1" width="10.16015625" style="0" customWidth="1"/>
    <col min="2" max="3" width="9.16015625" style="0" customWidth="1"/>
    <col min="4" max="19" width="12.5" style="0" customWidth="1"/>
  </cols>
  <sheetData>
    <row r="1" spans="1:19" ht="12.75" customHeight="1">
      <c r="A1" t="s">
        <v>590</v>
      </c>
      <c r="S1" s="19"/>
    </row>
    <row r="2" spans="1:19" ht="23.25" customHeight="1">
      <c r="A2" s="277" t="s">
        <v>354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27" customHeight="1">
      <c r="A3" s="302" t="s">
        <v>209</v>
      </c>
      <c r="B3" s="302"/>
      <c r="C3" s="302"/>
      <c r="S3" s="108" t="s">
        <v>95</v>
      </c>
    </row>
    <row r="4" spans="1:19" ht="12.7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82" t="s">
        <v>170</v>
      </c>
    </row>
    <row r="5" spans="1:19" ht="36.7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5.5" customHeight="1">
      <c r="A6" s="10" t="s">
        <v>116</v>
      </c>
      <c r="B6" s="10" t="s">
        <v>116</v>
      </c>
      <c r="C6" s="10" t="s">
        <v>116</v>
      </c>
      <c r="D6" s="10" t="s">
        <v>116</v>
      </c>
      <c r="E6" s="10" t="s">
        <v>116</v>
      </c>
      <c r="F6" s="10" t="s">
        <v>116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103" customFormat="1" ht="23.25" customHeight="1">
      <c r="A7" s="13"/>
      <c r="B7" s="11"/>
      <c r="C7" s="40"/>
      <c r="D7" s="88"/>
      <c r="E7" s="13"/>
      <c r="F7" s="13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E8" s="3"/>
      <c r="F8" s="3"/>
      <c r="G8" s="3"/>
      <c r="H8" s="3"/>
      <c r="I8" s="3"/>
      <c r="J8" s="3"/>
      <c r="L8" s="3"/>
      <c r="N8" s="3"/>
      <c r="P8" s="3"/>
      <c r="Q8" s="3"/>
      <c r="R8" s="3"/>
    </row>
    <row r="9" spans="1:19" ht="12.75" customHeight="1">
      <c r="A9" s="3"/>
      <c r="B9" s="3"/>
      <c r="D9" s="3"/>
      <c r="E9" s="3"/>
      <c r="F9" s="3"/>
      <c r="H9" s="3"/>
      <c r="I9" s="3"/>
      <c r="R9" s="3"/>
      <c r="S9" s="3"/>
    </row>
    <row r="10" spans="1:7" ht="12.75" customHeight="1">
      <c r="A10" s="3"/>
      <c r="C10" s="3"/>
      <c r="D10" s="3"/>
      <c r="E10" s="3"/>
      <c r="F10" s="3"/>
      <c r="G10" s="3"/>
    </row>
    <row r="11" spans="2:10" ht="12.75" customHeight="1">
      <c r="B11" s="3"/>
      <c r="C11" s="3"/>
      <c r="D11" s="3"/>
      <c r="E11" s="3"/>
      <c r="G11" s="3"/>
      <c r="H11" s="3"/>
      <c r="I11" s="3"/>
      <c r="J11" s="3"/>
    </row>
    <row r="12" spans="1:7" ht="12.75" customHeight="1">
      <c r="A12" s="3"/>
      <c r="F12" s="3"/>
      <c r="G12" s="3"/>
    </row>
    <row r="13" spans="1:19" ht="12.75" customHeight="1">
      <c r="A13" s="3"/>
      <c r="D13" s="3"/>
      <c r="J13" s="3"/>
      <c r="S13" s="3"/>
    </row>
    <row r="14" spans="8:10" ht="12.75" customHeight="1">
      <c r="H14" s="3"/>
      <c r="J14" s="3"/>
    </row>
    <row r="15" spans="3:9" ht="12.75" customHeight="1">
      <c r="C15" s="3"/>
      <c r="D15" s="3"/>
      <c r="G15" s="3"/>
      <c r="I15" s="3"/>
    </row>
    <row r="16" spans="3:9" ht="12.75" customHeight="1">
      <c r="C16" s="3"/>
      <c r="D16" s="3"/>
      <c r="I16" s="3"/>
    </row>
    <row r="20" ht="12.75" customHeight="1">
      <c r="G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J34" sqref="J34"/>
    </sheetView>
  </sheetViews>
  <sheetFormatPr defaultColWidth="9.16015625" defaultRowHeight="11.25"/>
  <cols>
    <col min="1" max="3" width="4.5" style="0" customWidth="1"/>
    <col min="4" max="4" width="13.5" style="0" customWidth="1"/>
    <col min="5" max="5" width="14" style="0" customWidth="1"/>
    <col min="6" max="6" width="22.16015625" style="0" customWidth="1"/>
  </cols>
  <sheetData>
    <row r="1" spans="1:24" ht="20.25" customHeight="1">
      <c r="A1" t="s">
        <v>592</v>
      </c>
      <c r="X1" s="19"/>
    </row>
    <row r="2" spans="1:24" ht="24.75" customHeight="1">
      <c r="A2" s="277" t="s">
        <v>355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17.25" customHeight="1">
      <c r="A3" s="303" t="s">
        <v>1</v>
      </c>
      <c r="B3" s="303"/>
      <c r="C3" s="303"/>
      <c r="D3" s="302" t="s">
        <v>209</v>
      </c>
      <c r="E3" s="302"/>
      <c r="X3" s="104" t="s">
        <v>95</v>
      </c>
    </row>
    <row r="4" spans="1:24" ht="22.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5" ht="36" customHeight="1">
      <c r="A5" s="23" t="s">
        <v>140</v>
      </c>
      <c r="B5" s="23" t="s">
        <v>141</v>
      </c>
      <c r="C5" s="23" t="s">
        <v>142</v>
      </c>
      <c r="D5" s="4" t="s">
        <v>160</v>
      </c>
      <c r="E5" s="278"/>
      <c r="F5" s="278"/>
      <c r="G5" s="278"/>
      <c r="H5" s="23" t="s">
        <v>110</v>
      </c>
      <c r="I5" s="23" t="s">
        <v>161</v>
      </c>
      <c r="J5" s="23" t="s">
        <v>162</v>
      </c>
      <c r="K5" s="23" t="s">
        <v>163</v>
      </c>
      <c r="L5" s="23" t="s">
        <v>110</v>
      </c>
      <c r="M5" s="23" t="s">
        <v>164</v>
      </c>
      <c r="N5" s="23" t="s">
        <v>165</v>
      </c>
      <c r="O5" s="23" t="s">
        <v>166</v>
      </c>
      <c r="P5" s="23" t="s">
        <v>167</v>
      </c>
      <c r="Q5" s="23" t="s">
        <v>168</v>
      </c>
      <c r="R5" s="23" t="s">
        <v>169</v>
      </c>
      <c r="S5" s="23" t="s">
        <v>170</v>
      </c>
      <c r="T5" s="34" t="s">
        <v>163</v>
      </c>
      <c r="U5" s="278"/>
      <c r="V5" s="278"/>
      <c r="W5" s="278"/>
      <c r="X5" s="278"/>
      <c r="Y5" s="3"/>
    </row>
    <row r="6" spans="1:25" ht="20.25" customHeight="1">
      <c r="A6" s="23" t="s">
        <v>116</v>
      </c>
      <c r="B6" s="23" t="s">
        <v>116</v>
      </c>
      <c r="C6" s="23" t="s">
        <v>116</v>
      </c>
      <c r="D6" s="34" t="s">
        <v>116</v>
      </c>
      <c r="E6" s="23" t="s">
        <v>116</v>
      </c>
      <c r="F6" s="34" t="s">
        <v>116</v>
      </c>
      <c r="G6" s="10">
        <v>1</v>
      </c>
      <c r="H6" s="10">
        <v>2</v>
      </c>
      <c r="I6" s="25">
        <v>3</v>
      </c>
      <c r="J6" s="25">
        <v>4</v>
      </c>
      <c r="K6" s="25">
        <v>5</v>
      </c>
      <c r="L6" s="25">
        <v>6</v>
      </c>
      <c r="M6" s="25">
        <v>7</v>
      </c>
      <c r="N6" s="25">
        <v>8</v>
      </c>
      <c r="O6" s="25">
        <v>9</v>
      </c>
      <c r="P6" s="25">
        <v>10</v>
      </c>
      <c r="Q6" s="25">
        <v>11</v>
      </c>
      <c r="R6" s="25">
        <v>12</v>
      </c>
      <c r="S6" s="25">
        <v>13</v>
      </c>
      <c r="T6" s="10">
        <v>14</v>
      </c>
      <c r="U6" s="25">
        <v>15</v>
      </c>
      <c r="V6" s="25">
        <v>16</v>
      </c>
      <c r="W6" s="10">
        <v>17</v>
      </c>
      <c r="X6" s="10">
        <v>18</v>
      </c>
      <c r="Y6" s="3"/>
    </row>
    <row r="7" spans="1:24" s="1" customFormat="1" ht="20.25" customHeight="1">
      <c r="A7" s="15"/>
      <c r="B7" s="16"/>
      <c r="C7" s="71"/>
      <c r="D7" s="99"/>
      <c r="E7" s="16"/>
      <c r="F7" s="15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3" ht="12.75" customHeight="1">
      <c r="A8" s="3"/>
      <c r="B8" s="3"/>
      <c r="C8" s="3"/>
      <c r="D8" s="3"/>
      <c r="E8" s="3"/>
      <c r="F8" s="3"/>
      <c r="H8" s="3"/>
      <c r="I8" s="3"/>
      <c r="J8" s="3"/>
      <c r="N8" s="3"/>
      <c r="O8" s="3"/>
      <c r="Q8" s="3"/>
      <c r="R8" s="3"/>
      <c r="S8" s="3"/>
      <c r="T8" s="3"/>
      <c r="U8" s="3"/>
      <c r="V8" s="3"/>
      <c r="W8" s="3"/>
    </row>
    <row r="9" spans="1:24" ht="12.75" customHeight="1">
      <c r="A9" s="3"/>
      <c r="C9" s="3"/>
      <c r="D9" s="3"/>
      <c r="E9" s="3"/>
      <c r="F9" s="3"/>
      <c r="H9" s="3"/>
      <c r="I9" s="3"/>
      <c r="J9" s="3"/>
      <c r="N9" s="3"/>
      <c r="O9" s="3"/>
      <c r="Q9" s="3"/>
      <c r="R9" s="3"/>
      <c r="S9" s="3"/>
      <c r="T9" s="3"/>
      <c r="U9" s="3"/>
      <c r="V9" s="3"/>
      <c r="X9" s="3"/>
    </row>
    <row r="10" spans="1:21" ht="12.75" customHeight="1">
      <c r="A10" s="3"/>
      <c r="C10" s="3"/>
      <c r="E10" s="3"/>
      <c r="F10" s="3"/>
      <c r="H10" s="3"/>
      <c r="I10" s="3"/>
      <c r="J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3"/>
      <c r="B11" s="3"/>
      <c r="C11" s="3"/>
      <c r="D11" s="3"/>
      <c r="E11" s="3"/>
      <c r="F11" s="3"/>
      <c r="H11" s="3"/>
      <c r="I11" s="3"/>
      <c r="J11" s="3"/>
      <c r="N11" s="3"/>
      <c r="O11" s="3"/>
      <c r="P11" s="3"/>
      <c r="Q11" s="3"/>
      <c r="R11" s="3"/>
      <c r="S11" s="3"/>
      <c r="T11" s="3"/>
      <c r="U11" s="3"/>
    </row>
    <row r="12" spans="3:20" ht="12.75" customHeight="1">
      <c r="C12" s="3"/>
      <c r="E12" s="3"/>
      <c r="F12" s="3"/>
      <c r="I12" s="3"/>
      <c r="J12" s="3"/>
      <c r="O12" s="3"/>
      <c r="P12" s="3"/>
      <c r="Q12" s="3"/>
      <c r="R12" s="3"/>
      <c r="S12" s="3"/>
      <c r="T12" s="3"/>
    </row>
    <row r="13" spans="4:19" ht="12.75" customHeight="1">
      <c r="D13" s="3"/>
      <c r="E13" s="3"/>
      <c r="F13" s="3"/>
      <c r="R13" s="3"/>
      <c r="S13" s="3"/>
    </row>
    <row r="14" spans="5:10" ht="12.75" customHeight="1">
      <c r="E14" s="3"/>
      <c r="F14" s="3"/>
      <c r="G14" s="3"/>
      <c r="J14" s="3"/>
    </row>
    <row r="15" spans="6:8" ht="12.75" customHeight="1">
      <c r="F15" s="3"/>
      <c r="G15" s="3"/>
      <c r="H15" s="3"/>
    </row>
    <row r="16" spans="6:8" ht="12.75" customHeight="1"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H18" s="3"/>
    </row>
    <row r="19" ht="12.75" customHeight="1">
      <c r="F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</sheetData>
  <sheetProtection formatCells="0" formatColumns="0" formatRows="0"/>
  <mergeCells count="13">
    <mergeCell ref="X4:X5"/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H32" sqref="H32"/>
    </sheetView>
  </sheetViews>
  <sheetFormatPr defaultColWidth="9.16015625" defaultRowHeight="12.75" customHeight="1"/>
  <cols>
    <col min="1" max="1" width="11.16015625" style="0" customWidth="1"/>
    <col min="2" max="2" width="10.83203125" style="0" customWidth="1"/>
    <col min="3" max="3" width="10.5" style="0" customWidth="1"/>
    <col min="4" max="6" width="9.16015625" style="0" customWidth="1"/>
    <col min="7" max="19" width="13" style="0" customWidth="1"/>
  </cols>
  <sheetData>
    <row r="1" spans="1:19" ht="12.75" customHeight="1">
      <c r="A1" t="s">
        <v>594</v>
      </c>
      <c r="S1" s="19"/>
    </row>
    <row r="2" spans="1:19" ht="23.25" customHeight="1">
      <c r="A2" s="277" t="s">
        <v>356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27" customHeight="1">
      <c r="A3" s="284" t="s">
        <v>209</v>
      </c>
      <c r="B3" s="284"/>
      <c r="C3" s="284"/>
      <c r="D3" s="284"/>
      <c r="E3" s="87"/>
      <c r="S3" s="104" t="s">
        <v>95</v>
      </c>
    </row>
    <row r="4" spans="1:19" ht="35.2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3.75" customHeight="1">
      <c r="A5" s="23" t="s">
        <v>140</v>
      </c>
      <c r="B5" s="23" t="s">
        <v>141</v>
      </c>
      <c r="C5" s="23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8.5" customHeight="1">
      <c r="A6" s="23" t="s">
        <v>116</v>
      </c>
      <c r="B6" s="23" t="s">
        <v>116</v>
      </c>
      <c r="C6" s="23" t="s">
        <v>116</v>
      </c>
      <c r="D6" s="23" t="s">
        <v>116</v>
      </c>
      <c r="E6" s="23" t="s">
        <v>116</v>
      </c>
      <c r="F6" s="34" t="s">
        <v>116</v>
      </c>
      <c r="G6" s="7">
        <v>1</v>
      </c>
      <c r="H6" s="7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1" customFormat="1" ht="27.75" customHeight="1">
      <c r="A7" s="11"/>
      <c r="B7" s="40"/>
      <c r="C7" s="12"/>
      <c r="D7" s="14"/>
      <c r="E7" s="13"/>
      <c r="F7" s="1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3"/>
      <c r="C8" s="3"/>
      <c r="D8" s="3"/>
      <c r="F8" s="3"/>
      <c r="G8" s="3"/>
      <c r="H8" s="3"/>
      <c r="I8" s="3"/>
      <c r="K8" s="3"/>
      <c r="L8" s="3"/>
      <c r="M8" s="3"/>
      <c r="O8" s="3"/>
      <c r="P8" s="3"/>
      <c r="Q8" s="3"/>
      <c r="R8" s="3"/>
      <c r="S8" s="3"/>
    </row>
    <row r="9" spans="1:17" ht="12.75" customHeight="1">
      <c r="A9" s="3"/>
      <c r="B9" s="3"/>
      <c r="C9" s="3"/>
      <c r="D9" s="3"/>
      <c r="F9" s="3"/>
      <c r="I9" s="3"/>
      <c r="J9" s="3"/>
      <c r="K9" s="3"/>
      <c r="N9" s="3"/>
      <c r="P9" s="3"/>
      <c r="Q9" s="3"/>
    </row>
    <row r="10" spans="3:12" ht="12.75" customHeight="1">
      <c r="C10" s="3"/>
      <c r="D10" s="3"/>
      <c r="E10" s="3"/>
      <c r="F10" s="3"/>
      <c r="G10" s="3"/>
      <c r="H10" s="3"/>
      <c r="I10" s="3"/>
      <c r="L10" s="3"/>
    </row>
    <row r="11" spans="1:6" ht="12.75" customHeight="1">
      <c r="A11" s="3"/>
      <c r="B11" s="3"/>
      <c r="C11" s="3"/>
      <c r="D11" s="3"/>
      <c r="F11" s="3"/>
    </row>
    <row r="12" spans="2:9" ht="12.75" customHeight="1">
      <c r="B12" s="3"/>
      <c r="D12" s="3"/>
      <c r="F12" s="3"/>
      <c r="G12" s="3"/>
      <c r="H12" s="3"/>
      <c r="I12" s="3"/>
    </row>
    <row r="13" spans="6:10" ht="12.75" customHeight="1">
      <c r="F13" s="3"/>
      <c r="J13" s="3"/>
    </row>
    <row r="14" spans="6:8" ht="12.75" customHeight="1">
      <c r="F14" s="3"/>
      <c r="H14" s="3"/>
    </row>
    <row r="15" ht="12.75" customHeight="1">
      <c r="H15" s="3"/>
    </row>
    <row r="16" ht="12.75" customHeight="1">
      <c r="F16" s="3"/>
    </row>
    <row r="17" ht="12.75" customHeight="1">
      <c r="K17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">
      <selection activeCell="N31" sqref="N31"/>
    </sheetView>
  </sheetViews>
  <sheetFormatPr defaultColWidth="9.16015625" defaultRowHeight="11.25"/>
  <cols>
    <col min="1" max="3" width="4.83203125" style="0" customWidth="1"/>
    <col min="4" max="4" width="11.16015625" style="0" customWidth="1"/>
    <col min="5" max="5" width="11" style="0" customWidth="1"/>
    <col min="6" max="6" width="19.33203125" style="0" customWidth="1"/>
  </cols>
  <sheetData>
    <row r="1" spans="1:24" ht="15.75" customHeight="1">
      <c r="A1" s="3" t="s">
        <v>596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5.5" customHeight="1">
      <c r="A2" s="277" t="s">
        <v>357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20.25" customHeight="1">
      <c r="A3" s="284" t="s">
        <v>209</v>
      </c>
      <c r="B3" s="284"/>
      <c r="C3" s="284"/>
      <c r="D3" s="284"/>
      <c r="X3" s="104" t="s">
        <v>95</v>
      </c>
    </row>
    <row r="4" spans="1:24" ht="20.25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4" ht="41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78"/>
      <c r="V5" s="278"/>
      <c r="W5" s="278"/>
      <c r="X5" s="278"/>
    </row>
    <row r="6" spans="1:26" ht="18" customHeight="1">
      <c r="A6" s="21" t="s">
        <v>116</v>
      </c>
      <c r="B6" s="21" t="s">
        <v>116</v>
      </c>
      <c r="C6" s="21" t="s">
        <v>116</v>
      </c>
      <c r="D6" s="21" t="s">
        <v>116</v>
      </c>
      <c r="E6" s="21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3"/>
      <c r="Z6" s="3"/>
    </row>
    <row r="7" spans="1:24" s="1" customFormat="1" ht="18" customHeight="1">
      <c r="A7" s="15"/>
      <c r="B7" s="35"/>
      <c r="C7" s="35"/>
      <c r="D7" s="79"/>
      <c r="E7" s="71"/>
      <c r="F7" s="71"/>
      <c r="G7" s="75"/>
      <c r="H7" s="76"/>
      <c r="I7" s="76"/>
      <c r="J7" s="76"/>
      <c r="K7" s="80"/>
      <c r="L7" s="7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5" ht="12.75" customHeight="1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4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  <c r="X9" s="3"/>
    </row>
    <row r="10" spans="3:23" ht="12.75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Q10" s="3"/>
      <c r="R10" s="3"/>
      <c r="S10" s="3"/>
      <c r="T10" s="3"/>
      <c r="U10" s="3"/>
      <c r="V10" s="3"/>
      <c r="W10" s="3"/>
    </row>
    <row r="11" spans="2:23" ht="12.75" customHeight="1">
      <c r="B11" s="3"/>
      <c r="D11" s="3"/>
      <c r="E11" s="3"/>
      <c r="F11" s="3"/>
      <c r="G11" s="3"/>
      <c r="H11" s="3"/>
      <c r="I11" s="3"/>
      <c r="K11" s="3"/>
      <c r="M11" s="3"/>
      <c r="N11" s="3"/>
      <c r="O11" s="3"/>
      <c r="Q11" s="3"/>
      <c r="R11" s="3"/>
      <c r="S11" s="3"/>
      <c r="T11" s="3"/>
      <c r="U11" s="3"/>
      <c r="W11" s="3"/>
    </row>
    <row r="12" spans="5:21" ht="12.75" customHeight="1"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</row>
    <row r="13" spans="2:20" ht="12.75" customHeight="1">
      <c r="B13" s="3"/>
      <c r="D13" s="3"/>
      <c r="F13" s="3"/>
      <c r="G13" s="3"/>
      <c r="H13" s="3"/>
      <c r="I13" s="3"/>
      <c r="K13" s="3"/>
      <c r="M13" s="3"/>
      <c r="S13" s="3"/>
      <c r="T13" s="3"/>
    </row>
    <row r="14" spans="6:19" ht="12.75" customHeight="1">
      <c r="F14" s="3"/>
      <c r="G14" s="3"/>
      <c r="H14" s="3"/>
      <c r="I14" s="3"/>
      <c r="J14" s="3"/>
      <c r="S14" s="3"/>
    </row>
    <row r="15" spans="4:10" ht="12.75" customHeight="1">
      <c r="D15" s="3"/>
      <c r="F15" s="3"/>
      <c r="G15" s="3"/>
      <c r="H15" s="3"/>
      <c r="I15" s="3"/>
      <c r="J15" s="3"/>
    </row>
    <row r="16" spans="3:8" ht="12.75" customHeight="1">
      <c r="C16" s="3"/>
      <c r="F16" s="3"/>
      <c r="G16" s="3"/>
      <c r="H16" s="3"/>
    </row>
    <row r="17" spans="7:11" ht="12.75" customHeight="1">
      <c r="G17" s="3"/>
      <c r="H17" s="3"/>
      <c r="I17" s="3"/>
      <c r="K17" s="3"/>
    </row>
    <row r="18" spans="5:8" ht="12.75" customHeight="1">
      <c r="E18" s="3"/>
      <c r="H18" s="3"/>
    </row>
    <row r="19" ht="12.75" customHeight="1"/>
    <row r="20" spans="5:16" ht="12.75" customHeight="1">
      <c r="E20" s="3"/>
      <c r="P20" s="3"/>
    </row>
    <row r="21" ht="12.75" customHeight="1">
      <c r="K21" s="3"/>
    </row>
    <row r="22" ht="12.75" customHeight="1"/>
    <row r="23" ht="12.75" customHeight="1"/>
    <row r="24" ht="12.75" customHeight="1"/>
    <row r="25" ht="12.75" customHeight="1"/>
    <row r="26" ht="12.75" customHeight="1">
      <c r="F26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7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zoomScalePageLayoutView="0" workbookViewId="0" topLeftCell="A1">
      <selection activeCell="H32" sqref="H32"/>
    </sheetView>
  </sheetViews>
  <sheetFormatPr defaultColWidth="9.16015625" defaultRowHeight="12.75" customHeight="1"/>
  <cols>
    <col min="1" max="19" width="11.5" style="0" customWidth="1"/>
  </cols>
  <sheetData>
    <row r="1" spans="1:23" ht="12.75" customHeight="1">
      <c r="A1" s="3" t="s">
        <v>598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  <c r="T1" s="3"/>
      <c r="U1" s="3"/>
      <c r="V1" s="3"/>
      <c r="W1" s="3"/>
    </row>
    <row r="2" spans="1:24" ht="43.5" customHeight="1">
      <c r="A2" s="277" t="s">
        <v>358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107"/>
      <c r="U2" s="107"/>
      <c r="V2" s="107"/>
      <c r="W2" s="107"/>
      <c r="X2" s="107"/>
    </row>
    <row r="3" spans="1:19" s="1" customFormat="1" ht="36" customHeight="1">
      <c r="A3" s="284" t="s">
        <v>209</v>
      </c>
      <c r="B3" s="284"/>
      <c r="C3" s="284"/>
      <c r="D3" s="105"/>
      <c r="E3" s="87"/>
      <c r="S3" s="104" t="s">
        <v>95</v>
      </c>
    </row>
    <row r="4" spans="1:19" ht="32.2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6.7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17.2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83" customFormat="1" ht="33.75" customHeight="1">
      <c r="A7" s="13"/>
      <c r="B7" s="13"/>
      <c r="C7" s="13"/>
      <c r="D7" s="106"/>
      <c r="E7" s="40"/>
      <c r="F7" s="40"/>
      <c r="G7" s="44"/>
      <c r="H7" s="41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D8" s="3"/>
      <c r="G8" s="3"/>
      <c r="H8" s="3"/>
      <c r="J8" s="3"/>
      <c r="K8" s="3"/>
      <c r="L8" s="3"/>
      <c r="P8" s="3"/>
      <c r="Q8" s="3"/>
      <c r="R8" s="3"/>
    </row>
    <row r="9" spans="1:16" ht="12.75" customHeight="1">
      <c r="A9" s="3"/>
      <c r="B9" s="3"/>
      <c r="C9" s="3"/>
      <c r="E9" s="3"/>
      <c r="F9" s="3"/>
      <c r="H9" s="3"/>
      <c r="I9" s="3"/>
      <c r="J9" s="3"/>
      <c r="M9" s="3"/>
      <c r="P9" s="3"/>
    </row>
    <row r="10" spans="1:9" ht="12.75" customHeight="1">
      <c r="A10" s="3"/>
      <c r="C10" s="3"/>
      <c r="H10" s="3"/>
      <c r="I10" s="3"/>
    </row>
    <row r="11" spans="2:11" ht="12.75" customHeight="1">
      <c r="B11" s="3"/>
      <c r="C11" s="3"/>
      <c r="E11" s="3"/>
      <c r="F11" s="3"/>
      <c r="H11" s="3"/>
      <c r="J11" s="3"/>
      <c r="K11" s="3"/>
    </row>
    <row r="12" spans="4:10" ht="12.75" customHeight="1">
      <c r="D12" s="3"/>
      <c r="I12" s="3"/>
      <c r="J12" s="3"/>
    </row>
    <row r="13" spans="4:11" ht="12.75" customHeight="1">
      <c r="D13" s="3"/>
      <c r="F13" s="3"/>
      <c r="H13" s="3"/>
      <c r="K13" s="3"/>
    </row>
    <row r="14" spans="6:7" ht="12.75" customHeight="1">
      <c r="F14" s="3"/>
      <c r="G14" s="3"/>
    </row>
    <row r="15" ht="12.75" customHeight="1">
      <c r="I15" s="3"/>
    </row>
    <row r="16" spans="5:9" ht="12.75" customHeight="1">
      <c r="E16" s="3"/>
      <c r="G16" s="3"/>
      <c r="I16" s="3"/>
    </row>
    <row r="17" ht="12.75" customHeight="1">
      <c r="H17" s="3"/>
    </row>
    <row r="19" ht="12.75" customHeight="1">
      <c r="G19" s="3"/>
    </row>
    <row r="20" ht="12.75" customHeight="1">
      <c r="P20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3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zoomScalePageLayoutView="0" workbookViewId="0" topLeftCell="A1">
      <selection activeCell="H32" sqref="H32"/>
    </sheetView>
  </sheetViews>
  <sheetFormatPr defaultColWidth="9.16015625" defaultRowHeight="11.25"/>
  <cols>
    <col min="1" max="3" width="4.66015625" style="0" customWidth="1"/>
    <col min="4" max="4" width="13" style="0" customWidth="1"/>
    <col min="5" max="5" width="14.5" style="0" customWidth="1"/>
    <col min="6" max="6" width="17.33203125" style="0" customWidth="1"/>
  </cols>
  <sheetData>
    <row r="1" spans="1:24" ht="15.75" customHeight="1">
      <c r="A1" s="101" t="s">
        <v>600</v>
      </c>
      <c r="B1" s="101"/>
      <c r="C1" s="101"/>
      <c r="D1" s="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9"/>
    </row>
    <row r="2" spans="1:24" ht="32.25" customHeight="1">
      <c r="A2" s="277" t="s">
        <v>359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15.75" customHeight="1">
      <c r="A3" s="302" t="s">
        <v>209</v>
      </c>
      <c r="B3" s="302"/>
      <c r="C3" s="302"/>
      <c r="D3" s="302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95</v>
      </c>
    </row>
    <row r="4" spans="1:24" ht="39.7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4" ht="51.7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78"/>
      <c r="V5" s="278"/>
      <c r="W5" s="278"/>
      <c r="X5" s="278"/>
    </row>
    <row r="6" spans="1:25" ht="21" customHeight="1">
      <c r="A6" s="21" t="s">
        <v>116</v>
      </c>
      <c r="B6" s="21" t="s">
        <v>116</v>
      </c>
      <c r="C6" s="21" t="s">
        <v>116</v>
      </c>
      <c r="D6" s="27" t="s">
        <v>116</v>
      </c>
      <c r="E6" s="21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  <c r="Y6" s="3"/>
    </row>
    <row r="7" spans="1:24" s="1" customFormat="1" ht="21" customHeight="1">
      <c r="A7" s="15"/>
      <c r="B7" s="35"/>
      <c r="C7" s="35"/>
      <c r="D7" s="79"/>
      <c r="E7" s="71"/>
      <c r="F7" s="71"/>
      <c r="G7" s="75"/>
      <c r="H7" s="80"/>
      <c r="I7" s="75"/>
      <c r="J7" s="76"/>
      <c r="K7" s="80"/>
      <c r="L7" s="7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5" ht="2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Q8" s="3"/>
      <c r="R8" s="3"/>
      <c r="S8" s="3"/>
      <c r="T8" s="3"/>
      <c r="U8" s="3"/>
      <c r="V8" s="3"/>
      <c r="W8" s="3"/>
      <c r="X8" s="3"/>
      <c r="Y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  <c r="O9" s="3"/>
      <c r="P9" s="3"/>
      <c r="Q9" s="3"/>
      <c r="R9" s="3"/>
      <c r="S9" s="3"/>
      <c r="T9" s="3"/>
      <c r="U9" s="3"/>
      <c r="V9" s="3"/>
      <c r="X9" s="3"/>
    </row>
    <row r="10" spans="2:21" ht="12.75" customHeight="1">
      <c r="B10" s="3"/>
      <c r="C10" s="3"/>
      <c r="D10" s="3"/>
      <c r="E10" s="3"/>
      <c r="F10" s="3"/>
      <c r="G10" s="3"/>
      <c r="H10" s="3"/>
      <c r="I10" s="3"/>
      <c r="S10" s="3"/>
      <c r="T10" s="3"/>
      <c r="U10" s="3"/>
    </row>
    <row r="11" spans="5:23" ht="12.75" customHeight="1">
      <c r="E11" s="3"/>
      <c r="F11" s="3"/>
      <c r="G11" s="3"/>
      <c r="H11" s="3"/>
      <c r="S11" s="3"/>
      <c r="T11" s="3"/>
      <c r="U11" s="3"/>
      <c r="W11" s="3"/>
    </row>
    <row r="12" spans="3:22" ht="12.75" customHeight="1">
      <c r="C12" s="3"/>
      <c r="D12" s="3"/>
      <c r="E12" s="3"/>
      <c r="F12" s="3"/>
      <c r="G12" s="3"/>
      <c r="H12" s="3"/>
      <c r="R12" s="3"/>
      <c r="T12" s="3"/>
      <c r="V12" s="3"/>
    </row>
    <row r="13" spans="4:22" ht="12.75" customHeight="1">
      <c r="D13" s="3"/>
      <c r="F13" s="3"/>
      <c r="G13" s="3"/>
      <c r="H13" s="3"/>
      <c r="V13" s="3"/>
    </row>
    <row r="14" spans="4:8" ht="12.75" customHeight="1">
      <c r="D14" s="3"/>
      <c r="E14" s="3"/>
      <c r="F14" s="3"/>
      <c r="G14" s="3"/>
      <c r="H14" s="3"/>
    </row>
    <row r="15" ht="12.75" customHeight="1">
      <c r="H15" s="3"/>
    </row>
    <row r="16" spans="4:7" ht="12.75" customHeight="1">
      <c r="D16" s="3"/>
      <c r="E16" s="3"/>
      <c r="F16" s="3"/>
      <c r="G16" s="3"/>
    </row>
    <row r="17" ht="12.75" customHeight="1">
      <c r="S17" s="3"/>
    </row>
    <row r="18" ht="12.75" customHeight="1"/>
    <row r="19" spans="6:8" ht="12.75" customHeight="1">
      <c r="F19" s="3"/>
      <c r="H19" s="3"/>
    </row>
    <row r="20" ht="12.75" customHeight="1"/>
    <row r="21" ht="12.75" customHeight="1">
      <c r="L21" s="3"/>
    </row>
    <row r="22" ht="12.75" customHeight="1">
      <c r="I22" s="3"/>
    </row>
    <row r="23" ht="12.75" customHeight="1"/>
    <row r="24" ht="12.75" customHeight="1">
      <c r="I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showZeros="0" zoomScalePageLayoutView="0" workbookViewId="0" topLeftCell="A1">
      <selection activeCell="J30" sqref="J30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101" t="s">
        <v>602</v>
      </c>
      <c r="B1" s="101"/>
      <c r="C1" s="101"/>
      <c r="D1" s="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9"/>
    </row>
    <row r="2" spans="1:19" ht="36.75" customHeight="1">
      <c r="A2" s="277" t="s">
        <v>360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18" customHeight="1">
      <c r="A3" s="284" t="s">
        <v>209</v>
      </c>
      <c r="B3" s="284"/>
      <c r="C3" s="284"/>
      <c r="D3" s="87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 t="s">
        <v>95</v>
      </c>
    </row>
    <row r="4" spans="1:19" ht="37.5" customHeight="1">
      <c r="A4" s="282" t="s">
        <v>137</v>
      </c>
      <c r="B4" s="282"/>
      <c r="C4" s="282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41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3.2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83" customFormat="1" ht="23.25" customHeight="1">
      <c r="A7" s="11"/>
      <c r="B7" s="40"/>
      <c r="C7" s="40"/>
      <c r="D7" s="88"/>
      <c r="E7" s="13"/>
      <c r="F7" s="13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K8" s="3"/>
      <c r="M8" s="3"/>
      <c r="N8" s="3"/>
      <c r="O8" s="3"/>
      <c r="P8" s="3"/>
      <c r="Q8" s="3"/>
      <c r="R8" s="3"/>
      <c r="T8" s="3"/>
    </row>
    <row r="9" spans="1:19" ht="12.75" customHeight="1">
      <c r="A9" s="3"/>
      <c r="E9" s="3"/>
      <c r="H9" s="3"/>
      <c r="L9" s="3"/>
      <c r="N9" s="3"/>
      <c r="P9" s="3"/>
      <c r="R9" s="3"/>
      <c r="S9" s="3"/>
    </row>
    <row r="10" spans="1:9" ht="12.75" customHeight="1">
      <c r="A10" s="3"/>
      <c r="B10" s="3"/>
      <c r="E10" s="3"/>
      <c r="F10" s="3"/>
      <c r="I10" s="3"/>
    </row>
    <row r="11" spans="1:8" ht="12.75" customHeight="1">
      <c r="A11" s="3"/>
      <c r="C11" s="3"/>
      <c r="H11" s="3"/>
    </row>
    <row r="12" spans="1:6" ht="12.75" customHeight="1">
      <c r="A12" s="3"/>
      <c r="F12" s="3"/>
    </row>
    <row r="13" spans="2:9" ht="12.75" customHeight="1">
      <c r="B13" s="3"/>
      <c r="D13" s="3"/>
      <c r="I13" s="3"/>
    </row>
    <row r="15" ht="12.75" customHeight="1">
      <c r="G15" s="3"/>
    </row>
    <row r="17" ht="12.75" customHeight="1">
      <c r="D17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Zeros="0" zoomScalePageLayoutView="0" workbookViewId="0" topLeftCell="A1">
      <selection activeCell="N26" sqref="N26"/>
    </sheetView>
  </sheetViews>
  <sheetFormatPr defaultColWidth="9.16015625" defaultRowHeight="11.25"/>
  <cols>
    <col min="1" max="3" width="4.5" style="0" customWidth="1"/>
    <col min="4" max="4" width="13.66015625" style="0" customWidth="1"/>
    <col min="5" max="5" width="12.83203125" style="0" customWidth="1"/>
    <col min="6" max="7" width="14.5" style="0" customWidth="1"/>
  </cols>
  <sheetData>
    <row r="1" spans="1:24" ht="18" customHeight="1">
      <c r="A1" s="91" t="s">
        <v>604</v>
      </c>
      <c r="B1" s="19"/>
      <c r="C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33" customHeight="1">
      <c r="A2" s="277" t="s">
        <v>361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20.25" customHeight="1">
      <c r="A3" s="284" t="s">
        <v>209</v>
      </c>
      <c r="B3" s="284"/>
      <c r="C3" s="284"/>
      <c r="D3" s="284"/>
      <c r="E3" s="304"/>
      <c r="F3" s="304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 t="s">
        <v>95</v>
      </c>
    </row>
    <row r="4" spans="1:24" ht="29.25" customHeight="1">
      <c r="A4" s="282" t="s">
        <v>137</v>
      </c>
      <c r="B4" s="282"/>
      <c r="C4" s="282"/>
      <c r="D4" s="296"/>
      <c r="E4" s="297" t="s">
        <v>96</v>
      </c>
      <c r="F4" s="282" t="s">
        <v>97</v>
      </c>
      <c r="G4" s="282" t="s">
        <v>98</v>
      </c>
      <c r="H4" s="282" t="s">
        <v>154</v>
      </c>
      <c r="I4" s="282"/>
      <c r="J4" s="282"/>
      <c r="K4" s="282"/>
      <c r="L4" s="282" t="s">
        <v>155</v>
      </c>
      <c r="M4" s="282"/>
      <c r="N4" s="282"/>
      <c r="O4" s="282"/>
      <c r="P4" s="282"/>
      <c r="Q4" s="282"/>
      <c r="R4" s="282"/>
      <c r="S4" s="282"/>
      <c r="T4" s="282"/>
      <c r="U4" s="282" t="s">
        <v>156</v>
      </c>
      <c r="V4" s="282" t="s">
        <v>157</v>
      </c>
      <c r="W4" s="282" t="s">
        <v>158</v>
      </c>
      <c r="X4" s="282" t="s">
        <v>159</v>
      </c>
    </row>
    <row r="5" spans="1:24" ht="49.5" customHeight="1">
      <c r="A5" s="33" t="s">
        <v>140</v>
      </c>
      <c r="B5" s="33" t="s">
        <v>141</v>
      </c>
      <c r="C5" s="54" t="s">
        <v>142</v>
      </c>
      <c r="D5" s="4" t="s">
        <v>160</v>
      </c>
      <c r="E5" s="279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78"/>
      <c r="V5" s="278"/>
      <c r="W5" s="278"/>
      <c r="X5" s="278"/>
    </row>
    <row r="6" spans="1:24" ht="22.5" customHeight="1">
      <c r="A6" s="21" t="s">
        <v>116</v>
      </c>
      <c r="B6" s="21" t="s">
        <v>116</v>
      </c>
      <c r="C6" s="21" t="s">
        <v>116</v>
      </c>
      <c r="D6" s="21" t="s">
        <v>116</v>
      </c>
      <c r="E6" s="21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22.5" customHeight="1">
      <c r="A7" s="15"/>
      <c r="B7" s="35"/>
      <c r="C7" s="16"/>
      <c r="D7" s="99"/>
      <c r="E7" s="35"/>
      <c r="F7" s="16"/>
      <c r="G7" s="100"/>
      <c r="H7" s="29"/>
      <c r="I7" s="29"/>
      <c r="J7" s="29"/>
      <c r="K7" s="18"/>
      <c r="L7" s="1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3:22" ht="12.75" customHeight="1">
      <c r="C9" s="3"/>
      <c r="F9" s="3"/>
      <c r="G9" s="3"/>
      <c r="H9" s="3"/>
      <c r="I9" s="3"/>
      <c r="J9" s="3"/>
      <c r="M9" s="3"/>
      <c r="N9" s="3"/>
      <c r="O9" s="3"/>
      <c r="T9" s="3"/>
      <c r="U9" s="3"/>
      <c r="V9" s="3"/>
    </row>
    <row r="10" spans="3:24" ht="12.75" customHeight="1">
      <c r="C10" s="3"/>
      <c r="D10" s="3"/>
      <c r="F10" s="3"/>
      <c r="G10" s="3"/>
      <c r="H10" s="3"/>
      <c r="I10" s="3"/>
      <c r="J10" s="3"/>
      <c r="M10" s="3"/>
      <c r="O10" s="3"/>
      <c r="Q10" s="3"/>
      <c r="S10" s="3"/>
      <c r="T10" s="3"/>
      <c r="U10" s="3"/>
      <c r="V10" s="3"/>
      <c r="X10" s="3"/>
    </row>
    <row r="11" spans="3:20" ht="12.75" customHeight="1">
      <c r="C11" s="3"/>
      <c r="E11" s="3"/>
      <c r="F11" s="3"/>
      <c r="G11" s="3"/>
      <c r="H11" s="3"/>
      <c r="I11" s="3"/>
      <c r="R11" s="3"/>
      <c r="T11" s="3"/>
    </row>
    <row r="12" spans="4:20" ht="12.75" customHeight="1">
      <c r="D12" s="3"/>
      <c r="F12" s="3"/>
      <c r="G12" s="3"/>
      <c r="H12" s="3"/>
      <c r="I12" s="3"/>
      <c r="K12" s="3"/>
      <c r="Q12" s="3"/>
      <c r="R12" s="3"/>
      <c r="S12" s="3"/>
      <c r="T12" s="3"/>
    </row>
    <row r="13" spans="4:23" ht="12.75" customHeight="1">
      <c r="D13" s="3"/>
      <c r="G13" s="3"/>
      <c r="H13" s="3"/>
      <c r="J13" s="3"/>
      <c r="O13" s="3"/>
      <c r="W13" s="3"/>
    </row>
    <row r="14" spans="5:11" ht="12.75" customHeight="1">
      <c r="E14" s="3"/>
      <c r="H14" s="3"/>
      <c r="K14" s="3"/>
    </row>
    <row r="15" spans="7:10" ht="12.75" customHeight="1">
      <c r="G15" s="3"/>
      <c r="J15" s="3"/>
    </row>
    <row r="16" spans="4:12" ht="12.75" customHeight="1">
      <c r="D16" s="3"/>
      <c r="E16" s="3"/>
      <c r="G16" s="3"/>
      <c r="I16" s="3"/>
      <c r="K16" s="3"/>
      <c r="L16" s="3"/>
    </row>
    <row r="17" spans="5:7" ht="12.75" customHeight="1">
      <c r="E17" s="3"/>
      <c r="G17" s="3"/>
    </row>
    <row r="18" ht="12.75" customHeight="1">
      <c r="F18" s="3"/>
    </row>
    <row r="19" spans="6:7" ht="12.75" customHeight="1">
      <c r="F19" s="3"/>
      <c r="G19" s="3"/>
    </row>
    <row r="20" ht="12.75" customHeight="1">
      <c r="F20" s="3"/>
    </row>
    <row r="21" ht="12.75" customHeight="1">
      <c r="E21" s="3"/>
    </row>
    <row r="22" ht="12.75" customHeight="1">
      <c r="H22" s="3"/>
    </row>
    <row r="23" ht="12.75" customHeight="1">
      <c r="H23" s="3"/>
    </row>
    <row r="24" spans="7:10" ht="12.75" customHeight="1">
      <c r="G24" s="3"/>
      <c r="J24" s="3"/>
    </row>
    <row r="25" ht="11.25" customHeight="1"/>
    <row r="26" ht="11.25" customHeight="1"/>
    <row r="27" spans="12:13" ht="11.25" customHeight="1">
      <c r="L27" s="3"/>
      <c r="M27" s="3"/>
    </row>
    <row r="28" ht="11.25" customHeight="1"/>
    <row r="29" ht="11.25" customHeight="1">
      <c r="N29" s="3"/>
    </row>
  </sheetData>
  <sheetProtection formatCells="0" formatColumns="0" formatRows="0"/>
  <mergeCells count="13">
    <mergeCell ref="X4:X5"/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H32" sqref="H32"/>
    </sheetView>
  </sheetViews>
  <sheetFormatPr defaultColWidth="9.16015625" defaultRowHeight="12.75" customHeight="1"/>
  <cols>
    <col min="1" max="19" width="11.33203125" style="0" customWidth="1"/>
  </cols>
  <sheetData>
    <row r="1" spans="1:19" ht="12.75" customHeight="1">
      <c r="A1" s="91" t="s">
        <v>606</v>
      </c>
      <c r="B1" s="19"/>
      <c r="C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3" customHeight="1">
      <c r="A2" s="277" t="s">
        <v>362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21" customHeight="1">
      <c r="A3" s="98" t="s">
        <v>1</v>
      </c>
      <c r="B3" s="284" t="s">
        <v>209</v>
      </c>
      <c r="C3" s="284"/>
      <c r="D3" s="284"/>
      <c r="E3" s="304"/>
      <c r="F3" s="304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 t="s">
        <v>95</v>
      </c>
    </row>
    <row r="4" spans="1:19" ht="27" customHeight="1">
      <c r="A4" s="278" t="s">
        <v>137</v>
      </c>
      <c r="B4" s="282"/>
      <c r="C4" s="282"/>
      <c r="D4" s="282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4.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7.75" customHeight="1">
      <c r="A6" s="21" t="s">
        <v>116</v>
      </c>
      <c r="B6" s="21" t="s">
        <v>116</v>
      </c>
      <c r="C6" s="21" t="s">
        <v>116</v>
      </c>
      <c r="D6" s="21" t="s">
        <v>116</v>
      </c>
      <c r="E6" s="21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20" s="1" customFormat="1" ht="30" customHeight="1">
      <c r="A7" s="11"/>
      <c r="B7" s="40"/>
      <c r="C7" s="40"/>
      <c r="D7" s="88"/>
      <c r="E7" s="13"/>
      <c r="F7" s="11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90"/>
    </row>
    <row r="8" spans="1:17" ht="12.75" customHeight="1">
      <c r="A8" s="3"/>
      <c r="D8" s="3"/>
      <c r="E8" s="3"/>
      <c r="F8" s="3"/>
      <c r="G8" s="3"/>
      <c r="I8" s="3"/>
      <c r="J8" s="3"/>
      <c r="N8" s="3"/>
      <c r="O8" s="3"/>
      <c r="P8" s="3"/>
      <c r="Q8" s="3"/>
    </row>
    <row r="9" spans="1:17" ht="12.75" customHeight="1">
      <c r="A9" s="3"/>
      <c r="B9" s="3"/>
      <c r="C9" s="3"/>
      <c r="D9" s="3"/>
      <c r="E9" s="3"/>
      <c r="F9" s="3"/>
      <c r="G9" s="3"/>
      <c r="H9" s="3"/>
      <c r="O9" s="3"/>
      <c r="Q9" s="3"/>
    </row>
    <row r="10" spans="4:8" ht="12.75" customHeight="1">
      <c r="D10" s="3"/>
      <c r="E10" s="3"/>
      <c r="F10" s="3"/>
      <c r="G10" s="3"/>
      <c r="H10" s="3"/>
    </row>
    <row r="11" spans="2:6" ht="12.75" customHeight="1">
      <c r="B11" s="3"/>
      <c r="C11" s="3"/>
      <c r="E11" s="3"/>
      <c r="F11" s="3"/>
    </row>
    <row r="12" spans="4:8" ht="12.75" customHeight="1">
      <c r="D12" s="3"/>
      <c r="G12" s="3"/>
      <c r="H12" s="2"/>
    </row>
    <row r="13" spans="2:7" ht="12.75" customHeight="1">
      <c r="B13" s="3"/>
      <c r="D13" s="3"/>
      <c r="G13" s="3"/>
    </row>
    <row r="14" spans="3:5" ht="12.75" customHeight="1">
      <c r="C14" s="3"/>
      <c r="E14" s="3"/>
    </row>
    <row r="15" ht="12.75" customHeight="1">
      <c r="H15" s="3"/>
    </row>
    <row r="16" ht="12.75" customHeight="1">
      <c r="E16" s="3"/>
    </row>
    <row r="17" ht="12.75" customHeight="1">
      <c r="D17" s="3"/>
    </row>
    <row r="42" ht="12.75" customHeight="1">
      <c r="C42" s="3"/>
    </row>
  </sheetData>
  <sheetProtection formatCells="0" formatColumns="0" formatRows="0"/>
  <mergeCells count="19">
    <mergeCell ref="Q4:Q5"/>
    <mergeCell ref="R4:R5"/>
    <mergeCell ref="S4:S5"/>
    <mergeCell ref="K4:K5"/>
    <mergeCell ref="L4:L5"/>
    <mergeCell ref="M4:M5"/>
    <mergeCell ref="N4:N5"/>
    <mergeCell ref="O4:O5"/>
    <mergeCell ref="P4:P5"/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zoomScalePageLayoutView="0" workbookViewId="0" topLeftCell="A1">
      <selection activeCell="G18" sqref="G18"/>
    </sheetView>
  </sheetViews>
  <sheetFormatPr defaultColWidth="9.16015625" defaultRowHeight="11.25"/>
  <cols>
    <col min="1" max="3" width="4.16015625" style="0" customWidth="1"/>
    <col min="4" max="4" width="12.33203125" style="0" customWidth="1"/>
    <col min="5" max="5" width="11.33203125" style="0" customWidth="1"/>
    <col min="6" max="6" width="14.66015625" style="0" customWidth="1"/>
    <col min="7" max="7" width="12.83203125" style="0" customWidth="1"/>
  </cols>
  <sheetData>
    <row r="1" spans="1:24" ht="19.5" customHeight="1">
      <c r="A1" s="3" t="s">
        <v>608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8.5" customHeight="1">
      <c r="A2" s="277" t="s">
        <v>363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18.75" customHeight="1">
      <c r="A3" s="305" t="s">
        <v>1</v>
      </c>
      <c r="B3" s="305"/>
      <c r="C3" s="305"/>
      <c r="D3" s="284" t="s">
        <v>209</v>
      </c>
      <c r="E3" s="284"/>
      <c r="F3" s="284"/>
      <c r="X3" s="20" t="s">
        <v>95</v>
      </c>
    </row>
    <row r="4" spans="1:24" ht="24.75" customHeight="1">
      <c r="A4" s="278" t="s">
        <v>137</v>
      </c>
      <c r="B4" s="278"/>
      <c r="C4" s="278"/>
      <c r="D4" s="282"/>
      <c r="E4" s="282" t="s">
        <v>96</v>
      </c>
      <c r="F4" s="282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4" ht="38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78"/>
      <c r="V5" s="278"/>
      <c r="W5" s="278"/>
      <c r="X5" s="278"/>
    </row>
    <row r="6" spans="1:24" ht="18.7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18.75" customHeight="1">
      <c r="A7" s="15"/>
      <c r="B7" s="35"/>
      <c r="C7" s="16"/>
      <c r="D7" s="89"/>
      <c r="E7" s="35"/>
      <c r="F7" s="16"/>
      <c r="G7" s="97"/>
      <c r="H7" s="76"/>
      <c r="I7" s="76"/>
      <c r="J7" s="76"/>
      <c r="K7" s="76"/>
      <c r="L7" s="76"/>
      <c r="M7" s="80"/>
      <c r="N7" s="75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Z8" s="3"/>
    </row>
    <row r="9" spans="1:2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2.75" customHeight="1">
      <c r="A10" s="3"/>
      <c r="B10" s="3"/>
      <c r="C10" s="3"/>
      <c r="E10" s="3"/>
      <c r="F10" s="3"/>
      <c r="G10" s="3"/>
      <c r="H10" s="3"/>
      <c r="I10" s="3"/>
      <c r="J10" s="3"/>
      <c r="K10" s="3"/>
      <c r="L10" s="3"/>
      <c r="N10" s="3"/>
      <c r="P10" s="3"/>
      <c r="Q10" s="3"/>
      <c r="R10" s="3"/>
      <c r="S10" s="3"/>
      <c r="T10" s="3"/>
      <c r="V10" s="3"/>
      <c r="W10" s="3"/>
    </row>
    <row r="11" spans="5:25" ht="12.75" customHeight="1">
      <c r="E11" s="3"/>
      <c r="F11" s="3"/>
      <c r="H11" s="3"/>
      <c r="I11" s="3"/>
      <c r="J11" s="3"/>
      <c r="K11" s="3"/>
      <c r="L11" s="3"/>
      <c r="M11" s="3"/>
      <c r="N11" s="3"/>
      <c r="P11" s="3"/>
      <c r="Q11" s="3"/>
      <c r="R11" s="3"/>
      <c r="S11" s="3"/>
      <c r="T11" s="3"/>
      <c r="U11" s="3"/>
      <c r="V11" s="3"/>
      <c r="Y11" s="3"/>
    </row>
    <row r="12" spans="2:21" ht="12.75" customHeight="1">
      <c r="B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3"/>
      <c r="Q12" s="3"/>
      <c r="R12" s="3"/>
      <c r="S12" s="3"/>
      <c r="T12" s="3"/>
      <c r="U12" s="3"/>
    </row>
    <row r="13" spans="5:21" ht="12.75" customHeight="1">
      <c r="E13" s="3"/>
      <c r="F13" s="3"/>
      <c r="G13" s="3"/>
      <c r="I13" s="3"/>
      <c r="T13" s="3"/>
      <c r="U13" s="3"/>
    </row>
    <row r="14" spans="6:21" ht="12.75" customHeight="1">
      <c r="F14" s="3"/>
      <c r="H14" s="3"/>
      <c r="S14" s="3"/>
      <c r="T14" s="3"/>
      <c r="U14" s="3"/>
    </row>
    <row r="15" spans="5:20" ht="12.75" customHeight="1">
      <c r="E15" s="3"/>
      <c r="F15" s="3"/>
      <c r="G15" s="3"/>
      <c r="H15" s="3"/>
      <c r="T15" s="3"/>
    </row>
    <row r="16" spans="6:8" ht="12.75" customHeight="1">
      <c r="F16" s="3"/>
      <c r="H16" s="3"/>
    </row>
    <row r="17" ht="12.75" customHeight="1">
      <c r="H17" s="3"/>
    </row>
    <row r="18" ht="12.75" customHeight="1">
      <c r="F18" s="3"/>
    </row>
    <row r="19" ht="12.75" customHeight="1">
      <c r="F19" s="3"/>
    </row>
    <row r="20" ht="12.75" customHeight="1"/>
    <row r="21" ht="12.75" customHeight="1"/>
    <row r="22" ht="12.75" customHeight="1">
      <c r="G22" s="3"/>
    </row>
  </sheetData>
  <sheetProtection formatCells="0" formatColumns="0" formatRows="0"/>
  <mergeCells count="13">
    <mergeCell ref="X4:X5"/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paperSize="9" scale="74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zoomScalePageLayoutView="0" workbookViewId="0" topLeftCell="A1">
      <selection activeCell="T1" sqref="T1"/>
    </sheetView>
  </sheetViews>
  <sheetFormatPr defaultColWidth="9.16015625" defaultRowHeight="11.25"/>
  <cols>
    <col min="1" max="1" width="12.66015625" style="0" customWidth="1"/>
    <col min="2" max="2" width="13" style="0" customWidth="1"/>
    <col min="3" max="3" width="10.33203125" style="0" customWidth="1"/>
    <col min="4" max="4" width="9.16015625" style="0" customWidth="1"/>
    <col min="5" max="20" width="8.16015625" style="0" customWidth="1"/>
  </cols>
  <sheetData>
    <row r="1" spans="1:20" ht="12.75" customHeight="1">
      <c r="A1" t="s">
        <v>554</v>
      </c>
      <c r="N1" s="165"/>
      <c r="T1" s="19"/>
    </row>
    <row r="2" spans="1:20" ht="24.75" customHeight="1">
      <c r="A2" s="277" t="s">
        <v>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0" ht="18.75" customHeight="1">
      <c r="A3" s="162" t="s">
        <v>1</v>
      </c>
      <c r="B3" s="162" t="s">
        <v>94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82" t="s">
        <v>95</v>
      </c>
    </row>
    <row r="4" spans="1:20" ht="26.25" customHeight="1">
      <c r="A4" s="278" t="s">
        <v>96</v>
      </c>
      <c r="B4" s="279" t="s">
        <v>97</v>
      </c>
      <c r="C4" s="280" t="s">
        <v>98</v>
      </c>
      <c r="D4" s="278" t="s">
        <v>99</v>
      </c>
      <c r="E4" s="278"/>
      <c r="F4" s="278"/>
      <c r="G4" s="278"/>
      <c r="H4" s="278"/>
      <c r="I4" s="278"/>
      <c r="J4" s="278"/>
      <c r="K4" s="278"/>
      <c r="L4" s="278"/>
      <c r="M4" s="278" t="s">
        <v>100</v>
      </c>
      <c r="N4" s="278" t="s">
        <v>101</v>
      </c>
      <c r="O4" s="278" t="s">
        <v>102</v>
      </c>
      <c r="P4" s="278" t="s">
        <v>103</v>
      </c>
      <c r="Q4" s="278" t="s">
        <v>104</v>
      </c>
      <c r="R4" s="278"/>
      <c r="S4" s="278" t="s">
        <v>105</v>
      </c>
      <c r="T4" s="278" t="s">
        <v>106</v>
      </c>
    </row>
    <row r="5" spans="1:20" ht="28.5" customHeight="1">
      <c r="A5" s="278"/>
      <c r="B5" s="279"/>
      <c r="C5" s="280"/>
      <c r="D5" s="278" t="s">
        <v>107</v>
      </c>
      <c r="E5" s="278" t="s">
        <v>21</v>
      </c>
      <c r="F5" s="278" t="s">
        <v>24</v>
      </c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 t="s">
        <v>108</v>
      </c>
      <c r="R5" s="278" t="s">
        <v>109</v>
      </c>
      <c r="S5" s="278"/>
      <c r="T5" s="278"/>
    </row>
    <row r="6" spans="1:20" ht="50.25" customHeight="1">
      <c r="A6" s="278"/>
      <c r="B6" s="279"/>
      <c r="C6" s="280"/>
      <c r="D6" s="278"/>
      <c r="E6" s="278"/>
      <c r="F6" s="34" t="s">
        <v>110</v>
      </c>
      <c r="G6" s="34" t="s">
        <v>111</v>
      </c>
      <c r="H6" s="23" t="s">
        <v>112</v>
      </c>
      <c r="I6" s="23" t="s">
        <v>113</v>
      </c>
      <c r="J6" s="7" t="s">
        <v>114</v>
      </c>
      <c r="K6" s="23" t="s">
        <v>115</v>
      </c>
      <c r="L6" s="23" t="s">
        <v>103</v>
      </c>
      <c r="M6" s="278"/>
      <c r="N6" s="278"/>
      <c r="O6" s="278"/>
      <c r="P6" s="278"/>
      <c r="Q6" s="278"/>
      <c r="R6" s="278"/>
      <c r="S6" s="278"/>
      <c r="T6" s="281"/>
    </row>
    <row r="7" spans="1:21" ht="30" customHeight="1">
      <c r="A7" s="27" t="s">
        <v>116</v>
      </c>
      <c r="B7" s="27" t="s">
        <v>116</v>
      </c>
      <c r="C7" s="27">
        <v>1</v>
      </c>
      <c r="D7" s="21">
        <v>2</v>
      </c>
      <c r="E7" s="7">
        <v>3</v>
      </c>
      <c r="F7" s="7">
        <v>4</v>
      </c>
      <c r="G7" s="7">
        <v>427.71</v>
      </c>
      <c r="H7" s="7">
        <v>6</v>
      </c>
      <c r="I7" s="7">
        <v>7</v>
      </c>
      <c r="J7" s="7">
        <v>8</v>
      </c>
      <c r="K7" s="7">
        <v>9</v>
      </c>
      <c r="L7" s="7"/>
      <c r="M7" s="7">
        <v>11</v>
      </c>
      <c r="N7" s="7">
        <v>12</v>
      </c>
      <c r="O7" s="7">
        <v>13</v>
      </c>
      <c r="P7" s="7">
        <v>14</v>
      </c>
      <c r="Q7" s="7">
        <v>15</v>
      </c>
      <c r="R7" s="7">
        <v>16</v>
      </c>
      <c r="S7" s="7">
        <v>17</v>
      </c>
      <c r="T7" s="61">
        <v>19</v>
      </c>
      <c r="U7" s="3"/>
    </row>
    <row r="8" spans="1:20" s="1" customFormat="1" ht="21" customHeight="1">
      <c r="A8" s="15"/>
      <c r="B8" s="15"/>
      <c r="C8" s="164">
        <v>427.71</v>
      </c>
      <c r="D8" s="164">
        <v>177.99</v>
      </c>
      <c r="E8" s="164">
        <v>177.99</v>
      </c>
      <c r="F8" s="164">
        <v>0</v>
      </c>
      <c r="G8" s="164">
        <v>173.85</v>
      </c>
      <c r="H8" s="164">
        <v>0</v>
      </c>
      <c r="I8" s="164">
        <v>0</v>
      </c>
      <c r="J8" s="164">
        <v>0</v>
      </c>
      <c r="K8" s="164">
        <v>0</v>
      </c>
      <c r="L8" s="164"/>
      <c r="M8" s="164">
        <v>0</v>
      </c>
      <c r="N8" s="164">
        <v>0</v>
      </c>
      <c r="O8" s="164">
        <v>16.8</v>
      </c>
      <c r="P8" s="164">
        <v>232.92</v>
      </c>
      <c r="Q8" s="164">
        <v>0</v>
      </c>
      <c r="R8" s="164">
        <v>0</v>
      </c>
      <c r="S8" s="164">
        <v>0</v>
      </c>
      <c r="T8" s="164">
        <v>0</v>
      </c>
    </row>
    <row r="9" spans="1:22" ht="21" customHeight="1">
      <c r="A9" s="15" t="s">
        <v>117</v>
      </c>
      <c r="B9" s="15" t="s">
        <v>94</v>
      </c>
      <c r="C9" s="164">
        <v>427.71</v>
      </c>
      <c r="D9" s="164">
        <v>177.99</v>
      </c>
      <c r="E9" s="164">
        <v>177.99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16.8</v>
      </c>
      <c r="P9" s="164">
        <v>232.92</v>
      </c>
      <c r="Q9" s="164">
        <v>0</v>
      </c>
      <c r="R9" s="164">
        <v>0</v>
      </c>
      <c r="S9" s="164">
        <v>0</v>
      </c>
      <c r="T9" s="164">
        <v>0</v>
      </c>
      <c r="U9" s="3"/>
      <c r="V9" s="3"/>
    </row>
    <row r="10" spans="2:21" ht="21" customHeight="1">
      <c r="B10" s="3"/>
      <c r="C10" s="3"/>
      <c r="D10" s="3"/>
      <c r="E10" s="3"/>
      <c r="F10" s="3"/>
      <c r="H10" s="3">
        <v>8.31</v>
      </c>
      <c r="I10" s="3"/>
      <c r="K10" s="3"/>
      <c r="L10" s="3"/>
      <c r="O10" s="3"/>
      <c r="Q10" s="3"/>
      <c r="U10" s="3"/>
    </row>
    <row r="11" spans="3:21" ht="21" customHeight="1">
      <c r="C11" s="3"/>
      <c r="D11" s="3"/>
      <c r="E11" s="3"/>
      <c r="F11" s="3"/>
      <c r="G11" s="3"/>
      <c r="I11" s="3"/>
      <c r="U11" s="3"/>
    </row>
    <row r="12" spans="3:21" ht="21" customHeight="1">
      <c r="C12" s="3"/>
      <c r="D12" s="3"/>
      <c r="E12" s="3"/>
      <c r="G12" s="3"/>
      <c r="I12" s="3"/>
      <c r="U12" s="3"/>
    </row>
    <row r="13" spans="5:20" ht="21" customHeight="1">
      <c r="E13" s="3"/>
      <c r="G13" s="3"/>
      <c r="H13" s="3"/>
      <c r="T13" s="3"/>
    </row>
    <row r="14" spans="5:8" ht="21" customHeight="1">
      <c r="E14" s="3"/>
      <c r="F14" s="3"/>
      <c r="H14" s="3"/>
    </row>
    <row r="15" spans="5:9" ht="21" customHeight="1">
      <c r="E15" s="3"/>
      <c r="F15" s="3"/>
      <c r="H15" s="3"/>
      <c r="I15" s="3"/>
    </row>
    <row r="16" spans="6:9" ht="21" customHeight="1">
      <c r="F16" s="3"/>
      <c r="G16" s="3"/>
      <c r="I16" s="3"/>
    </row>
    <row r="17" spans="6:7" ht="21" customHeight="1">
      <c r="F17" s="3"/>
      <c r="G17" s="3"/>
    </row>
    <row r="18" spans="7:8" ht="21" customHeight="1">
      <c r="G18" s="3"/>
      <c r="H18" s="3"/>
    </row>
    <row r="19" spans="8:9" ht="21" customHeight="1">
      <c r="H19" s="3"/>
      <c r="I19" s="3"/>
    </row>
    <row r="32" ht="11.25">
      <c r="H32">
        <v>427.71</v>
      </c>
    </row>
  </sheetData>
  <sheetProtection formatCells="0" formatColumns="0" formatRows="0"/>
  <mergeCells count="17">
    <mergeCell ref="T4:T6"/>
    <mergeCell ref="N4:N6"/>
    <mergeCell ref="O4:O6"/>
    <mergeCell ref="P4:P6"/>
    <mergeCell ref="Q5:Q6"/>
    <mergeCell ref="R5:R6"/>
    <mergeCell ref="S4:S6"/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1" style="0" customWidth="1"/>
  </cols>
  <sheetData>
    <row r="1" spans="1:19" ht="12.75" customHeight="1">
      <c r="A1" s="3" t="s">
        <v>610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27.75" customHeight="1">
      <c r="A2" s="277" t="s">
        <v>364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19.5" customHeight="1">
      <c r="A3" s="284" t="s">
        <v>209</v>
      </c>
      <c r="B3" s="284"/>
      <c r="C3" s="284"/>
      <c r="D3" s="284"/>
      <c r="E3" s="87"/>
      <c r="S3" s="77" t="s">
        <v>95</v>
      </c>
    </row>
    <row r="4" spans="1:19" ht="30" customHeight="1">
      <c r="A4" s="282" t="s">
        <v>137</v>
      </c>
      <c r="B4" s="282"/>
      <c r="C4" s="282"/>
      <c r="D4" s="282"/>
      <c r="E4" s="278" t="s">
        <v>96</v>
      </c>
      <c r="F4" s="285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2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85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7" customHeight="1">
      <c r="A6" s="21" t="s">
        <v>116</v>
      </c>
      <c r="B6" s="21" t="s">
        <v>116</v>
      </c>
      <c r="C6" s="21" t="s">
        <v>116</v>
      </c>
      <c r="D6" s="21" t="s">
        <v>116</v>
      </c>
      <c r="E6" s="21" t="s">
        <v>116</v>
      </c>
      <c r="F6" s="21" t="s">
        <v>116</v>
      </c>
      <c r="G6" s="27">
        <v>1</v>
      </c>
      <c r="H6" s="27">
        <v>2</v>
      </c>
      <c r="I6" s="27">
        <v>3</v>
      </c>
      <c r="J6" s="27">
        <v>4</v>
      </c>
      <c r="K6" s="27">
        <v>5</v>
      </c>
      <c r="L6" s="27">
        <v>6</v>
      </c>
      <c r="M6" s="27">
        <v>7</v>
      </c>
      <c r="N6" s="27">
        <v>8</v>
      </c>
      <c r="O6" s="27">
        <v>9</v>
      </c>
      <c r="P6" s="27">
        <v>10</v>
      </c>
      <c r="Q6" s="27">
        <v>11</v>
      </c>
      <c r="R6" s="27">
        <v>12</v>
      </c>
      <c r="S6" s="27">
        <v>13</v>
      </c>
    </row>
    <row r="7" spans="1:19" s="83" customFormat="1" ht="28.5" customHeight="1">
      <c r="A7" s="84"/>
      <c r="B7" s="85"/>
      <c r="C7" s="85"/>
      <c r="D7" s="86"/>
      <c r="E7" s="52"/>
      <c r="F7" s="52"/>
      <c r="G7" s="43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8" ht="12.75" customHeight="1">
      <c r="A8" s="3"/>
      <c r="B8" s="3"/>
      <c r="C8" s="3"/>
      <c r="D8" s="3"/>
      <c r="E8" s="3"/>
      <c r="F8" s="3"/>
      <c r="H8" s="3"/>
      <c r="J8" s="3"/>
      <c r="Q8" s="3"/>
      <c r="R8" s="3"/>
    </row>
    <row r="9" spans="2:9" ht="12.75" customHeight="1">
      <c r="B9" s="3"/>
      <c r="C9" s="3"/>
      <c r="E9" s="3"/>
      <c r="F9" s="3"/>
      <c r="G9" s="3"/>
      <c r="I9" s="3"/>
    </row>
    <row r="10" spans="1:9" ht="12.75" customHeight="1">
      <c r="A10" s="3"/>
      <c r="C10" s="3"/>
      <c r="D10" s="3"/>
      <c r="E10" s="3"/>
      <c r="G10" s="3"/>
      <c r="I10" s="3"/>
    </row>
    <row r="11" spans="1:7" ht="12.75" customHeight="1">
      <c r="A11" s="3"/>
      <c r="C11" s="3"/>
      <c r="D11" s="3"/>
      <c r="E11" s="3"/>
      <c r="F11" s="3"/>
      <c r="G11" s="3"/>
    </row>
    <row r="12" spans="2:5" ht="12.75" customHeight="1">
      <c r="B12" s="3"/>
      <c r="E12" s="3"/>
    </row>
    <row r="13" ht="12.75" customHeight="1">
      <c r="G13" s="3"/>
    </row>
    <row r="14" spans="1:8" ht="12.75" customHeight="1">
      <c r="A14" s="3"/>
      <c r="H14" s="3"/>
    </row>
    <row r="15" spans="3:8" ht="12.75" customHeight="1">
      <c r="C15" s="3"/>
      <c r="H15" s="3"/>
    </row>
    <row r="16" ht="12.75" customHeight="1">
      <c r="H16" s="3"/>
    </row>
    <row r="18" ht="12.75" customHeight="1">
      <c r="I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6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showZeros="0" zoomScalePageLayoutView="0" workbookViewId="0" topLeftCell="A1">
      <selection activeCell="V10" sqref="V10"/>
    </sheetView>
  </sheetViews>
  <sheetFormatPr defaultColWidth="9.16015625" defaultRowHeight="11.25"/>
  <cols>
    <col min="1" max="3" width="4.83203125" style="0" customWidth="1"/>
    <col min="4" max="4" width="14.5" style="0" customWidth="1"/>
    <col min="5" max="5" width="12.33203125" style="0" customWidth="1"/>
    <col min="6" max="6" width="16.83203125" style="0" customWidth="1"/>
  </cols>
  <sheetData>
    <row r="1" spans="1:24" ht="18.75" customHeight="1">
      <c r="A1" s="3" t="s">
        <v>615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8.5" customHeight="1">
      <c r="A2" s="277" t="s">
        <v>365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18.75" customHeight="1">
      <c r="A3" s="288" t="s">
        <v>209</v>
      </c>
      <c r="B3" s="289"/>
      <c r="C3" s="289"/>
      <c r="D3" s="289"/>
      <c r="E3" s="9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6" t="s">
        <v>95</v>
      </c>
    </row>
    <row r="4" spans="1:24" ht="21.7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/>
      <c r="U4" s="278" t="s">
        <v>156</v>
      </c>
      <c r="V4" s="278" t="s">
        <v>157</v>
      </c>
      <c r="W4" s="278" t="s">
        <v>158</v>
      </c>
      <c r="X4" s="278" t="s">
        <v>159</v>
      </c>
    </row>
    <row r="5" spans="1:24" ht="37.5" customHeight="1">
      <c r="A5" s="7" t="s">
        <v>140</v>
      </c>
      <c r="B5" s="7" t="s">
        <v>141</v>
      </c>
      <c r="C5" s="7" t="s">
        <v>142</v>
      </c>
      <c r="D5" s="61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7" t="s">
        <v>163</v>
      </c>
      <c r="U5" s="278"/>
      <c r="V5" s="278"/>
      <c r="W5" s="278"/>
      <c r="X5" s="278"/>
    </row>
    <row r="6" spans="1:24" ht="20.2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19.5" customHeight="1">
      <c r="A7" s="15"/>
      <c r="B7" s="35"/>
      <c r="C7" s="16"/>
      <c r="D7" s="89"/>
      <c r="E7" s="35"/>
      <c r="F7" s="35"/>
      <c r="G7" s="76"/>
      <c r="H7" s="76"/>
      <c r="I7" s="76"/>
      <c r="J7" s="76"/>
      <c r="K7" s="80"/>
      <c r="L7" s="7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  <row r="8" spans="1:26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V8" s="3"/>
      <c r="W8" s="3"/>
      <c r="X8" s="3"/>
      <c r="Y8" s="3"/>
      <c r="Z8" s="3"/>
    </row>
    <row r="9" spans="2:24" ht="12.7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4:21" ht="19.5" customHeight="1"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</row>
    <row r="11" spans="4:22" ht="19.5" customHeight="1">
      <c r="D11" s="3"/>
      <c r="E11" s="3"/>
      <c r="F11" s="3"/>
      <c r="H11" s="3"/>
      <c r="I11" s="3"/>
      <c r="J11" s="3"/>
      <c r="K11" s="3"/>
      <c r="M11" s="3"/>
      <c r="N11" s="3"/>
      <c r="O11" s="3"/>
      <c r="S11" s="3"/>
      <c r="T11" s="3"/>
      <c r="V11" s="3"/>
    </row>
    <row r="12" spans="6:24" ht="19.5" customHeight="1">
      <c r="F12" s="3"/>
      <c r="G12" s="3"/>
      <c r="H12" s="3"/>
      <c r="I12" s="3"/>
      <c r="K12" s="3"/>
      <c r="M12" s="3"/>
      <c r="R12" s="3"/>
      <c r="V12" s="3"/>
      <c r="X12" s="3"/>
    </row>
    <row r="13" spans="5:17" ht="19.5" customHeight="1">
      <c r="E13" s="3"/>
      <c r="F13" s="3"/>
      <c r="G13" s="3"/>
      <c r="H13" s="3"/>
      <c r="J13" s="3"/>
      <c r="M13" s="3"/>
      <c r="O13" s="3"/>
      <c r="Q13" s="3"/>
    </row>
    <row r="14" spans="6:22" ht="19.5" customHeight="1">
      <c r="F14" s="3"/>
      <c r="G14" s="3"/>
      <c r="H14" s="3"/>
      <c r="L14" s="3"/>
      <c r="P14" s="3"/>
      <c r="U14" s="3"/>
      <c r="V14" s="3"/>
    </row>
    <row r="15" spans="4:14" ht="19.5" customHeight="1">
      <c r="D15" s="3"/>
      <c r="G15" s="3"/>
      <c r="H15" s="3"/>
      <c r="I15" s="3"/>
      <c r="N15" s="3"/>
    </row>
    <row r="16" spans="5:8" ht="19.5" customHeight="1">
      <c r="E16" s="3"/>
      <c r="F16" s="3"/>
      <c r="H16" s="3"/>
    </row>
    <row r="17" ht="19.5" customHeight="1">
      <c r="F17" s="3"/>
    </row>
    <row r="18" spans="4:6" ht="19.5" customHeight="1">
      <c r="D18" s="3"/>
      <c r="F18" s="3"/>
    </row>
    <row r="19" ht="19.5" customHeight="1">
      <c r="M19" s="3"/>
    </row>
    <row r="20" ht="19.5" customHeight="1"/>
    <row r="21" ht="19.5" customHeight="1">
      <c r="M21" s="3"/>
    </row>
    <row r="22" spans="6:7" ht="19.5" customHeight="1">
      <c r="F22" s="3"/>
      <c r="G22" s="3"/>
    </row>
    <row r="23" ht="19.5" customHeight="1"/>
    <row r="24" ht="19.5" customHeight="1">
      <c r="H24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paperSize="9" scale="71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showZeros="0" zoomScalePageLayoutView="0" workbookViewId="0" topLeftCell="A1">
      <selection activeCell="S10" sqref="S10"/>
    </sheetView>
  </sheetViews>
  <sheetFormatPr defaultColWidth="9.16015625" defaultRowHeight="12.75" customHeight="1"/>
  <cols>
    <col min="1" max="3" width="12" style="0" customWidth="1"/>
    <col min="4" max="4" width="15" style="0" customWidth="1"/>
    <col min="5" max="19" width="12" style="0" customWidth="1"/>
  </cols>
  <sheetData>
    <row r="1" spans="1:19" ht="12.75" customHeight="1">
      <c r="A1" s="3" t="s">
        <v>616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39" customHeight="1">
      <c r="A2" s="277" t="s">
        <v>366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18.75" customHeight="1">
      <c r="A3" s="288" t="s">
        <v>209</v>
      </c>
      <c r="B3" s="289"/>
      <c r="C3" s="289"/>
      <c r="D3" s="289"/>
      <c r="E3" s="9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82" t="s">
        <v>95</v>
      </c>
    </row>
    <row r="4" spans="1:19" ht="28.5" customHeight="1">
      <c r="A4" s="278" t="s">
        <v>137</v>
      </c>
      <c r="B4" s="278"/>
      <c r="C4" s="278"/>
      <c r="D4" s="278"/>
      <c r="E4" s="278" t="s">
        <v>367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9" customHeight="1">
      <c r="A5" s="7" t="s">
        <v>140</v>
      </c>
      <c r="B5" s="7" t="s">
        <v>141</v>
      </c>
      <c r="C5" s="7" t="s">
        <v>142</v>
      </c>
      <c r="D5" s="92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81"/>
      <c r="R5" s="278"/>
      <c r="S5" s="278"/>
    </row>
    <row r="6" spans="1:22" ht="24.7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64">
        <v>10</v>
      </c>
      <c r="Q6" s="93">
        <v>11</v>
      </c>
      <c r="R6" s="65">
        <v>12</v>
      </c>
      <c r="S6" s="21">
        <v>13</v>
      </c>
      <c r="U6" s="3"/>
      <c r="V6" s="3"/>
    </row>
    <row r="7" spans="1:19" s="83" customFormat="1" ht="21" customHeight="1">
      <c r="A7" s="11"/>
      <c r="B7" s="40"/>
      <c r="C7" s="40"/>
      <c r="D7" s="88"/>
      <c r="E7" s="13"/>
      <c r="F7" s="13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9" ht="12.75" customHeight="1">
      <c r="A8" s="3"/>
      <c r="B8" s="3"/>
      <c r="C8" s="3"/>
      <c r="D8" s="3"/>
      <c r="E8" s="3"/>
      <c r="F8" s="3"/>
      <c r="G8" s="3"/>
      <c r="I8" s="3"/>
      <c r="J8" s="3"/>
      <c r="K8" s="3"/>
      <c r="M8" s="3"/>
      <c r="N8" s="3"/>
      <c r="P8" s="3"/>
      <c r="Q8" s="3"/>
      <c r="R8" s="3"/>
      <c r="S8" s="3"/>
    </row>
    <row r="9" spans="1:17" ht="12.75" customHeight="1">
      <c r="A9" s="3"/>
      <c r="C9" s="3"/>
      <c r="D9" s="3"/>
      <c r="E9" s="3"/>
      <c r="F9" s="3"/>
      <c r="G9" s="3"/>
      <c r="H9" s="3"/>
      <c r="I9" s="3"/>
      <c r="L9" s="3"/>
      <c r="M9" s="3"/>
      <c r="N9" s="3"/>
      <c r="P9" s="3"/>
      <c r="Q9" s="3"/>
    </row>
    <row r="10" spans="2:16" ht="21" customHeight="1">
      <c r="B10" s="3"/>
      <c r="E10" s="3"/>
      <c r="G10" s="3"/>
      <c r="H10" s="3"/>
      <c r="M10" s="3"/>
      <c r="N10" s="3"/>
      <c r="P10" s="3"/>
    </row>
    <row r="11" spans="8:17" ht="21" customHeight="1">
      <c r="H11" s="3"/>
      <c r="I11" s="3"/>
      <c r="J11" s="3"/>
      <c r="K11" s="3"/>
      <c r="Q11" s="3"/>
    </row>
    <row r="12" spans="3:11" ht="21" customHeight="1">
      <c r="C12" s="3"/>
      <c r="D12" s="3"/>
      <c r="G12" s="3"/>
      <c r="K12" s="3"/>
    </row>
    <row r="13" spans="5:15" ht="21" customHeight="1">
      <c r="E13" s="3"/>
      <c r="H13" s="3"/>
      <c r="M13" s="3"/>
      <c r="N13" s="3"/>
      <c r="O13" s="3"/>
    </row>
    <row r="14" spans="4:8" ht="21" customHeight="1">
      <c r="D14" s="3"/>
      <c r="H14" s="3"/>
    </row>
    <row r="15" spans="3:17" ht="21" customHeight="1">
      <c r="C15" s="3"/>
      <c r="E15" s="3"/>
      <c r="Q15" s="3"/>
    </row>
    <row r="16" ht="21" customHeight="1">
      <c r="E16" s="3"/>
    </row>
    <row r="17" ht="21" customHeight="1">
      <c r="I17" s="3"/>
    </row>
    <row r="18" ht="21" customHeight="1"/>
    <row r="19" ht="21" customHeight="1"/>
    <row r="20" spans="7:14" ht="21" customHeight="1">
      <c r="G20" s="3"/>
      <c r="N20" s="3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>
      <c r="L29" s="3"/>
    </row>
    <row r="30" ht="12.75" customHeight="1">
      <c r="H30">
        <v>427.71</v>
      </c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9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J20" sqref="J20"/>
    </sheetView>
  </sheetViews>
  <sheetFormatPr defaultColWidth="9.16015625" defaultRowHeight="11.25"/>
  <cols>
    <col min="1" max="3" width="4.83203125" style="0" customWidth="1"/>
    <col min="4" max="4" width="13.66015625" style="0" customWidth="1"/>
    <col min="5" max="5" width="14.33203125" style="0" customWidth="1"/>
    <col min="6" max="6" width="16.66015625" style="0" customWidth="1"/>
  </cols>
  <sheetData>
    <row r="1" spans="1:24" ht="16.5" customHeight="1">
      <c r="A1" s="3" t="s">
        <v>617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8.5" customHeight="1">
      <c r="A2" s="277" t="s">
        <v>368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21" customHeight="1">
      <c r="A3" s="302" t="s">
        <v>209</v>
      </c>
      <c r="B3" s="302"/>
      <c r="C3" s="302"/>
      <c r="D3" s="302"/>
      <c r="E3" s="78"/>
      <c r="X3" s="20" t="s">
        <v>95</v>
      </c>
    </row>
    <row r="4" spans="1:24" ht="22.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85"/>
      <c r="U4" s="278" t="s">
        <v>156</v>
      </c>
      <c r="V4" s="279" t="s">
        <v>157</v>
      </c>
      <c r="W4" s="278" t="s">
        <v>158</v>
      </c>
      <c r="X4" s="278" t="s">
        <v>159</v>
      </c>
    </row>
    <row r="5" spans="1:24" ht="50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2" t="s">
        <v>163</v>
      </c>
      <c r="U5" s="278"/>
      <c r="V5" s="279"/>
      <c r="W5" s="278"/>
      <c r="X5" s="278"/>
    </row>
    <row r="6" spans="1:25" ht="18.75" customHeight="1">
      <c r="A6" s="21" t="s">
        <v>116</v>
      </c>
      <c r="B6" s="21" t="s">
        <v>116</v>
      </c>
      <c r="C6" s="21" t="s">
        <v>116</v>
      </c>
      <c r="D6" s="21" t="s">
        <v>116</v>
      </c>
      <c r="E6" s="21" t="s">
        <v>116</v>
      </c>
      <c r="F6" s="21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7">
        <v>15</v>
      </c>
      <c r="V6" s="21">
        <v>16</v>
      </c>
      <c r="W6" s="21">
        <v>17</v>
      </c>
      <c r="X6" s="21">
        <v>18</v>
      </c>
      <c r="Y6" s="3"/>
    </row>
    <row r="7" spans="1:25" s="1" customFormat="1" ht="18.75" customHeight="1">
      <c r="A7" s="15"/>
      <c r="B7" s="35"/>
      <c r="C7" s="16"/>
      <c r="D7" s="89"/>
      <c r="E7" s="16"/>
      <c r="F7" s="71"/>
      <c r="G7" s="17"/>
      <c r="H7" s="29"/>
      <c r="I7" s="29"/>
      <c r="J7" s="29"/>
      <c r="K7" s="18"/>
      <c r="L7" s="1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90"/>
    </row>
    <row r="8" spans="1:25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5" ht="12.75" customHeight="1">
      <c r="B10" s="3"/>
      <c r="C10" s="3"/>
      <c r="D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  <c r="U10" s="3"/>
      <c r="V10" s="3"/>
      <c r="Y10" s="3"/>
    </row>
    <row r="11" spans="1:22" ht="12.75" customHeight="1">
      <c r="A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  <c r="U11" s="3"/>
      <c r="V11" s="3"/>
    </row>
    <row r="12" spans="4:21" ht="12.75" customHeight="1">
      <c r="D12" s="3"/>
      <c r="F12" s="3"/>
      <c r="G12" s="3"/>
      <c r="H12" s="3"/>
      <c r="I12" s="3"/>
      <c r="J12" s="3"/>
      <c r="K12" s="3"/>
      <c r="Q12" s="3"/>
      <c r="R12" s="3"/>
      <c r="T12" s="3"/>
      <c r="U12" s="3"/>
    </row>
    <row r="13" spans="4:25" ht="12.75" customHeight="1">
      <c r="D13" s="3"/>
      <c r="E13" s="3"/>
      <c r="F13" s="3"/>
      <c r="G13" s="3"/>
      <c r="I13" s="3"/>
      <c r="J13" s="3"/>
      <c r="M13" s="3"/>
      <c r="N13" s="3"/>
      <c r="P13" s="3"/>
      <c r="Q13" s="3"/>
      <c r="R13" s="3"/>
      <c r="S13" s="3"/>
      <c r="T13" s="3"/>
      <c r="X13" s="3"/>
      <c r="Y13" s="3"/>
    </row>
    <row r="14" spans="2:20" ht="12.75" customHeight="1">
      <c r="B14" s="3"/>
      <c r="D14" s="3"/>
      <c r="F14" s="3"/>
      <c r="G14" s="3"/>
      <c r="J14" s="3"/>
      <c r="M14" s="3"/>
      <c r="Q14" s="3"/>
      <c r="T14" s="3"/>
    </row>
    <row r="15" spans="3:23" ht="12.75" customHeight="1">
      <c r="C15" s="3"/>
      <c r="F15" s="3"/>
      <c r="G15" s="3"/>
      <c r="H15" s="3"/>
      <c r="K15" s="3"/>
      <c r="N15" s="3"/>
      <c r="R15" s="3"/>
      <c r="S15" s="3"/>
      <c r="W15" s="3"/>
    </row>
    <row r="16" spans="4:21" ht="12.75" customHeight="1">
      <c r="D16" s="3"/>
      <c r="E16" s="3"/>
      <c r="G16" s="3"/>
      <c r="H16" s="3"/>
      <c r="I16" s="3"/>
      <c r="K16" s="3"/>
      <c r="P16" s="3"/>
      <c r="Q16" s="3"/>
      <c r="U16" s="3"/>
    </row>
    <row r="17" spans="5:20" ht="12.75" customHeight="1">
      <c r="E17" s="3"/>
      <c r="H17" s="3"/>
      <c r="M17" s="3"/>
      <c r="N17" s="3"/>
      <c r="Q17" s="3"/>
      <c r="T17" s="3"/>
    </row>
    <row r="18" spans="8:14" ht="12.75" customHeight="1">
      <c r="H18" s="3"/>
      <c r="N18" s="3"/>
    </row>
    <row r="19" spans="4:5" ht="12.75" customHeight="1">
      <c r="D19" s="3"/>
      <c r="E19" s="3"/>
    </row>
    <row r="20" spans="5:6" ht="12.75" customHeight="1">
      <c r="E20" s="3"/>
      <c r="F20" s="3"/>
    </row>
    <row r="21" spans="5:6" ht="12.75" customHeight="1">
      <c r="E21" s="3"/>
      <c r="F21" s="3"/>
    </row>
    <row r="22" ht="12.75" customHeight="1">
      <c r="G22" s="3"/>
    </row>
    <row r="23" ht="12.75" customHeight="1"/>
    <row r="24" spans="5:6" ht="12.75" customHeight="1">
      <c r="E24" s="3"/>
      <c r="F24" s="3"/>
    </row>
    <row r="25" spans="5:6" ht="12.75" customHeight="1">
      <c r="E25" s="3"/>
      <c r="F25" s="3"/>
    </row>
    <row r="26" ht="12.75" customHeight="1"/>
    <row r="27" spans="6:10" ht="12.75" customHeight="1">
      <c r="F27" s="3"/>
      <c r="J27" s="3"/>
    </row>
    <row r="28" ht="12.75" customHeight="1">
      <c r="G28" s="3"/>
    </row>
    <row r="29" ht="12.75" customHeight="1"/>
    <row r="30" ht="12.75" customHeight="1"/>
    <row r="31" ht="12.75" customHeight="1">
      <c r="K31" s="3"/>
    </row>
    <row r="32" ht="12.75" customHeight="1">
      <c r="V32" s="3"/>
    </row>
  </sheetData>
  <sheetProtection formatCells="0" formatColumns="0" formatRows="0"/>
  <mergeCells count="12">
    <mergeCell ref="U4:U5"/>
    <mergeCell ref="V4:V5"/>
    <mergeCell ref="W4:W5"/>
    <mergeCell ref="X4:X5"/>
    <mergeCell ref="A2:X2"/>
    <mergeCell ref="A3:D3"/>
    <mergeCell ref="A4:D4"/>
    <mergeCell ref="H4:K4"/>
    <mergeCell ref="L4:T4"/>
    <mergeCell ref="E4:E5"/>
    <mergeCell ref="F4:F5"/>
    <mergeCell ref="G4:G5"/>
  </mergeCells>
  <printOptions gridLines="1"/>
  <pageMargins left="0.75" right="0.75" top="1" bottom="1" header="0.5" footer="0.5"/>
  <pageSetup fitToHeight="1" fitToWidth="1" horizontalDpi="600" verticalDpi="600" orientation="landscape" scale="66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zoomScalePageLayoutView="0" workbookViewId="0" topLeftCell="A1">
      <selection activeCell="K37" sqref="K37"/>
    </sheetView>
  </sheetViews>
  <sheetFormatPr defaultColWidth="9.16015625" defaultRowHeight="12.75" customHeight="1"/>
  <cols>
    <col min="1" max="19" width="12" style="0" customWidth="1"/>
  </cols>
  <sheetData>
    <row r="1" spans="1:19" ht="12.75" customHeight="1">
      <c r="A1" s="3" t="s">
        <v>614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39.75" customHeight="1">
      <c r="A2" s="277" t="s">
        <v>368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19.5" customHeight="1">
      <c r="A3" s="284" t="s">
        <v>209</v>
      </c>
      <c r="B3" s="284"/>
      <c r="C3" s="284"/>
      <c r="D3" s="87"/>
      <c r="E3" s="78"/>
      <c r="S3" s="77" t="s">
        <v>95</v>
      </c>
    </row>
    <row r="4" spans="1:19" ht="35.25" customHeight="1">
      <c r="A4" s="282" t="s">
        <v>137</v>
      </c>
      <c r="B4" s="282"/>
      <c r="C4" s="282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48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23.2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83" customFormat="1" ht="23.25" customHeight="1">
      <c r="A7" s="11"/>
      <c r="B7" s="12"/>
      <c r="C7" s="11"/>
      <c r="D7" s="88"/>
      <c r="E7" s="11"/>
      <c r="F7" s="1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1:18" ht="12.75" customHeight="1">
      <c r="A8" s="3"/>
      <c r="B8" s="3"/>
      <c r="C8" s="3"/>
      <c r="D8" s="3"/>
      <c r="E8" s="3"/>
      <c r="H8" s="3"/>
      <c r="I8" s="3"/>
      <c r="J8" s="3"/>
      <c r="K8" s="3"/>
      <c r="L8" s="3"/>
      <c r="M8" s="3"/>
      <c r="N8" s="3"/>
      <c r="P8" s="3"/>
      <c r="Q8" s="3"/>
      <c r="R8" s="3"/>
    </row>
    <row r="9" spans="1:19" ht="12.75" customHeight="1">
      <c r="A9" s="3"/>
      <c r="D9" s="3"/>
      <c r="E9" s="3"/>
      <c r="F9" s="3"/>
      <c r="G9" s="3"/>
      <c r="I9" s="3"/>
      <c r="M9" s="3"/>
      <c r="N9" s="3"/>
      <c r="O9" s="3"/>
      <c r="P9" s="3"/>
      <c r="S9" s="3"/>
    </row>
    <row r="10" spans="3:18" ht="12.75" customHeight="1">
      <c r="C10" s="3"/>
      <c r="H10" s="3"/>
      <c r="J10" s="3"/>
      <c r="M10" s="3"/>
      <c r="O10" s="3"/>
      <c r="P10" s="3"/>
      <c r="R10" s="3"/>
    </row>
    <row r="11" spans="2:17" ht="12.75" customHeight="1">
      <c r="B11" s="3"/>
      <c r="C11" s="3"/>
      <c r="D11" s="3"/>
      <c r="L11" s="3"/>
      <c r="P11" s="3"/>
      <c r="Q11" s="3"/>
    </row>
    <row r="12" spans="7:18" ht="12.75" customHeight="1">
      <c r="G12" s="3"/>
      <c r="I12" s="3"/>
      <c r="J12" s="3"/>
      <c r="K12" s="3"/>
      <c r="R12" s="3"/>
    </row>
    <row r="13" spans="7:13" ht="12.75" customHeight="1">
      <c r="G13" s="3"/>
      <c r="M13" s="3"/>
    </row>
    <row r="14" spans="4:8" ht="12.75" customHeight="1">
      <c r="D14" s="3"/>
      <c r="F14" s="3"/>
      <c r="H14" s="3"/>
    </row>
    <row r="15" ht="12.75" customHeight="1">
      <c r="D15" s="3"/>
    </row>
    <row r="17" ht="12.75" customHeight="1">
      <c r="Q17" s="3"/>
    </row>
    <row r="18" ht="12.75" customHeight="1">
      <c r="H18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70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X1" sqref="X1"/>
    </sheetView>
  </sheetViews>
  <sheetFormatPr defaultColWidth="9.16015625" defaultRowHeight="11.25"/>
  <cols>
    <col min="1" max="3" width="5" style="0" customWidth="1"/>
    <col min="4" max="4" width="12.33203125" style="0" customWidth="1"/>
    <col min="5" max="5" width="12.83203125" style="0" customWidth="1"/>
    <col min="6" max="6" width="16.33203125" style="0" customWidth="1"/>
  </cols>
  <sheetData>
    <row r="1" spans="1:24" ht="20.25" customHeight="1">
      <c r="A1" s="3" t="s">
        <v>619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2"/>
    </row>
    <row r="2" spans="1:24" ht="28.5" customHeight="1">
      <c r="A2" s="277" t="s">
        <v>369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s="1" customFormat="1" ht="20.25" customHeight="1">
      <c r="A3" s="302" t="s">
        <v>209</v>
      </c>
      <c r="B3" s="302"/>
      <c r="C3" s="302"/>
      <c r="D3" s="302"/>
      <c r="E3" s="78"/>
      <c r="X3" s="20" t="s">
        <v>95</v>
      </c>
    </row>
    <row r="4" spans="1:24" ht="19.5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78"/>
      <c r="T4" s="278" t="s">
        <v>156</v>
      </c>
      <c r="U4" s="278" t="s">
        <v>157</v>
      </c>
      <c r="V4" s="278" t="s">
        <v>158</v>
      </c>
      <c r="W4" s="278" t="s">
        <v>159</v>
      </c>
      <c r="X4" s="278" t="s">
        <v>370</v>
      </c>
    </row>
    <row r="5" spans="1:24" ht="42.7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7" t="s">
        <v>110</v>
      </c>
      <c r="I5" s="7" t="s">
        <v>161</v>
      </c>
      <c r="J5" s="7" t="s">
        <v>162</v>
      </c>
      <c r="K5" s="7" t="s">
        <v>163</v>
      </c>
      <c r="L5" s="7" t="s">
        <v>110</v>
      </c>
      <c r="M5" s="7" t="s">
        <v>164</v>
      </c>
      <c r="N5" s="7" t="s">
        <v>165</v>
      </c>
      <c r="O5" s="7" t="s">
        <v>166</v>
      </c>
      <c r="P5" s="7" t="s">
        <v>167</v>
      </c>
      <c r="Q5" s="7" t="s">
        <v>168</v>
      </c>
      <c r="R5" s="7" t="s">
        <v>169</v>
      </c>
      <c r="S5" s="7" t="s">
        <v>170</v>
      </c>
      <c r="T5" s="278"/>
      <c r="U5" s="278"/>
      <c r="V5" s="278"/>
      <c r="W5" s="278"/>
      <c r="X5" s="278"/>
    </row>
    <row r="6" spans="1:24" ht="19.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  <c r="T6" s="21">
        <v>14</v>
      </c>
      <c r="U6" s="21">
        <v>15</v>
      </c>
      <c r="V6" s="21">
        <v>16</v>
      </c>
      <c r="W6" s="21">
        <v>17</v>
      </c>
      <c r="X6" s="21">
        <v>18</v>
      </c>
    </row>
    <row r="7" spans="1:24" s="1" customFormat="1" ht="19.5" customHeight="1">
      <c r="A7" s="15"/>
      <c r="B7" s="16"/>
      <c r="C7" s="15"/>
      <c r="D7" s="79"/>
      <c r="E7" s="71"/>
      <c r="F7" s="71"/>
      <c r="G7" s="75"/>
      <c r="H7" s="80"/>
      <c r="I7" s="81"/>
      <c r="J7" s="75"/>
      <c r="K7" s="80"/>
      <c r="L7" s="81"/>
      <c r="M7" s="81"/>
      <c r="N7" s="81"/>
      <c r="O7" s="81"/>
      <c r="P7" s="81"/>
      <c r="Q7" s="81"/>
      <c r="R7" s="81"/>
      <c r="S7" s="75"/>
      <c r="T7" s="76"/>
      <c r="U7" s="76"/>
      <c r="V7" s="76"/>
      <c r="W7" s="76"/>
      <c r="X7" s="76"/>
    </row>
    <row r="8" spans="1:24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Y9" s="3"/>
    </row>
    <row r="10" spans="2:22" ht="12.75" customHeight="1">
      <c r="B10" s="3"/>
      <c r="C10" s="3"/>
      <c r="E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5" ht="12.75" customHeight="1">
      <c r="A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Q11" s="3"/>
      <c r="R11" s="3"/>
      <c r="S11" s="3"/>
      <c r="T11" s="3"/>
      <c r="U11" s="3"/>
      <c r="Y11" s="3"/>
    </row>
    <row r="12" spans="4:20" ht="12.75" customHeight="1">
      <c r="D12" s="3"/>
      <c r="E12" s="3"/>
      <c r="F12" s="3"/>
      <c r="H12" s="3"/>
      <c r="I12" s="3"/>
      <c r="J12" s="3"/>
      <c r="Q12" s="3"/>
      <c r="R12" s="3"/>
      <c r="S12" s="3"/>
      <c r="T12" s="3"/>
    </row>
    <row r="13" spans="6:19" ht="12.75" customHeight="1">
      <c r="F13" s="3"/>
      <c r="G13" s="3"/>
      <c r="I13" s="3"/>
      <c r="S13" s="3"/>
    </row>
    <row r="14" spans="1:22" ht="12.75" customHeight="1">
      <c r="A14" s="3"/>
      <c r="D14" s="3"/>
      <c r="F14" s="3"/>
      <c r="G14" s="3"/>
      <c r="H14" s="3"/>
      <c r="I14" s="3"/>
      <c r="V14" s="3"/>
    </row>
    <row r="15" spans="6:9" ht="12.75" customHeight="1">
      <c r="F15" s="3"/>
      <c r="G15" s="3"/>
      <c r="H15" s="3"/>
      <c r="I15" s="3"/>
    </row>
    <row r="16" spans="5:8" ht="12.75" customHeight="1">
      <c r="E16" s="3"/>
      <c r="F16" s="3"/>
      <c r="G16" s="3"/>
      <c r="H16" s="3"/>
    </row>
    <row r="17" spans="7:8" ht="12.75" customHeight="1"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H19" s="3"/>
    </row>
    <row r="20" ht="12.75" customHeight="1"/>
    <row r="21" ht="12.75" customHeight="1"/>
    <row r="22" ht="12.75" customHeight="1"/>
    <row r="23" ht="12.75" customHeight="1"/>
    <row r="24" ht="12.75" customHeight="1">
      <c r="F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>
      <c r="I32" s="3"/>
    </row>
  </sheetData>
  <sheetProtection formatCells="0" formatColumns="0" formatRows="0"/>
  <mergeCells count="13">
    <mergeCell ref="X4:X5"/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fitToHeight="1" fitToWidth="1" horizontalDpi="600" verticalDpi="600" orientation="landscape" paperSize="9" scale="72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zoomScalePageLayoutView="0" workbookViewId="0" topLeftCell="A1">
      <selection activeCell="S1" sqref="S1"/>
    </sheetView>
  </sheetViews>
  <sheetFormatPr defaultColWidth="9.16015625" defaultRowHeight="12.75" customHeight="1"/>
  <cols>
    <col min="1" max="19" width="12.66015625" style="0" customWidth="1"/>
  </cols>
  <sheetData>
    <row r="1" spans="1:19" ht="12.75" customHeight="1">
      <c r="A1" s="3" t="s">
        <v>621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82"/>
    </row>
    <row r="2" spans="1:19" ht="40.5" customHeight="1">
      <c r="A2" s="277" t="s">
        <v>369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23.25" customHeight="1">
      <c r="A3" s="302" t="s">
        <v>209</v>
      </c>
      <c r="B3" s="302"/>
      <c r="C3" s="302"/>
      <c r="D3" s="302"/>
      <c r="E3" s="78"/>
      <c r="S3" s="77" t="s">
        <v>95</v>
      </c>
    </row>
    <row r="4" spans="1:19" ht="30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153</v>
      </c>
      <c r="H4" s="278" t="s">
        <v>173</v>
      </c>
      <c r="I4" s="278" t="s">
        <v>174</v>
      </c>
      <c r="J4" s="278" t="s">
        <v>175</v>
      </c>
      <c r="K4" s="278" t="s">
        <v>176</v>
      </c>
      <c r="L4" s="278" t="s">
        <v>177</v>
      </c>
      <c r="M4" s="278" t="s">
        <v>178</v>
      </c>
      <c r="N4" s="278" t="s">
        <v>179</v>
      </c>
      <c r="O4" s="278" t="s">
        <v>180</v>
      </c>
      <c r="P4" s="278" t="s">
        <v>163</v>
      </c>
      <c r="Q4" s="278" t="s">
        <v>181</v>
      </c>
      <c r="R4" s="278" t="s">
        <v>182</v>
      </c>
      <c r="S4" s="278" t="s">
        <v>170</v>
      </c>
    </row>
    <row r="5" spans="1:19" ht="30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33.75" customHeight="1">
      <c r="A6" s="7" t="s">
        <v>116</v>
      </c>
      <c r="B6" s="7" t="s">
        <v>116</v>
      </c>
      <c r="C6" s="7" t="s">
        <v>116</v>
      </c>
      <c r="D6" s="7" t="s">
        <v>116</v>
      </c>
      <c r="E6" s="7" t="s">
        <v>116</v>
      </c>
      <c r="F6" s="7" t="s">
        <v>116</v>
      </c>
      <c r="G6" s="7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>
        <v>12</v>
      </c>
      <c r="S6" s="21">
        <v>13</v>
      </c>
    </row>
    <row r="7" spans="1:19" s="83" customFormat="1" ht="33.75" customHeight="1">
      <c r="A7" s="84"/>
      <c r="B7" s="85"/>
      <c r="C7" s="85"/>
      <c r="D7" s="86"/>
      <c r="E7" s="52"/>
      <c r="F7" s="5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</row>
    <row r="8" spans="2:16" ht="12.75" customHeight="1">
      <c r="B8" s="3"/>
      <c r="C8" s="3"/>
      <c r="E8" s="3"/>
      <c r="F8" s="3"/>
      <c r="G8" s="3"/>
      <c r="H8" s="3"/>
      <c r="I8" s="3"/>
      <c r="M8" s="3"/>
      <c r="N8" s="3"/>
      <c r="O8" s="3"/>
      <c r="P8" s="3"/>
    </row>
    <row r="9" spans="2:15" ht="12.75" customHeight="1">
      <c r="B9" s="3"/>
      <c r="C9" s="3"/>
      <c r="D9" s="3"/>
      <c r="E9" s="3"/>
      <c r="F9" s="3"/>
      <c r="G9" s="3"/>
      <c r="H9" s="3"/>
      <c r="O9" s="3"/>
    </row>
    <row r="10" spans="3:13" ht="12.75" customHeight="1">
      <c r="C10" s="3"/>
      <c r="D10" s="3"/>
      <c r="K10" s="3"/>
      <c r="M10" s="3"/>
    </row>
    <row r="11" spans="3:9" ht="12.75" customHeight="1">
      <c r="C11" s="3"/>
      <c r="I11" s="3"/>
    </row>
    <row r="12" spans="3:8" ht="12.75" customHeight="1">
      <c r="C12" s="3"/>
      <c r="F12" s="3"/>
      <c r="G12" s="3"/>
      <c r="H12" s="3"/>
    </row>
    <row r="13" ht="12.75" customHeight="1">
      <c r="H13" s="3"/>
    </row>
    <row r="15" ht="12.75" customHeight="1">
      <c r="D15" s="3"/>
    </row>
    <row r="18" ht="12.75" customHeight="1">
      <c r="G18" s="3"/>
    </row>
    <row r="22" ht="12.75" customHeight="1">
      <c r="L22" s="3"/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horizontalDpi="600" verticalDpi="600" orientation="landscape" paperSize="9" scale="66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J4" sqref="J4:S6"/>
    </sheetView>
  </sheetViews>
  <sheetFormatPr defaultColWidth="9.16015625" defaultRowHeight="11.25"/>
  <sheetData>
    <row r="1" spans="1:19" ht="12.75" customHeight="1">
      <c r="A1" t="s">
        <v>623</v>
      </c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2.5" customHeight="1">
      <c r="A2" s="277" t="s">
        <v>371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1" customFormat="1" ht="21.75" customHeight="1">
      <c r="A3" s="284" t="s">
        <v>209</v>
      </c>
      <c r="B3" s="284"/>
      <c r="C3" s="284"/>
      <c r="S3" s="77" t="s">
        <v>95</v>
      </c>
    </row>
    <row r="4" spans="1:19" ht="16.5" customHeight="1">
      <c r="A4" s="290" t="s">
        <v>372</v>
      </c>
      <c r="B4" s="278" t="s">
        <v>96</v>
      </c>
      <c r="C4" s="278" t="s">
        <v>97</v>
      </c>
      <c r="D4" s="265" t="s">
        <v>373</v>
      </c>
      <c r="E4" s="278" t="s">
        <v>374</v>
      </c>
      <c r="F4" s="278" t="s">
        <v>375</v>
      </c>
      <c r="G4" s="278" t="s">
        <v>376</v>
      </c>
      <c r="H4" s="265" t="s">
        <v>377</v>
      </c>
      <c r="I4" s="285" t="s">
        <v>378</v>
      </c>
      <c r="J4" s="278" t="s">
        <v>379</v>
      </c>
      <c r="K4" s="278"/>
      <c r="L4" s="278"/>
      <c r="M4" s="278"/>
      <c r="N4" s="278"/>
      <c r="O4" s="278"/>
      <c r="P4" s="278"/>
      <c r="Q4" s="278"/>
      <c r="R4" s="278"/>
      <c r="S4" s="278"/>
    </row>
    <row r="5" spans="1:19" ht="23.25" customHeight="1">
      <c r="A5" s="290"/>
      <c r="B5" s="278"/>
      <c r="C5" s="278"/>
      <c r="D5" s="265"/>
      <c r="E5" s="278"/>
      <c r="F5" s="278"/>
      <c r="G5" s="278"/>
      <c r="H5" s="265"/>
      <c r="I5" s="285"/>
      <c r="J5" s="278" t="s">
        <v>110</v>
      </c>
      <c r="K5" s="278" t="s">
        <v>380</v>
      </c>
      <c r="L5" s="278"/>
      <c r="M5" s="278"/>
      <c r="N5" s="278" t="s">
        <v>381</v>
      </c>
      <c r="O5" s="278" t="s">
        <v>382</v>
      </c>
      <c r="P5" s="278" t="s">
        <v>104</v>
      </c>
      <c r="Q5" s="278" t="s">
        <v>105</v>
      </c>
      <c r="R5" s="278" t="s">
        <v>106</v>
      </c>
      <c r="S5" s="278" t="s">
        <v>383</v>
      </c>
    </row>
    <row r="6" spans="1:19" ht="56.25" customHeight="1">
      <c r="A6" s="290"/>
      <c r="B6" s="278"/>
      <c r="C6" s="278"/>
      <c r="D6" s="265"/>
      <c r="E6" s="278"/>
      <c r="F6" s="278"/>
      <c r="G6" s="278"/>
      <c r="H6" s="265"/>
      <c r="I6" s="285"/>
      <c r="J6" s="278"/>
      <c r="K6" s="121" t="s">
        <v>384</v>
      </c>
      <c r="L6" s="121" t="s">
        <v>272</v>
      </c>
      <c r="M6" s="121" t="s">
        <v>144</v>
      </c>
      <c r="N6" s="278"/>
      <c r="O6" s="278"/>
      <c r="P6" s="278"/>
      <c r="Q6" s="278"/>
      <c r="R6" s="278"/>
      <c r="S6" s="278"/>
    </row>
    <row r="7" spans="1:19" s="1" customFormat="1" ht="40.5" customHeight="1">
      <c r="A7" s="70"/>
      <c r="B7" s="16"/>
      <c r="C7" s="71"/>
      <c r="D7" s="52"/>
      <c r="E7" s="71"/>
      <c r="F7" s="15"/>
      <c r="G7" s="72"/>
      <c r="H7" s="73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</row>
    <row r="8" spans="1:20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T8" s="3"/>
    </row>
    <row r="9" spans="3:16" ht="19.5" customHeight="1">
      <c r="C9" s="3"/>
      <c r="E9" s="3"/>
      <c r="F9" s="3"/>
      <c r="G9" s="3"/>
      <c r="H9" s="3"/>
      <c r="I9" s="3"/>
      <c r="K9" s="3"/>
      <c r="L9" s="3"/>
      <c r="N9" s="3"/>
      <c r="O9" s="3"/>
      <c r="P9" s="3"/>
    </row>
    <row r="10" spans="4:16" ht="23.25" customHeight="1">
      <c r="D10" s="3"/>
      <c r="E10" s="3"/>
      <c r="F10" s="3"/>
      <c r="G10" s="3"/>
      <c r="I10" s="3"/>
      <c r="K10" s="3"/>
      <c r="O10" s="3"/>
      <c r="P10" s="3"/>
    </row>
    <row r="11" ht="12.75" customHeight="1">
      <c r="L11" s="3"/>
    </row>
    <row r="12" spans="6:7" ht="12.75" customHeight="1">
      <c r="F12" s="3"/>
      <c r="G12" s="3"/>
    </row>
    <row r="13" spans="4:18" ht="12.75" customHeight="1">
      <c r="D13" s="3"/>
      <c r="J13" s="3"/>
      <c r="N13" s="3"/>
      <c r="R13" s="3"/>
    </row>
    <row r="14" ht="12.75" customHeight="1"/>
    <row r="15" ht="12.75" customHeight="1">
      <c r="I15" s="3"/>
    </row>
    <row r="16" ht="12.75" customHeight="1"/>
    <row r="17" ht="12.75" customHeight="1"/>
    <row r="18" ht="12.75" customHeight="1"/>
    <row r="19" ht="12.75" customHeight="1">
      <c r="J19" s="3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>
      <c r="J39" s="3"/>
    </row>
  </sheetData>
  <sheetProtection formatCells="0" formatColumns="0" formatRows="0"/>
  <mergeCells count="20">
    <mergeCell ref="P5:P6"/>
    <mergeCell ref="Q5:Q6"/>
    <mergeCell ref="R5:R6"/>
    <mergeCell ref="S5:S6"/>
    <mergeCell ref="A2:S2"/>
    <mergeCell ref="A3:C3"/>
    <mergeCell ref="J4:S4"/>
    <mergeCell ref="K5:M5"/>
    <mergeCell ref="A4:A6"/>
    <mergeCell ref="B4:B6"/>
    <mergeCell ref="C4:C6"/>
    <mergeCell ref="D4:D6"/>
    <mergeCell ref="G4:G6"/>
    <mergeCell ref="H4:H6"/>
    <mergeCell ref="E4:E6"/>
    <mergeCell ref="F4:F6"/>
    <mergeCell ref="N5:N6"/>
    <mergeCell ref="O5:O6"/>
    <mergeCell ref="I4:I6"/>
    <mergeCell ref="J5:J6"/>
  </mergeCells>
  <printOptions gridLines="1"/>
  <pageMargins left="0.75" right="0.75" top="1" bottom="1" header="0.5" footer="0.5"/>
  <pageSetup fitToHeight="1" fitToWidth="1" horizontalDpi="600" verticalDpi="600" orientation="landscape" scale="86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zoomScalePageLayoutView="0" workbookViewId="0" topLeftCell="A1">
      <selection activeCell="P32" sqref="P32"/>
    </sheetView>
  </sheetViews>
  <sheetFormatPr defaultColWidth="9.16015625" defaultRowHeight="11.25"/>
  <cols>
    <col min="1" max="1" width="9.16015625" style="0" customWidth="1"/>
    <col min="2" max="2" width="10.33203125" style="0" customWidth="1"/>
    <col min="3" max="3" width="9.16015625" style="0" customWidth="1"/>
    <col min="4" max="6" width="14" style="0" customWidth="1"/>
  </cols>
  <sheetData>
    <row r="1" ht="12.75" customHeight="1">
      <c r="A1" t="s">
        <v>625</v>
      </c>
    </row>
    <row r="2" spans="1:19" ht="27" customHeight="1">
      <c r="A2" s="306" t="s">
        <v>385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9" s="1" customFormat="1" ht="19.5" customHeight="1">
      <c r="A3" s="302" t="s">
        <v>209</v>
      </c>
      <c r="B3" s="302"/>
      <c r="C3" s="302"/>
      <c r="D3" s="60"/>
      <c r="S3" s="1" t="s">
        <v>95</v>
      </c>
    </row>
    <row r="4" spans="1:19" ht="21" customHeight="1">
      <c r="A4" s="290" t="s">
        <v>372</v>
      </c>
      <c r="B4" s="278" t="s">
        <v>96</v>
      </c>
      <c r="C4" s="278" t="s">
        <v>97</v>
      </c>
      <c r="D4" s="278" t="s">
        <v>386</v>
      </c>
      <c r="E4" s="278"/>
      <c r="F4" s="278"/>
      <c r="G4" s="278" t="s">
        <v>387</v>
      </c>
      <c r="H4" s="285" t="s">
        <v>388</v>
      </c>
      <c r="I4" s="278" t="s">
        <v>389</v>
      </c>
      <c r="J4" s="278"/>
      <c r="K4" s="278"/>
      <c r="L4" s="278"/>
      <c r="M4" s="278"/>
      <c r="N4" s="278"/>
      <c r="O4" s="281"/>
      <c r="P4" s="278"/>
      <c r="Q4" s="278"/>
      <c r="R4" s="278"/>
      <c r="S4" s="278"/>
    </row>
    <row r="5" spans="1:19" ht="19.5" customHeight="1">
      <c r="A5" s="290"/>
      <c r="B5" s="278"/>
      <c r="C5" s="278"/>
      <c r="D5" s="278" t="s">
        <v>390</v>
      </c>
      <c r="E5" s="278" t="s">
        <v>391</v>
      </c>
      <c r="F5" s="278" t="s">
        <v>392</v>
      </c>
      <c r="G5" s="278"/>
      <c r="H5" s="278"/>
      <c r="I5" s="282" t="s">
        <v>110</v>
      </c>
      <c r="J5" s="282" t="s">
        <v>99</v>
      </c>
      <c r="K5" s="282"/>
      <c r="L5" s="282"/>
      <c r="M5" s="282" t="s">
        <v>270</v>
      </c>
      <c r="N5" s="271" t="s">
        <v>139</v>
      </c>
      <c r="O5" s="307" t="s">
        <v>104</v>
      </c>
      <c r="P5" s="297" t="s">
        <v>106</v>
      </c>
      <c r="Q5" s="282" t="s">
        <v>383</v>
      </c>
      <c r="R5" s="282" t="s">
        <v>393</v>
      </c>
      <c r="S5" s="282" t="s">
        <v>394</v>
      </c>
    </row>
    <row r="6" spans="1:20" ht="45" customHeight="1">
      <c r="A6" s="290"/>
      <c r="B6" s="278"/>
      <c r="C6" s="278"/>
      <c r="D6" s="278"/>
      <c r="E6" s="278"/>
      <c r="F6" s="278"/>
      <c r="G6" s="281"/>
      <c r="H6" s="281"/>
      <c r="I6" s="281"/>
      <c r="J6" s="21" t="s">
        <v>384</v>
      </c>
      <c r="K6" s="21" t="s">
        <v>272</v>
      </c>
      <c r="L6" s="21" t="s">
        <v>395</v>
      </c>
      <c r="M6" s="281"/>
      <c r="N6" s="292"/>
      <c r="O6" s="308"/>
      <c r="P6" s="291"/>
      <c r="Q6" s="281"/>
      <c r="R6" s="281"/>
      <c r="S6" s="281"/>
      <c r="T6" s="3"/>
    </row>
    <row r="7" spans="1:19" s="1" customFormat="1" ht="23.25" customHeight="1">
      <c r="A7" s="62"/>
      <c r="B7" s="63"/>
      <c r="C7" s="63"/>
      <c r="D7" s="63"/>
      <c r="E7" s="63"/>
      <c r="F7" s="63"/>
      <c r="G7" s="63"/>
      <c r="H7" s="63"/>
      <c r="I7" s="66"/>
      <c r="J7" s="66"/>
      <c r="K7" s="66"/>
      <c r="L7" s="67"/>
      <c r="M7" s="68"/>
      <c r="N7" s="67"/>
      <c r="O7" s="68"/>
      <c r="P7" s="66"/>
      <c r="Q7" s="67"/>
      <c r="R7" s="69"/>
      <c r="S7" s="63"/>
    </row>
    <row r="8" spans="1:20" ht="9.75" customHeight="1">
      <c r="A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3:20" ht="9.7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Q9" s="3"/>
      <c r="R9" s="3"/>
      <c r="S9" s="3"/>
      <c r="T9" s="3"/>
    </row>
    <row r="10" spans="1:20" ht="9.75" customHeight="1">
      <c r="A10" s="3"/>
      <c r="B10" s="3"/>
      <c r="C10" s="3"/>
      <c r="D10" s="3"/>
      <c r="E10" s="3"/>
      <c r="F10" s="3"/>
      <c r="J10" s="3"/>
      <c r="K10" s="3"/>
      <c r="M10" s="3"/>
      <c r="N10" s="3"/>
      <c r="O10" s="3"/>
      <c r="P10" s="3"/>
      <c r="Q10" s="3"/>
      <c r="R10" s="3"/>
      <c r="T10" s="3"/>
    </row>
    <row r="11" spans="3:19" ht="9.75" customHeight="1">
      <c r="C11" s="3"/>
      <c r="D11" s="3"/>
      <c r="E11" s="3"/>
      <c r="H11" s="3"/>
      <c r="J11" s="3"/>
      <c r="K11" s="3"/>
      <c r="M11" s="3"/>
      <c r="P11" s="3"/>
      <c r="Q11" s="3"/>
      <c r="R11" s="3"/>
      <c r="S11" s="3"/>
    </row>
    <row r="12" spans="5:19" ht="9.75" customHeight="1">
      <c r="E12" s="3"/>
      <c r="F12" s="3"/>
      <c r="G12" s="3"/>
      <c r="I12" s="3"/>
      <c r="J12" s="3"/>
      <c r="K12" s="3"/>
      <c r="O12" s="3"/>
      <c r="P12" s="3"/>
      <c r="Q12" s="3"/>
      <c r="R12" s="3"/>
      <c r="S12" s="3"/>
    </row>
    <row r="13" spans="4:18" ht="9.75" customHeight="1">
      <c r="D13" s="3"/>
      <c r="E13" s="3"/>
      <c r="F13" s="3"/>
      <c r="G13" s="3"/>
      <c r="H13" s="3"/>
      <c r="L13" s="3"/>
      <c r="M13" s="3"/>
      <c r="Q13" s="3"/>
      <c r="R13" s="3"/>
    </row>
    <row r="14" spans="2:17" ht="9.75" customHeight="1">
      <c r="B14" s="3"/>
      <c r="D14" s="3"/>
      <c r="E14" s="3"/>
      <c r="F14" s="3"/>
      <c r="G14" s="3"/>
      <c r="K14" s="3"/>
      <c r="P14" s="3"/>
      <c r="Q14" s="3"/>
    </row>
    <row r="15" spans="6:18" ht="11.25" customHeight="1">
      <c r="F15" s="3"/>
      <c r="H15" s="3"/>
      <c r="I15" s="3"/>
      <c r="J15" s="3"/>
      <c r="K15" s="3"/>
      <c r="L15" s="3"/>
      <c r="M15" s="3"/>
      <c r="N15" s="3"/>
      <c r="R15" s="3"/>
    </row>
    <row r="16" spans="5:12" ht="11.25" customHeight="1">
      <c r="E16" s="3"/>
      <c r="F16" s="3"/>
      <c r="I16" s="3"/>
      <c r="L16" s="3"/>
    </row>
    <row r="17" spans="2:18" ht="11.25" customHeight="1">
      <c r="B17" s="3"/>
      <c r="D17" s="3"/>
      <c r="F17" s="3"/>
      <c r="G17" s="3"/>
      <c r="H17" s="3"/>
      <c r="I17" s="3"/>
      <c r="K17" s="3"/>
      <c r="R17" s="3"/>
    </row>
    <row r="18" spans="10:12" ht="11.25" customHeight="1">
      <c r="J18" s="3"/>
      <c r="L18" s="3"/>
    </row>
    <row r="19" spans="6:7" ht="11.25" customHeight="1">
      <c r="F19" s="3"/>
      <c r="G19" s="3"/>
    </row>
    <row r="20" spans="7:12" ht="11.25" customHeight="1">
      <c r="G20" s="3"/>
      <c r="L20" s="3"/>
    </row>
    <row r="21" spans="4:11" ht="11.25" customHeight="1">
      <c r="D21" s="3"/>
      <c r="F21" s="3"/>
      <c r="I21" s="3"/>
      <c r="K21" s="3"/>
    </row>
    <row r="22" ht="11.25" customHeight="1">
      <c r="I22" s="3"/>
    </row>
    <row r="23" ht="11.25" customHeight="1">
      <c r="G23" s="3"/>
    </row>
    <row r="24" ht="11.25" customHeight="1"/>
    <row r="25" spans="4:7" ht="11.25" customHeight="1">
      <c r="D25" s="3"/>
      <c r="G25" s="3"/>
    </row>
    <row r="26" ht="11.25" customHeight="1">
      <c r="H26" s="3"/>
    </row>
    <row r="27" ht="11.25" customHeight="1">
      <c r="H27" s="3"/>
    </row>
  </sheetData>
  <sheetProtection formatCells="0" formatColumns="0" formatRows="0"/>
  <mergeCells count="21">
    <mergeCell ref="P5:P6"/>
    <mergeCell ref="Q5:Q6"/>
    <mergeCell ref="R5:R6"/>
    <mergeCell ref="M5:M6"/>
    <mergeCell ref="N5:N6"/>
    <mergeCell ref="J5:L5"/>
    <mergeCell ref="O5:O6"/>
    <mergeCell ref="F5:F6"/>
    <mergeCell ref="G4:G6"/>
    <mergeCell ref="H4:H6"/>
    <mergeCell ref="I5:I6"/>
    <mergeCell ref="A2:S2"/>
    <mergeCell ref="A3:C3"/>
    <mergeCell ref="D4:F4"/>
    <mergeCell ref="I4:S4"/>
    <mergeCell ref="A4:A6"/>
    <mergeCell ref="B4:B6"/>
    <mergeCell ref="C4:C6"/>
    <mergeCell ref="D5:D6"/>
    <mergeCell ref="E5:E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showGridLines="0" showZeros="0" zoomScalePageLayoutView="0" workbookViewId="0" topLeftCell="A1">
      <selection activeCell="A5" sqref="A5:B10"/>
    </sheetView>
  </sheetViews>
  <sheetFormatPr defaultColWidth="9.16015625" defaultRowHeight="11.25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spans="1:41" ht="16.5" customHeight="1">
      <c r="A1" s="3" t="s">
        <v>627</v>
      </c>
      <c r="AO1" s="19" t="s">
        <v>397</v>
      </c>
    </row>
    <row r="2" ht="12.75" customHeight="1">
      <c r="AO2" s="19"/>
    </row>
    <row r="3" spans="1:43" ht="25.5" customHeight="1">
      <c r="A3" s="277" t="s">
        <v>398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59"/>
    </row>
    <row r="4" spans="1:30" ht="17.25" customHeight="1">
      <c r="A4" s="288" t="s">
        <v>209</v>
      </c>
      <c r="B4" s="28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</row>
    <row r="5" spans="1:42" ht="17.25" customHeight="1">
      <c r="A5" s="278" t="s">
        <v>96</v>
      </c>
      <c r="B5" s="278" t="s">
        <v>97</v>
      </c>
      <c r="C5" s="278" t="s">
        <v>399</v>
      </c>
      <c r="D5" s="278" t="s">
        <v>400</v>
      </c>
      <c r="E5" s="278" t="s">
        <v>401</v>
      </c>
      <c r="F5" s="278" t="s">
        <v>402</v>
      </c>
      <c r="G5" s="278"/>
      <c r="H5" s="278"/>
      <c r="I5" s="278"/>
      <c r="J5" s="278"/>
      <c r="K5" s="278"/>
      <c r="L5" s="285"/>
      <c r="M5" s="278" t="s">
        <v>403</v>
      </c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</row>
    <row r="6" spans="1:42" ht="17.25" customHeight="1">
      <c r="A6" s="278"/>
      <c r="B6" s="278"/>
      <c r="C6" s="278"/>
      <c r="D6" s="278"/>
      <c r="E6" s="278"/>
      <c r="F6" s="278" t="s">
        <v>110</v>
      </c>
      <c r="G6" s="278" t="s">
        <v>404</v>
      </c>
      <c r="H6" s="278" t="s">
        <v>405</v>
      </c>
      <c r="I6" s="278"/>
      <c r="J6" s="278"/>
      <c r="K6" s="278"/>
      <c r="L6" s="278" t="s">
        <v>406</v>
      </c>
      <c r="M6" s="271" t="s">
        <v>98</v>
      </c>
      <c r="N6" s="278" t="s">
        <v>407</v>
      </c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 t="s">
        <v>408</v>
      </c>
      <c r="AF6" s="278"/>
      <c r="AG6" s="278"/>
      <c r="AH6" s="278"/>
      <c r="AI6" s="278" t="s">
        <v>409</v>
      </c>
      <c r="AJ6" s="278"/>
      <c r="AK6" s="278"/>
      <c r="AL6" s="278" t="s">
        <v>410</v>
      </c>
      <c r="AM6" s="278"/>
      <c r="AN6" s="278"/>
      <c r="AO6" s="278"/>
      <c r="AP6" s="278"/>
    </row>
    <row r="7" spans="1:42" ht="17.25" customHeight="1">
      <c r="A7" s="278"/>
      <c r="B7" s="278"/>
      <c r="C7" s="278"/>
      <c r="D7" s="278"/>
      <c r="E7" s="278"/>
      <c r="F7" s="278"/>
      <c r="G7" s="278"/>
      <c r="H7" s="278" t="s">
        <v>411</v>
      </c>
      <c r="I7" s="278" t="s">
        <v>412</v>
      </c>
      <c r="J7" s="278"/>
      <c r="K7" s="278"/>
      <c r="L7" s="278"/>
      <c r="M7" s="278"/>
      <c r="N7" s="278" t="s">
        <v>110</v>
      </c>
      <c r="O7" s="278" t="s">
        <v>413</v>
      </c>
      <c r="P7" s="278"/>
      <c r="Q7" s="278"/>
      <c r="R7" s="278"/>
      <c r="S7" s="278"/>
      <c r="T7" s="278"/>
      <c r="U7" s="278" t="s">
        <v>414</v>
      </c>
      <c r="V7" s="278"/>
      <c r="W7" s="278"/>
      <c r="X7" s="278"/>
      <c r="Y7" s="278"/>
      <c r="Z7" s="278"/>
      <c r="AA7" s="278"/>
      <c r="AB7" s="278"/>
      <c r="AC7" s="278"/>
      <c r="AD7" s="278" t="s">
        <v>415</v>
      </c>
      <c r="AE7" s="278" t="s">
        <v>110</v>
      </c>
      <c r="AF7" s="278" t="s">
        <v>416</v>
      </c>
      <c r="AG7" s="278" t="s">
        <v>417</v>
      </c>
      <c r="AH7" s="278" t="s">
        <v>418</v>
      </c>
      <c r="AI7" s="278" t="s">
        <v>110</v>
      </c>
      <c r="AJ7" s="278" t="s">
        <v>419</v>
      </c>
      <c r="AK7" s="278" t="s">
        <v>420</v>
      </c>
      <c r="AL7" s="278" t="s">
        <v>421</v>
      </c>
      <c r="AM7" s="278" t="s">
        <v>422</v>
      </c>
      <c r="AN7" s="278" t="s">
        <v>423</v>
      </c>
      <c r="AO7" s="278" t="s">
        <v>424</v>
      </c>
      <c r="AP7" s="265" t="s">
        <v>425</v>
      </c>
    </row>
    <row r="8" spans="1:42" ht="15" customHeight="1">
      <c r="A8" s="278"/>
      <c r="B8" s="278"/>
      <c r="C8" s="278"/>
      <c r="D8" s="278"/>
      <c r="E8" s="278"/>
      <c r="F8" s="278"/>
      <c r="G8" s="278"/>
      <c r="H8" s="278"/>
      <c r="I8" s="278" t="s">
        <v>426</v>
      </c>
      <c r="J8" s="278" t="s">
        <v>427</v>
      </c>
      <c r="K8" s="278" t="s">
        <v>428</v>
      </c>
      <c r="L8" s="278"/>
      <c r="M8" s="278"/>
      <c r="N8" s="278"/>
      <c r="O8" s="278" t="s">
        <v>384</v>
      </c>
      <c r="P8" s="278" t="s">
        <v>417</v>
      </c>
      <c r="Q8" s="278" t="s">
        <v>429</v>
      </c>
      <c r="R8" s="278" t="s">
        <v>418</v>
      </c>
      <c r="S8" s="278" t="s">
        <v>430</v>
      </c>
      <c r="T8" s="278" t="s">
        <v>431</v>
      </c>
      <c r="U8" s="278" t="s">
        <v>384</v>
      </c>
      <c r="V8" s="278" t="s">
        <v>432</v>
      </c>
      <c r="W8" s="278"/>
      <c r="X8" s="278"/>
      <c r="Y8" s="278"/>
      <c r="Z8" s="278" t="s">
        <v>433</v>
      </c>
      <c r="AA8" s="310" t="s">
        <v>434</v>
      </c>
      <c r="AB8" s="310"/>
      <c r="AC8" s="310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65"/>
    </row>
    <row r="9" spans="1:42" ht="1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 t="s">
        <v>384</v>
      </c>
      <c r="W9" s="278" t="s">
        <v>417</v>
      </c>
      <c r="X9" s="278" t="s">
        <v>418</v>
      </c>
      <c r="Y9" s="278" t="s">
        <v>255</v>
      </c>
      <c r="Z9" s="278"/>
      <c r="AA9" s="265" t="s">
        <v>435</v>
      </c>
      <c r="AB9" s="265" t="s">
        <v>436</v>
      </c>
      <c r="AC9" s="265" t="s">
        <v>428</v>
      </c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65"/>
    </row>
    <row r="10" spans="1:42" ht="48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65"/>
      <c r="AB10" s="265"/>
      <c r="AC10" s="265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65"/>
    </row>
    <row r="11" spans="1:43" ht="18" customHeight="1">
      <c r="A11" s="37" t="s">
        <v>116</v>
      </c>
      <c r="B11" s="37" t="s">
        <v>116</v>
      </c>
      <c r="C11" s="37" t="s">
        <v>116</v>
      </c>
      <c r="D11" s="37" t="s">
        <v>116</v>
      </c>
      <c r="E11" s="37" t="s">
        <v>116</v>
      </c>
      <c r="F11" s="37">
        <v>1</v>
      </c>
      <c r="G11" s="37">
        <v>2</v>
      </c>
      <c r="H11" s="37">
        <v>3</v>
      </c>
      <c r="I11" s="37">
        <v>4</v>
      </c>
      <c r="J11" s="37">
        <v>5</v>
      </c>
      <c r="K11" s="37">
        <v>6</v>
      </c>
      <c r="L11" s="37">
        <v>7</v>
      </c>
      <c r="M11" s="37">
        <v>8</v>
      </c>
      <c r="N11" s="37">
        <v>9</v>
      </c>
      <c r="O11" s="37">
        <v>10</v>
      </c>
      <c r="P11" s="37">
        <v>11</v>
      </c>
      <c r="Q11" s="37">
        <v>12</v>
      </c>
      <c r="R11" s="37">
        <v>13</v>
      </c>
      <c r="S11" s="37">
        <v>14</v>
      </c>
      <c r="T11" s="37">
        <v>15</v>
      </c>
      <c r="U11" s="55">
        <v>16</v>
      </c>
      <c r="V11" s="56">
        <v>17</v>
      </c>
      <c r="W11" s="57">
        <v>18</v>
      </c>
      <c r="X11" s="37">
        <v>19</v>
      </c>
      <c r="Y11" s="37">
        <v>20</v>
      </c>
      <c r="Z11" s="37">
        <v>21</v>
      </c>
      <c r="AA11" s="37">
        <v>22</v>
      </c>
      <c r="AB11" s="37">
        <v>23</v>
      </c>
      <c r="AC11" s="37">
        <v>24</v>
      </c>
      <c r="AD11" s="37">
        <v>25</v>
      </c>
      <c r="AE11" s="37">
        <v>26</v>
      </c>
      <c r="AF11" s="37">
        <v>27</v>
      </c>
      <c r="AG11" s="37">
        <v>28</v>
      </c>
      <c r="AH11" s="37">
        <v>29</v>
      </c>
      <c r="AI11" s="37">
        <v>30</v>
      </c>
      <c r="AJ11" s="37">
        <v>31</v>
      </c>
      <c r="AK11" s="37">
        <v>32</v>
      </c>
      <c r="AL11" s="55">
        <v>33</v>
      </c>
      <c r="AM11" s="58">
        <v>34</v>
      </c>
      <c r="AN11" s="57">
        <v>35</v>
      </c>
      <c r="AO11" s="37">
        <v>36</v>
      </c>
      <c r="AP11" s="37">
        <v>37</v>
      </c>
      <c r="AQ11" s="3"/>
    </row>
    <row r="12" spans="1:42" s="1" customFormat="1" ht="18" customHeight="1">
      <c r="A12" s="52" t="s">
        <v>117</v>
      </c>
      <c r="B12" s="52" t="s">
        <v>437</v>
      </c>
      <c r="C12" s="52" t="s">
        <v>438</v>
      </c>
      <c r="D12" s="52" t="s">
        <v>147</v>
      </c>
      <c r="E12" s="52" t="s">
        <v>439</v>
      </c>
      <c r="F12" s="53">
        <v>11</v>
      </c>
      <c r="G12" s="53">
        <v>5</v>
      </c>
      <c r="H12" s="53">
        <v>5</v>
      </c>
      <c r="I12" s="53">
        <v>3</v>
      </c>
      <c r="J12" s="53">
        <v>0</v>
      </c>
      <c r="K12" s="53">
        <v>2</v>
      </c>
      <c r="L12" s="53">
        <v>1</v>
      </c>
      <c r="M12" s="53">
        <v>14</v>
      </c>
      <c r="N12" s="53">
        <v>14</v>
      </c>
      <c r="O12" s="53">
        <v>9</v>
      </c>
      <c r="P12" s="53">
        <v>0</v>
      </c>
      <c r="Q12" s="53">
        <v>0</v>
      </c>
      <c r="R12" s="53">
        <v>3</v>
      </c>
      <c r="S12" s="53">
        <v>5</v>
      </c>
      <c r="T12" s="53">
        <v>1</v>
      </c>
      <c r="U12" s="53">
        <v>5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3</v>
      </c>
      <c r="AB12" s="53">
        <v>0</v>
      </c>
      <c r="AC12" s="53">
        <v>2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6</v>
      </c>
      <c r="AK12" s="53">
        <v>1</v>
      </c>
      <c r="AL12" s="53">
        <v>0</v>
      </c>
      <c r="AM12" s="53">
        <v>0</v>
      </c>
      <c r="AN12" s="53">
        <v>0</v>
      </c>
      <c r="AO12" s="53">
        <v>0</v>
      </c>
      <c r="AP12" s="49">
        <v>0</v>
      </c>
    </row>
    <row r="13" spans="1:43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2:43" ht="18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N14" s="3"/>
      <c r="P14" s="3"/>
      <c r="Q14" s="3"/>
      <c r="R14" s="3"/>
      <c r="S14" s="3"/>
      <c r="U14" s="3"/>
      <c r="V14" s="3"/>
      <c r="W14" s="3"/>
      <c r="X14" s="3"/>
      <c r="Y14" s="3"/>
      <c r="Z14" s="3"/>
      <c r="AB14" s="3"/>
      <c r="AC14" s="3"/>
      <c r="AD14" s="3"/>
      <c r="AE14" s="3"/>
      <c r="AF14" s="3"/>
      <c r="AH14" s="3"/>
      <c r="AI14" s="3"/>
      <c r="AJ14" s="3"/>
      <c r="AK14" s="3"/>
      <c r="AL14" s="3"/>
      <c r="AM14" s="3"/>
      <c r="AN14" s="3"/>
      <c r="AQ14" s="3"/>
    </row>
    <row r="15" spans="2:42" ht="18" customHeight="1">
      <c r="B15" s="3"/>
      <c r="D15" s="3"/>
      <c r="E15" s="3"/>
      <c r="F15" s="3"/>
      <c r="G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B15" s="3"/>
      <c r="AC15" s="3"/>
      <c r="AD15" s="3"/>
      <c r="AE15" s="3"/>
      <c r="AF15" s="3"/>
      <c r="AI15" s="3"/>
      <c r="AJ15" s="3"/>
      <c r="AK15" s="3"/>
      <c r="AM15" s="3"/>
      <c r="AN15" s="3"/>
      <c r="AP15" s="3"/>
    </row>
    <row r="16" spans="1:41" ht="18" customHeight="1">
      <c r="A16" s="3"/>
      <c r="B16" s="3"/>
      <c r="E16" s="3"/>
      <c r="F16" s="3"/>
      <c r="G16" s="3"/>
      <c r="H16" s="3"/>
      <c r="K16" s="3"/>
      <c r="L16" s="3"/>
      <c r="N16" s="3"/>
      <c r="U16" s="3"/>
      <c r="V16" s="3"/>
      <c r="X16" s="3"/>
      <c r="AA16" s="3"/>
      <c r="AB16" s="3"/>
      <c r="AC16" s="3"/>
      <c r="AD16" s="3"/>
      <c r="AE16" s="3"/>
      <c r="AF16" s="3"/>
      <c r="AH16" s="3"/>
      <c r="AI16" s="3"/>
      <c r="AJ16" s="3"/>
      <c r="AL16" s="3"/>
      <c r="AM16" s="3"/>
      <c r="AN16" s="3"/>
      <c r="AO16" s="3"/>
    </row>
    <row r="17" spans="3:39" ht="18" customHeight="1">
      <c r="C17" s="3"/>
      <c r="E17" s="3"/>
      <c r="F17" s="3"/>
      <c r="G17" s="3"/>
      <c r="H17" s="3"/>
      <c r="K17" s="3"/>
      <c r="R17" s="3"/>
      <c r="S17" s="3"/>
      <c r="X17" s="3"/>
      <c r="Y17" s="3"/>
      <c r="AD17" s="3"/>
      <c r="AJ17" s="3"/>
      <c r="AK17" s="3"/>
      <c r="AL17" s="3"/>
      <c r="AM17" s="3"/>
    </row>
    <row r="18" spans="1:38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AB18" s="3"/>
      <c r="AE18" s="3"/>
      <c r="AJ18" s="3"/>
      <c r="AK18" s="3"/>
      <c r="AL18" s="3"/>
    </row>
    <row r="19" spans="1:29" ht="18" customHeight="1">
      <c r="A19" s="3"/>
      <c r="D19" s="3"/>
      <c r="E19" s="3"/>
      <c r="F19" s="3"/>
      <c r="T19" s="3"/>
      <c r="AC19" s="3"/>
    </row>
    <row r="20" spans="5:30" ht="18" customHeight="1">
      <c r="E20" s="3"/>
      <c r="F20" s="3"/>
      <c r="G20" s="3"/>
      <c r="H20" s="3"/>
      <c r="AD20" s="3"/>
    </row>
    <row r="21" spans="7:18" ht="18" customHeight="1">
      <c r="G21" s="3"/>
      <c r="H21" s="3"/>
      <c r="R21" s="3"/>
    </row>
    <row r="22" ht="18" customHeight="1">
      <c r="H22" s="3"/>
    </row>
    <row r="23" spans="7:28" ht="18" customHeight="1">
      <c r="G23" s="3"/>
      <c r="H23" s="3"/>
      <c r="J23" s="3"/>
      <c r="AB23" s="3"/>
    </row>
    <row r="24" ht="18" customHeight="1"/>
    <row r="25" ht="18" customHeight="1">
      <c r="B25" s="3"/>
    </row>
    <row r="26" ht="18" customHeight="1"/>
    <row r="27" ht="18" customHeight="1">
      <c r="S27" s="3"/>
    </row>
    <row r="28" ht="18" customHeight="1"/>
    <row r="29" ht="18" customHeight="1"/>
    <row r="30" ht="18" customHeight="1"/>
    <row r="31" ht="18" customHeight="1">
      <c r="D31" s="3"/>
    </row>
    <row r="32" ht="11.25">
      <c r="H32">
        <v>427.71</v>
      </c>
    </row>
  </sheetData>
  <sheetProtection formatCells="0" formatColumns="0" formatRows="0"/>
  <mergeCells count="57">
    <mergeCell ref="AE7:AE10"/>
    <mergeCell ref="AF7:AF10"/>
    <mergeCell ref="AG7:AG10"/>
    <mergeCell ref="AP7:AP10"/>
    <mergeCell ref="AJ7:AJ10"/>
    <mergeCell ref="AK7:AK10"/>
    <mergeCell ref="AL7:AL10"/>
    <mergeCell ref="AM7:AM10"/>
    <mergeCell ref="AN7:AN10"/>
    <mergeCell ref="AO7:AO10"/>
    <mergeCell ref="AH7:AH10"/>
    <mergeCell ref="AI7:AI10"/>
    <mergeCell ref="X9:X10"/>
    <mergeCell ref="Y9:Y10"/>
    <mergeCell ref="Z8:Z10"/>
    <mergeCell ref="AA9:AA10"/>
    <mergeCell ref="AB9:AB10"/>
    <mergeCell ref="AC9:AC10"/>
    <mergeCell ref="AA8:AC8"/>
    <mergeCell ref="AD7:AD10"/>
    <mergeCell ref="W9:W10"/>
    <mergeCell ref="L6:L10"/>
    <mergeCell ref="M6:M10"/>
    <mergeCell ref="N7:N10"/>
    <mergeCell ref="O8:O10"/>
    <mergeCell ref="P8:P10"/>
    <mergeCell ref="Q8:Q10"/>
    <mergeCell ref="U7:AC7"/>
    <mergeCell ref="V8:Y8"/>
    <mergeCell ref="R8:R10"/>
    <mergeCell ref="G6:G10"/>
    <mergeCell ref="H7:H10"/>
    <mergeCell ref="I8:I10"/>
    <mergeCell ref="V9:V10"/>
    <mergeCell ref="S8:S10"/>
    <mergeCell ref="T8:T10"/>
    <mergeCell ref="U8:U10"/>
    <mergeCell ref="AI6:AK6"/>
    <mergeCell ref="A5:A10"/>
    <mergeCell ref="B5:B10"/>
    <mergeCell ref="C5:C10"/>
    <mergeCell ref="D5:D10"/>
    <mergeCell ref="J8:J10"/>
    <mergeCell ref="K8:K10"/>
    <mergeCell ref="I7:K7"/>
    <mergeCell ref="O7:T7"/>
    <mergeCell ref="F6:F10"/>
    <mergeCell ref="AL6:AP6"/>
    <mergeCell ref="E5:E10"/>
    <mergeCell ref="A3:AP3"/>
    <mergeCell ref="A4:B4"/>
    <mergeCell ref="T4:AD4"/>
    <mergeCell ref="F5:L5"/>
    <mergeCell ref="M5:AP5"/>
    <mergeCell ref="H6:K6"/>
    <mergeCell ref="N6:AD6"/>
    <mergeCell ref="AE6:AH6"/>
  </mergeCells>
  <printOptions gridLines="1"/>
  <pageMargins left="0.75" right="0.75" top="1" bottom="1" header="0.5" footer="0.5"/>
  <pageSetup fitToHeight="1" fitToWidth="1" horizontalDpi="600" verticalDpi="600" orientation="landscape" paperSize="9" scale="49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zoomScalePageLayoutView="0" workbookViewId="0" topLeftCell="A1">
      <selection activeCell="G8" sqref="G8"/>
    </sheetView>
  </sheetViews>
  <sheetFormatPr defaultColWidth="9.16015625" defaultRowHeight="11.25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101" t="s">
        <v>555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31"/>
    </row>
    <row r="2" spans="1:20" ht="21" customHeight="1">
      <c r="A2" s="283" t="s">
        <v>118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0" s="1" customFormat="1" ht="18" customHeight="1">
      <c r="A3" s="105" t="s">
        <v>1</v>
      </c>
      <c r="B3" s="284" t="s">
        <v>94</v>
      </c>
      <c r="C3" s="28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 t="s">
        <v>95</v>
      </c>
    </row>
    <row r="4" spans="1:20" ht="27.75" customHeight="1">
      <c r="A4" s="278" t="s">
        <v>96</v>
      </c>
      <c r="B4" s="282" t="s">
        <v>97</v>
      </c>
      <c r="C4" s="278" t="s">
        <v>119</v>
      </c>
      <c r="D4" s="278"/>
      <c r="E4" s="278"/>
      <c r="F4" s="278"/>
      <c r="G4" s="278"/>
      <c r="H4" s="278"/>
      <c r="I4" s="278"/>
      <c r="J4" s="278"/>
      <c r="K4" s="278"/>
      <c r="L4" s="278"/>
      <c r="M4" s="278" t="s">
        <v>120</v>
      </c>
      <c r="N4" s="278"/>
      <c r="O4" s="278"/>
      <c r="P4" s="278"/>
      <c r="Q4" s="281" t="s">
        <v>121</v>
      </c>
      <c r="R4" s="281"/>
      <c r="S4" s="281"/>
      <c r="T4" s="281"/>
    </row>
    <row r="5" spans="1:20" ht="29.25" customHeight="1">
      <c r="A5" s="278"/>
      <c r="B5" s="278"/>
      <c r="C5" s="278" t="s">
        <v>98</v>
      </c>
      <c r="D5" s="278" t="s">
        <v>122</v>
      </c>
      <c r="E5" s="278"/>
      <c r="F5" s="278"/>
      <c r="G5" s="278"/>
      <c r="H5" s="278"/>
      <c r="I5" s="278"/>
      <c r="J5" s="278"/>
      <c r="K5" s="278" t="s">
        <v>100</v>
      </c>
      <c r="L5" s="278" t="s">
        <v>123</v>
      </c>
      <c r="M5" s="278" t="s">
        <v>110</v>
      </c>
      <c r="N5" s="278" t="s">
        <v>122</v>
      </c>
      <c r="O5" s="278" t="s">
        <v>100</v>
      </c>
      <c r="P5" s="278" t="s">
        <v>123</v>
      </c>
      <c r="Q5" s="285" t="s">
        <v>110</v>
      </c>
      <c r="R5" s="285" t="s">
        <v>124</v>
      </c>
      <c r="S5" s="285" t="s">
        <v>125</v>
      </c>
      <c r="T5" s="278" t="s">
        <v>123</v>
      </c>
    </row>
    <row r="6" spans="1:20" ht="38.25" customHeight="1">
      <c r="A6" s="278"/>
      <c r="B6" s="278"/>
      <c r="C6" s="278"/>
      <c r="D6" s="7" t="s">
        <v>110</v>
      </c>
      <c r="E6" s="7" t="s">
        <v>111</v>
      </c>
      <c r="F6" s="7" t="s">
        <v>112</v>
      </c>
      <c r="G6" s="7" t="s">
        <v>113</v>
      </c>
      <c r="H6" s="7" t="s">
        <v>114</v>
      </c>
      <c r="I6" s="7" t="s">
        <v>115</v>
      </c>
      <c r="J6" s="7" t="s">
        <v>126</v>
      </c>
      <c r="K6" s="278"/>
      <c r="L6" s="278"/>
      <c r="M6" s="278"/>
      <c r="N6" s="278"/>
      <c r="O6" s="278"/>
      <c r="P6" s="278"/>
      <c r="Q6" s="285"/>
      <c r="R6" s="285"/>
      <c r="S6" s="285"/>
      <c r="T6" s="278"/>
    </row>
    <row r="7" spans="1:20" ht="20.25" customHeight="1">
      <c r="A7" s="27" t="s">
        <v>116</v>
      </c>
      <c r="B7" s="7" t="s">
        <v>116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/>
      <c r="M7" s="7">
        <v>11</v>
      </c>
      <c r="N7" s="7">
        <v>12</v>
      </c>
      <c r="O7" s="7">
        <v>13</v>
      </c>
      <c r="P7" s="7">
        <v>14</v>
      </c>
      <c r="Q7" s="27">
        <v>15</v>
      </c>
      <c r="R7" s="27">
        <v>16</v>
      </c>
      <c r="S7" s="27">
        <v>17</v>
      </c>
      <c r="T7" s="27">
        <v>18</v>
      </c>
    </row>
    <row r="8" spans="1:20" s="1" customFormat="1" ht="21" customHeight="1">
      <c r="A8" s="117"/>
      <c r="B8" s="114"/>
      <c r="C8" s="41"/>
      <c r="D8" s="42"/>
      <c r="E8" s="42"/>
      <c r="F8" s="42"/>
      <c r="G8" s="42"/>
      <c r="H8" s="43"/>
      <c r="I8" s="44"/>
      <c r="J8" s="41"/>
      <c r="K8" s="42"/>
      <c r="L8" s="42"/>
      <c r="M8" s="42"/>
      <c r="N8" s="42"/>
      <c r="O8" s="43"/>
      <c r="P8" s="41"/>
      <c r="Q8" s="42"/>
      <c r="R8" s="42"/>
      <c r="S8" s="43"/>
      <c r="T8" s="44"/>
    </row>
    <row r="9" spans="2:20" ht="12.75" customHeight="1">
      <c r="B9" s="3"/>
      <c r="C9" s="3"/>
      <c r="D9" s="3"/>
      <c r="E9" s="3"/>
      <c r="F9" s="3"/>
      <c r="G9" s="3"/>
      <c r="H9" s="3"/>
      <c r="I9" s="3"/>
      <c r="J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/>
      <c r="C10" s="3"/>
      <c r="D10" s="3"/>
      <c r="F10" s="3"/>
      <c r="G10" s="3"/>
      <c r="H10" s="3"/>
      <c r="I10" s="3"/>
      <c r="J10" s="3"/>
      <c r="L10" s="3"/>
      <c r="M10" s="3"/>
      <c r="N10" s="3"/>
      <c r="O10" s="3"/>
      <c r="P10" s="3"/>
      <c r="Q10" s="3"/>
      <c r="S10" s="3"/>
      <c r="T10" s="3"/>
    </row>
    <row r="11" spans="2:19" ht="12.7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3"/>
    </row>
    <row r="12" spans="3:19" ht="12.75" customHeight="1">
      <c r="C12" s="3"/>
      <c r="D12" s="3"/>
      <c r="E12" s="3"/>
      <c r="F12" s="3"/>
      <c r="G12" s="3"/>
      <c r="J12" s="3"/>
      <c r="R12" s="3"/>
      <c r="S12" s="3"/>
    </row>
    <row r="13" spans="2:18" ht="12.75" customHeight="1">
      <c r="B13" s="3"/>
      <c r="C13" s="3"/>
      <c r="D13" s="3"/>
      <c r="E13" s="3"/>
      <c r="F13" s="3"/>
      <c r="G13" s="3"/>
      <c r="J13" s="3"/>
      <c r="K13" s="3"/>
      <c r="P13" s="3"/>
      <c r="R13" s="3"/>
    </row>
    <row r="14" spans="4:18" ht="12.75" customHeight="1">
      <c r="D14" s="3"/>
      <c r="E14" s="3"/>
      <c r="F14" s="3"/>
      <c r="O14" s="3"/>
      <c r="R14" s="3"/>
    </row>
    <row r="15" spans="4:18" ht="12.75" customHeight="1">
      <c r="D15" s="3"/>
      <c r="E15" s="3"/>
      <c r="F15" s="3"/>
      <c r="G15" s="3"/>
      <c r="R15" s="3"/>
    </row>
    <row r="16" spans="5:7" ht="12.75" customHeight="1">
      <c r="E16" s="3"/>
      <c r="F16" s="3"/>
      <c r="G16" s="3"/>
    </row>
    <row r="17" spans="6:7" ht="12.75" customHeight="1">
      <c r="F17" s="3"/>
      <c r="G17" s="3"/>
    </row>
    <row r="18" spans="6:11" ht="12.75" customHeight="1">
      <c r="F18" s="3"/>
      <c r="G18" s="3"/>
      <c r="K18" s="3"/>
    </row>
    <row r="19" ht="12.75" customHeight="1">
      <c r="G19" s="3"/>
    </row>
    <row r="20" ht="12.75" customHeight="1">
      <c r="G20" s="3"/>
    </row>
    <row r="21" ht="12.75" customHeight="1">
      <c r="G21" s="3"/>
    </row>
    <row r="22" ht="12.75" customHeight="1">
      <c r="G22" s="3"/>
    </row>
    <row r="23" ht="12.75" customHeight="1">
      <c r="G23" s="3"/>
    </row>
  </sheetData>
  <sheetProtection formatCells="0" formatColumns="0" formatRows="0"/>
  <mergeCells count="19">
    <mergeCell ref="R5:R6"/>
    <mergeCell ref="S5:S6"/>
    <mergeCell ref="T5:T6"/>
    <mergeCell ref="L5:L6"/>
    <mergeCell ref="M5:M6"/>
    <mergeCell ref="N5:N6"/>
    <mergeCell ref="O5:O6"/>
    <mergeCell ref="P5:P6"/>
    <mergeCell ref="Q5:Q6"/>
    <mergeCell ref="A2:T2"/>
    <mergeCell ref="B3:C3"/>
    <mergeCell ref="C4:L4"/>
    <mergeCell ref="M4:P4"/>
    <mergeCell ref="Q4:T4"/>
    <mergeCell ref="K5:K6"/>
    <mergeCell ref="D5:J5"/>
    <mergeCell ref="A4:A6"/>
    <mergeCell ref="B4:B6"/>
    <mergeCell ref="C5:C6"/>
  </mergeCells>
  <printOptions gridLines="1"/>
  <pageMargins left="0.75" right="0.75" top="1" bottom="1" header="0.5" footer="0.5"/>
  <pageSetup fitToHeight="1" fitToWidth="1" horizontalDpi="600" verticalDpi="600" orientation="landscape" scale="77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GridLines="0" showZeros="0" zoomScalePageLayoutView="0" workbookViewId="0" topLeftCell="A1">
      <selection activeCell="T17" sqref="T17"/>
    </sheetView>
  </sheetViews>
  <sheetFormatPr defaultColWidth="9.16015625" defaultRowHeight="11.25"/>
  <cols>
    <col min="1" max="2" width="12.16015625" style="0" customWidth="1"/>
    <col min="3" max="3" width="10.83203125" style="0" customWidth="1"/>
    <col min="4" max="5" width="11.66015625" style="0" customWidth="1"/>
    <col min="6" max="13" width="8" style="0" customWidth="1"/>
    <col min="14" max="14" width="10.5" style="0" customWidth="1"/>
    <col min="15" max="31" width="8" style="0" customWidth="1"/>
  </cols>
  <sheetData>
    <row r="1" spans="1:31" ht="21" customHeight="1">
      <c r="A1" s="3" t="s">
        <v>629</v>
      </c>
      <c r="B1" s="3"/>
      <c r="AE1" s="19" t="s">
        <v>440</v>
      </c>
    </row>
    <row r="2" spans="1:31" ht="27.75" customHeight="1">
      <c r="A2" s="277" t="s">
        <v>441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</row>
    <row r="3" spans="1:4" ht="19.5" customHeight="1">
      <c r="A3" s="294" t="s">
        <v>209</v>
      </c>
      <c r="B3" s="264"/>
      <c r="C3" s="264"/>
      <c r="D3" s="3"/>
    </row>
    <row r="4" spans="1:32" ht="27" customHeight="1">
      <c r="A4" s="282" t="s">
        <v>96</v>
      </c>
      <c r="B4" s="282" t="s">
        <v>97</v>
      </c>
      <c r="C4" s="282" t="s">
        <v>442</v>
      </c>
      <c r="D4" s="278" t="s">
        <v>443</v>
      </c>
      <c r="E4" s="278" t="s">
        <v>444</v>
      </c>
      <c r="F4" s="278" t="s">
        <v>445</v>
      </c>
      <c r="G4" s="278"/>
      <c r="H4" s="278"/>
      <c r="I4" s="278"/>
      <c r="J4" s="278"/>
      <c r="K4" s="278"/>
      <c r="L4" s="278"/>
      <c r="M4" s="278" t="s">
        <v>446</v>
      </c>
      <c r="N4" s="278"/>
      <c r="O4" s="278"/>
      <c r="P4" s="278"/>
      <c r="Q4" s="285"/>
      <c r="R4" s="278" t="s">
        <v>447</v>
      </c>
      <c r="S4" s="278"/>
      <c r="T4" s="278"/>
      <c r="U4" s="278"/>
      <c r="V4" s="278"/>
      <c r="W4" s="278"/>
      <c r="X4" s="278"/>
      <c r="Y4" s="278"/>
      <c r="Z4" s="278"/>
      <c r="AA4" s="279" t="s">
        <v>448</v>
      </c>
      <c r="AB4" s="278"/>
      <c r="AC4" s="278"/>
      <c r="AD4" s="278" t="s">
        <v>449</v>
      </c>
      <c r="AE4" s="285" t="s">
        <v>450</v>
      </c>
      <c r="AF4" s="265" t="s">
        <v>451</v>
      </c>
    </row>
    <row r="5" spans="1:32" ht="25.5" customHeight="1">
      <c r="A5" s="278"/>
      <c r="B5" s="278"/>
      <c r="C5" s="278"/>
      <c r="D5" s="278"/>
      <c r="E5" s="278"/>
      <c r="F5" s="278" t="s">
        <v>452</v>
      </c>
      <c r="G5" s="278" t="s">
        <v>453</v>
      </c>
      <c r="H5" s="278"/>
      <c r="I5" s="278"/>
      <c r="J5" s="278"/>
      <c r="K5" s="278"/>
      <c r="L5" s="278"/>
      <c r="M5" s="278" t="s">
        <v>454</v>
      </c>
      <c r="N5" s="278" t="s">
        <v>455</v>
      </c>
      <c r="O5" s="278" t="s">
        <v>456</v>
      </c>
      <c r="P5" s="278" t="s">
        <v>457</v>
      </c>
      <c r="Q5" s="278" t="s">
        <v>458</v>
      </c>
      <c r="R5" s="282" t="s">
        <v>459</v>
      </c>
      <c r="S5" s="282" t="s">
        <v>460</v>
      </c>
      <c r="T5" s="282" t="s">
        <v>461</v>
      </c>
      <c r="U5" s="282" t="s">
        <v>462</v>
      </c>
      <c r="V5" s="282" t="s">
        <v>463</v>
      </c>
      <c r="W5" s="282" t="s">
        <v>464</v>
      </c>
      <c r="X5" s="282" t="s">
        <v>465</v>
      </c>
      <c r="Y5" s="282" t="s">
        <v>466</v>
      </c>
      <c r="Z5" s="282" t="s">
        <v>467</v>
      </c>
      <c r="AA5" s="278" t="s">
        <v>468</v>
      </c>
      <c r="AB5" s="278" t="s">
        <v>469</v>
      </c>
      <c r="AC5" s="278" t="s">
        <v>470</v>
      </c>
      <c r="AD5" s="278"/>
      <c r="AE5" s="285"/>
      <c r="AF5" s="265"/>
    </row>
    <row r="6" spans="1:32" ht="51" customHeight="1">
      <c r="A6" s="278"/>
      <c r="B6" s="278"/>
      <c r="C6" s="278"/>
      <c r="D6" s="278"/>
      <c r="E6" s="278"/>
      <c r="F6" s="278"/>
      <c r="G6" s="23" t="s">
        <v>110</v>
      </c>
      <c r="H6" s="34" t="s">
        <v>471</v>
      </c>
      <c r="I6" s="34" t="s">
        <v>472</v>
      </c>
      <c r="J6" s="34" t="s">
        <v>473</v>
      </c>
      <c r="K6" s="23" t="s">
        <v>474</v>
      </c>
      <c r="L6" s="34" t="s">
        <v>475</v>
      </c>
      <c r="M6" s="278"/>
      <c r="N6" s="278"/>
      <c r="O6" s="278"/>
      <c r="P6" s="278"/>
      <c r="Q6" s="278"/>
      <c r="R6" s="281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85"/>
      <c r="AF6" s="267"/>
    </row>
    <row r="7" spans="1:32" ht="18" customHeight="1">
      <c r="A7" s="25" t="s">
        <v>116</v>
      </c>
      <c r="B7" s="10" t="s">
        <v>116</v>
      </c>
      <c r="C7" s="10" t="s">
        <v>116</v>
      </c>
      <c r="D7" s="10" t="s">
        <v>116</v>
      </c>
      <c r="E7" s="10" t="s">
        <v>116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/>
      <c r="M7" s="10">
        <v>8</v>
      </c>
      <c r="N7" s="10">
        <v>9</v>
      </c>
      <c r="O7" s="10">
        <v>10</v>
      </c>
      <c r="P7" s="10">
        <v>11</v>
      </c>
      <c r="Q7" s="46">
        <v>12</v>
      </c>
      <c r="R7" s="47">
        <v>13</v>
      </c>
      <c r="S7" s="48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46">
        <v>26</v>
      </c>
      <c r="AF7" s="50">
        <v>27</v>
      </c>
    </row>
    <row r="8" spans="1:32" s="1" customFormat="1" ht="21" customHeight="1">
      <c r="A8" s="13" t="s">
        <v>117</v>
      </c>
      <c r="B8" s="11" t="s">
        <v>437</v>
      </c>
      <c r="C8" s="12" t="s">
        <v>476</v>
      </c>
      <c r="D8" s="13" t="s">
        <v>477</v>
      </c>
      <c r="E8" s="11" t="s">
        <v>478</v>
      </c>
      <c r="F8" s="45">
        <v>0</v>
      </c>
      <c r="G8" s="45"/>
      <c r="H8" s="45">
        <v>0</v>
      </c>
      <c r="I8" s="45">
        <v>0</v>
      </c>
      <c r="J8" s="45">
        <v>0</v>
      </c>
      <c r="K8" s="45">
        <v>0</v>
      </c>
      <c r="L8" s="45"/>
      <c r="M8" s="44">
        <v>143</v>
      </c>
      <c r="N8" s="44">
        <v>1367</v>
      </c>
      <c r="O8" s="44">
        <v>0</v>
      </c>
      <c r="P8" s="44">
        <v>295</v>
      </c>
      <c r="Q8" s="41">
        <v>0</v>
      </c>
      <c r="R8" s="49">
        <v>17</v>
      </c>
      <c r="S8" s="45">
        <v>12</v>
      </c>
      <c r="T8" s="45">
        <v>10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4">
        <v>0</v>
      </c>
      <c r="AE8" s="41">
        <v>0</v>
      </c>
      <c r="AF8" s="51">
        <v>0</v>
      </c>
    </row>
    <row r="9" spans="1:32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P9" s="3"/>
      <c r="Q9" s="3"/>
      <c r="R9" s="3"/>
      <c r="S9" s="3"/>
      <c r="U9" s="3"/>
      <c r="V9" s="3"/>
      <c r="W9" s="3"/>
      <c r="Y9" s="3"/>
      <c r="Z9" s="3"/>
      <c r="AA9" s="3"/>
      <c r="AB9" s="3"/>
      <c r="AC9" s="3"/>
      <c r="AD9" s="3"/>
      <c r="AE9" s="3"/>
      <c r="AF9" s="3"/>
    </row>
    <row r="10" spans="1:30" ht="21" customHeight="1">
      <c r="A10" s="3"/>
      <c r="B10" s="3"/>
      <c r="C10" s="3"/>
      <c r="D10" s="3"/>
      <c r="E10" s="3"/>
      <c r="F10" s="3"/>
      <c r="G10" s="3"/>
      <c r="H10" s="3"/>
      <c r="J10" s="3"/>
      <c r="S10" s="3"/>
      <c r="T10" s="3"/>
      <c r="U10" s="3"/>
      <c r="W10" s="3"/>
      <c r="Z10" s="3"/>
      <c r="AB10" s="3"/>
      <c r="AC10" s="3"/>
      <c r="AD10" s="3"/>
    </row>
    <row r="11" spans="2:32" ht="21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Q11" s="3"/>
      <c r="R11" s="3"/>
      <c r="W11" s="3"/>
      <c r="X11" s="3"/>
      <c r="Y11" s="3"/>
      <c r="Z11" s="3"/>
      <c r="AA11" s="3"/>
      <c r="AC11" s="3"/>
      <c r="AE11" s="3"/>
      <c r="AF11" s="3"/>
    </row>
    <row r="12" spans="2:25" ht="21" customHeight="1">
      <c r="B12" s="3"/>
      <c r="C12" s="3"/>
      <c r="D12" s="3"/>
      <c r="E12" s="3"/>
      <c r="F12" s="3"/>
      <c r="G12" s="3"/>
      <c r="J12" s="3"/>
      <c r="K12" s="3"/>
      <c r="T12" s="3"/>
      <c r="U12" s="3"/>
      <c r="V12" s="3"/>
      <c r="W12" s="3"/>
      <c r="Y12" s="3"/>
    </row>
    <row r="13" spans="2:27" ht="21" customHeight="1">
      <c r="B13" s="3"/>
      <c r="C13" s="3"/>
      <c r="D13" s="3"/>
      <c r="E13" s="3"/>
      <c r="F13" s="3"/>
      <c r="G13" s="3"/>
      <c r="I13" s="3"/>
      <c r="S13" s="3"/>
      <c r="T13" s="3"/>
      <c r="Z13" s="3"/>
      <c r="AA13" s="3"/>
    </row>
    <row r="14" spans="3:10" ht="21" customHeight="1">
      <c r="C14" s="3"/>
      <c r="D14" s="3"/>
      <c r="E14" s="3"/>
      <c r="F14" s="3"/>
      <c r="G14" s="3"/>
      <c r="J14" s="3"/>
    </row>
    <row r="15" spans="3:32" ht="21" customHeight="1">
      <c r="C15" s="3"/>
      <c r="D15" s="3"/>
      <c r="E15" s="3"/>
      <c r="F15" s="3"/>
      <c r="G15" s="3"/>
      <c r="J15" s="3"/>
      <c r="AD15" s="3"/>
      <c r="AF15" s="3"/>
    </row>
    <row r="16" spans="4:27" ht="21" customHeight="1">
      <c r="D16" s="3"/>
      <c r="E16" s="3"/>
      <c r="F16" s="3"/>
      <c r="G16" s="3"/>
      <c r="I16" s="3"/>
      <c r="AA16" s="3"/>
    </row>
    <row r="17" ht="21" customHeight="1">
      <c r="E17" s="3"/>
    </row>
    <row r="18" spans="6:29" ht="21" customHeight="1">
      <c r="F18" s="3"/>
      <c r="G18" s="3"/>
      <c r="AC18" s="3"/>
    </row>
    <row r="19" spans="5:7" ht="21" customHeight="1">
      <c r="E19" s="3"/>
      <c r="F19" s="3"/>
      <c r="G19" s="3"/>
    </row>
    <row r="20" ht="21" customHeight="1"/>
    <row r="21" ht="21" customHeight="1">
      <c r="AD21" s="3"/>
    </row>
  </sheetData>
  <sheetProtection formatCells="0" formatColumns="0" formatRows="0"/>
  <mergeCells count="33">
    <mergeCell ref="V5:V6"/>
    <mergeCell ref="AF4:AF6"/>
    <mergeCell ref="Y5:Y6"/>
    <mergeCell ref="Z5:Z6"/>
    <mergeCell ref="AA5:AA6"/>
    <mergeCell ref="AB5:AB6"/>
    <mergeCell ref="AC5:AC6"/>
    <mergeCell ref="AD4:AD6"/>
    <mergeCell ref="W5:W6"/>
    <mergeCell ref="X5:X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C4:C6"/>
    <mergeCell ref="D4:D6"/>
    <mergeCell ref="E4:E6"/>
    <mergeCell ref="F5:F6"/>
    <mergeCell ref="A2:AE2"/>
    <mergeCell ref="A3:C3"/>
    <mergeCell ref="F4:L4"/>
    <mergeCell ref="M4:Q4"/>
    <mergeCell ref="R4:Z4"/>
    <mergeCell ref="AA4:AC4"/>
    <mergeCell ref="AE4:AE6"/>
    <mergeCell ref="G5:L5"/>
    <mergeCell ref="A4:A6"/>
    <mergeCell ref="B4:B6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zoomScalePageLayoutView="0" workbookViewId="0" topLeftCell="A1">
      <selection activeCell="O18" sqref="O18"/>
    </sheetView>
  </sheetViews>
  <sheetFormatPr defaultColWidth="9.16015625" defaultRowHeight="12.75" customHeight="1"/>
  <cols>
    <col min="1" max="1" width="11.16015625" style="0" customWidth="1"/>
  </cols>
  <sheetData>
    <row r="1" spans="1:17" ht="12.75" customHeight="1">
      <c r="A1" t="s">
        <v>631</v>
      </c>
      <c r="Q1" s="19"/>
    </row>
    <row r="2" spans="1:17" ht="12.75" customHeight="1">
      <c r="A2" s="277" t="s">
        <v>479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3" s="1" customFormat="1" ht="24.75" customHeight="1">
      <c r="A3" s="302" t="s">
        <v>209</v>
      </c>
      <c r="B3" s="302"/>
      <c r="C3" s="302"/>
    </row>
    <row r="4" spans="1:17" ht="26.25" customHeight="1">
      <c r="A4" s="278" t="s">
        <v>372</v>
      </c>
      <c r="B4" s="278" t="s">
        <v>96</v>
      </c>
      <c r="C4" s="278" t="s">
        <v>97</v>
      </c>
      <c r="D4" s="278" t="s">
        <v>480</v>
      </c>
      <c r="E4" s="278" t="s">
        <v>481</v>
      </c>
      <c r="F4" s="278" t="s">
        <v>482</v>
      </c>
      <c r="G4" s="278" t="s">
        <v>483</v>
      </c>
      <c r="H4" s="278" t="s">
        <v>484</v>
      </c>
      <c r="I4" s="278" t="s">
        <v>485</v>
      </c>
      <c r="J4" s="278" t="s">
        <v>486</v>
      </c>
      <c r="K4" s="278" t="s">
        <v>487</v>
      </c>
      <c r="L4" s="278"/>
      <c r="M4" s="278"/>
      <c r="N4" s="278"/>
      <c r="O4" s="278"/>
      <c r="P4" s="278"/>
      <c r="Q4" s="278"/>
    </row>
    <row r="5" spans="1:17" ht="56.2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3" t="s">
        <v>110</v>
      </c>
      <c r="L5" s="23" t="s">
        <v>488</v>
      </c>
      <c r="M5" s="23" t="s">
        <v>144</v>
      </c>
      <c r="N5" s="23" t="s">
        <v>100</v>
      </c>
      <c r="O5" s="23" t="s">
        <v>139</v>
      </c>
      <c r="P5" s="23" t="s">
        <v>102</v>
      </c>
      <c r="Q5" s="23" t="s">
        <v>383</v>
      </c>
    </row>
    <row r="6" spans="1:17" ht="27" customHeight="1">
      <c r="A6" s="37" t="s">
        <v>116</v>
      </c>
      <c r="B6" s="37" t="s">
        <v>116</v>
      </c>
      <c r="C6" s="37" t="s">
        <v>116</v>
      </c>
      <c r="D6" s="37" t="s">
        <v>116</v>
      </c>
      <c r="E6" s="38" t="s">
        <v>116</v>
      </c>
      <c r="F6" s="38" t="s">
        <v>116</v>
      </c>
      <c r="G6" s="37" t="s">
        <v>116</v>
      </c>
      <c r="H6" s="37" t="s">
        <v>116</v>
      </c>
      <c r="I6" s="38" t="s">
        <v>116</v>
      </c>
      <c r="J6" s="37" t="s">
        <v>116</v>
      </c>
      <c r="K6" s="38">
        <v>1</v>
      </c>
      <c r="L6" s="38">
        <v>2</v>
      </c>
      <c r="M6" s="38">
        <v>3</v>
      </c>
      <c r="N6" s="38">
        <v>4</v>
      </c>
      <c r="O6" s="38">
        <v>5</v>
      </c>
      <c r="P6" s="38">
        <v>6</v>
      </c>
      <c r="Q6" s="38">
        <v>7</v>
      </c>
    </row>
    <row r="7" spans="1:17" s="1" customFormat="1" ht="38.25" customHeight="1">
      <c r="A7" s="39"/>
      <c r="B7" s="13"/>
      <c r="C7" s="11"/>
      <c r="D7" s="40"/>
      <c r="E7" s="40"/>
      <c r="F7" s="40"/>
      <c r="G7" s="40"/>
      <c r="H7" s="40"/>
      <c r="I7" s="41"/>
      <c r="J7" s="42"/>
      <c r="K7" s="43"/>
      <c r="L7" s="44"/>
      <c r="M7" s="41"/>
      <c r="N7" s="43"/>
      <c r="O7" s="44"/>
      <c r="P7" s="44"/>
      <c r="Q7" s="44"/>
    </row>
    <row r="8" spans="2:18" ht="12.75" customHeight="1">
      <c r="B8" s="3"/>
      <c r="E8" s="3"/>
      <c r="I8" s="3"/>
      <c r="J8" s="3"/>
      <c r="K8" s="3"/>
      <c r="L8" s="3"/>
      <c r="O8" s="3"/>
      <c r="P8" s="3"/>
      <c r="Q8" s="3"/>
      <c r="R8" s="3"/>
    </row>
    <row r="9" spans="3:18" ht="12.75" customHeight="1">
      <c r="C9" s="3"/>
      <c r="E9" s="3"/>
      <c r="G9" s="3"/>
      <c r="I9" s="3"/>
      <c r="L9" s="3"/>
      <c r="M9" s="3"/>
      <c r="N9" s="3"/>
      <c r="R9" s="3"/>
    </row>
    <row r="10" spans="5:18" ht="12.75" customHeight="1">
      <c r="E10" s="3"/>
      <c r="F10" s="3"/>
      <c r="G10" s="3"/>
      <c r="L10" s="3"/>
      <c r="M10" s="3"/>
      <c r="O10" s="3"/>
      <c r="P10" s="3"/>
      <c r="R10" s="3"/>
    </row>
    <row r="11" spans="3:18" ht="12.75" customHeight="1">
      <c r="C11" s="3"/>
      <c r="D11" s="3"/>
      <c r="F11" s="3"/>
      <c r="I11" s="3"/>
      <c r="J11" s="3"/>
      <c r="M11" s="3"/>
      <c r="N11" s="3"/>
      <c r="O11" s="3"/>
      <c r="R11" s="3"/>
    </row>
    <row r="12" spans="6:16" ht="12.75" customHeight="1">
      <c r="F12" s="3"/>
      <c r="G12" s="3"/>
      <c r="J12" s="3"/>
      <c r="N12" s="3"/>
      <c r="P12" s="3"/>
    </row>
    <row r="13" spans="7:16" ht="12.75" customHeight="1">
      <c r="G13" s="3"/>
      <c r="N13" s="3"/>
      <c r="O13" s="3"/>
      <c r="P13" s="3"/>
    </row>
    <row r="14" spans="6:18" ht="12.75" customHeight="1">
      <c r="F14" s="3"/>
      <c r="G14" s="3"/>
      <c r="H14" s="3"/>
      <c r="N14" s="3"/>
      <c r="O14" s="3"/>
      <c r="P14" s="3"/>
      <c r="R14" s="3"/>
    </row>
    <row r="15" spans="7:17" ht="12.75" customHeight="1">
      <c r="G15" s="3"/>
      <c r="K15" s="3"/>
      <c r="Q15" s="3"/>
    </row>
    <row r="16" spans="11:18" ht="12.75" customHeight="1">
      <c r="K16" s="3"/>
      <c r="N16" s="3"/>
      <c r="P16" s="3"/>
      <c r="R16" s="3"/>
    </row>
    <row r="17" spans="8:17" ht="12.75" customHeight="1">
      <c r="H17" s="3"/>
      <c r="Q17" s="3"/>
    </row>
    <row r="19" ht="12.75" customHeight="1">
      <c r="N19" s="3"/>
    </row>
    <row r="20" ht="12.75" customHeight="1">
      <c r="I20" s="3"/>
    </row>
    <row r="21" ht="12.75" customHeight="1">
      <c r="O21" s="3"/>
    </row>
    <row r="23" spans="10:18" ht="12.75" customHeight="1">
      <c r="J23" s="3"/>
      <c r="R23" s="3"/>
    </row>
    <row r="25" spans="11:13" ht="12.75" customHeight="1">
      <c r="K25" s="3"/>
      <c r="M25" s="3"/>
    </row>
    <row r="26" spans="11:19" ht="12.75" customHeight="1">
      <c r="K26" s="3"/>
      <c r="S26" s="3"/>
    </row>
  </sheetData>
  <sheetProtection formatCells="0" formatColumns="0" formatRows="0"/>
  <mergeCells count="13">
    <mergeCell ref="J4:J5"/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3" width="5.16015625" style="0" customWidth="1"/>
    <col min="4" max="4" width="14" style="0" customWidth="1"/>
    <col min="5" max="5" width="11.33203125" style="0" customWidth="1"/>
    <col min="6" max="6" width="13.66015625" style="0" customWidth="1"/>
    <col min="7" max="8" width="9.16015625" style="0" customWidth="1"/>
    <col min="9" max="9" width="10.16015625" style="0" customWidth="1"/>
    <col min="10" max="14" width="9.16015625" style="0" customWidth="1"/>
    <col min="15" max="16" width="11.16015625" style="0" customWidth="1"/>
  </cols>
  <sheetData>
    <row r="1" spans="1:16" ht="18.75" customHeight="1">
      <c r="A1" t="s">
        <v>633</v>
      </c>
      <c r="P1" s="19" t="s">
        <v>489</v>
      </c>
    </row>
    <row r="2" spans="1:16" ht="27.75" customHeight="1">
      <c r="A2" s="277" t="s">
        <v>490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21" customHeight="1">
      <c r="A3" s="294" t="s">
        <v>209</v>
      </c>
      <c r="B3" s="264"/>
      <c r="C3" s="264"/>
      <c r="D3" s="264"/>
      <c r="E3" s="30"/>
      <c r="F3" s="31"/>
      <c r="G3" s="32"/>
      <c r="H3" s="32"/>
      <c r="I3" s="32"/>
      <c r="J3" s="32"/>
      <c r="K3" s="32"/>
      <c r="L3" s="32"/>
      <c r="M3" s="32"/>
      <c r="N3" s="32"/>
      <c r="O3" s="32"/>
      <c r="P3" s="36" t="s">
        <v>95</v>
      </c>
    </row>
    <row r="4" spans="1:16" ht="43.5" customHeight="1">
      <c r="A4" s="282" t="s">
        <v>137</v>
      </c>
      <c r="B4" s="282"/>
      <c r="C4" s="282"/>
      <c r="D4" s="282"/>
      <c r="E4" s="278" t="s">
        <v>96</v>
      </c>
      <c r="F4" s="278" t="s">
        <v>97</v>
      </c>
      <c r="G4" s="278" t="s">
        <v>98</v>
      </c>
      <c r="H4" s="278" t="s">
        <v>210</v>
      </c>
      <c r="I4" s="278" t="s">
        <v>491</v>
      </c>
      <c r="J4" s="278" t="s">
        <v>492</v>
      </c>
      <c r="K4" s="278"/>
      <c r="L4" s="278"/>
      <c r="M4" s="278" t="s">
        <v>493</v>
      </c>
      <c r="N4" s="278"/>
      <c r="O4" s="278"/>
      <c r="P4" s="278"/>
    </row>
    <row r="5" spans="1:17" ht="62.2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3" t="s">
        <v>384</v>
      </c>
      <c r="K5" s="23" t="s">
        <v>494</v>
      </c>
      <c r="L5" s="23" t="s">
        <v>495</v>
      </c>
      <c r="M5" s="23" t="s">
        <v>384</v>
      </c>
      <c r="N5" s="23" t="s">
        <v>210</v>
      </c>
      <c r="O5" s="7" t="s">
        <v>336</v>
      </c>
      <c r="P5" s="23" t="s">
        <v>214</v>
      </c>
      <c r="Q5" s="3"/>
    </row>
    <row r="6" spans="1:17" ht="19.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10" t="s">
        <v>116</v>
      </c>
      <c r="F6" s="34" t="s">
        <v>116</v>
      </c>
      <c r="G6" s="34">
        <v>1</v>
      </c>
      <c r="H6" s="34">
        <v>2</v>
      </c>
      <c r="I6" s="34">
        <v>3</v>
      </c>
      <c r="J6" s="34">
        <v>4</v>
      </c>
      <c r="K6" s="23">
        <v>5</v>
      </c>
      <c r="L6" s="23">
        <v>6</v>
      </c>
      <c r="M6" s="23">
        <v>7</v>
      </c>
      <c r="N6" s="23">
        <v>8</v>
      </c>
      <c r="O6" s="7">
        <v>9</v>
      </c>
      <c r="P6" s="23">
        <v>10</v>
      </c>
      <c r="Q6" s="3"/>
    </row>
    <row r="7" spans="1:16" s="1" customFormat="1" ht="39" customHeight="1">
      <c r="A7" s="11"/>
      <c r="B7" s="11"/>
      <c r="C7" s="11"/>
      <c r="D7" s="14"/>
      <c r="E7" s="15"/>
      <c r="F7" s="35" t="s">
        <v>110</v>
      </c>
      <c r="G7" s="17">
        <v>4.5</v>
      </c>
      <c r="H7" s="17">
        <v>4.5</v>
      </c>
      <c r="I7" s="17">
        <v>0</v>
      </c>
      <c r="J7" s="17">
        <v>0</v>
      </c>
      <c r="K7" s="17">
        <v>0</v>
      </c>
      <c r="L7" s="17"/>
      <c r="M7" s="17">
        <v>4.5</v>
      </c>
      <c r="N7" s="17">
        <v>4.5</v>
      </c>
      <c r="O7" s="17">
        <v>0</v>
      </c>
      <c r="P7" s="17">
        <v>0</v>
      </c>
    </row>
    <row r="8" spans="1:17" ht="39" customHeight="1">
      <c r="A8" s="11" t="s">
        <v>145</v>
      </c>
      <c r="B8" s="11" t="s">
        <v>146</v>
      </c>
      <c r="C8" s="11" t="s">
        <v>147</v>
      </c>
      <c r="D8" s="14" t="s">
        <v>148</v>
      </c>
      <c r="E8" s="15" t="s">
        <v>117</v>
      </c>
      <c r="F8" s="35" t="s">
        <v>94</v>
      </c>
      <c r="G8" s="17">
        <v>4.5</v>
      </c>
      <c r="H8" s="17">
        <v>4.5</v>
      </c>
      <c r="I8" s="17">
        <v>0</v>
      </c>
      <c r="J8" s="17">
        <v>0</v>
      </c>
      <c r="K8" s="17">
        <v>0</v>
      </c>
      <c r="L8" s="17"/>
      <c r="M8" s="17">
        <v>4.5</v>
      </c>
      <c r="N8" s="17">
        <v>4.5</v>
      </c>
      <c r="O8" s="17">
        <v>0</v>
      </c>
      <c r="P8" s="17">
        <v>0</v>
      </c>
      <c r="Q8" s="3"/>
    </row>
    <row r="9" spans="1:17" ht="12.75" customHeight="1">
      <c r="A9" s="3"/>
      <c r="B9" s="3"/>
      <c r="C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 customHeight="1">
      <c r="A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6" ht="39" customHeight="1">
      <c r="A11" s="3"/>
      <c r="B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</row>
    <row r="12" spans="4:17" ht="39" customHeight="1">
      <c r="D12" s="3"/>
      <c r="E12" s="3"/>
      <c r="F12" s="3"/>
      <c r="H12" s="3"/>
      <c r="I12" s="3"/>
      <c r="K12" s="3"/>
      <c r="O12" s="3"/>
      <c r="P12" s="3"/>
      <c r="Q12" s="3"/>
    </row>
    <row r="13" spans="6:17" ht="39" customHeight="1">
      <c r="F13" s="3"/>
      <c r="G13" s="3"/>
      <c r="H13" s="3"/>
      <c r="I13" s="3"/>
      <c r="J13" s="3"/>
      <c r="L13" s="3"/>
      <c r="M13" s="3"/>
      <c r="N13" s="3"/>
      <c r="Q13" s="3"/>
    </row>
    <row r="14" spans="4:16" ht="39" customHeight="1">
      <c r="D14" s="3"/>
      <c r="E14" s="3"/>
      <c r="F14" s="3"/>
      <c r="G14" s="3"/>
      <c r="H14" s="3"/>
      <c r="K14" s="3"/>
      <c r="P14" s="3"/>
    </row>
    <row r="15" spans="5:13" ht="39" customHeight="1">
      <c r="E15" s="3"/>
      <c r="F15" s="3"/>
      <c r="H15" s="3"/>
      <c r="M15" s="3"/>
    </row>
    <row r="16" spans="9:13" ht="39" customHeight="1">
      <c r="I16" s="3"/>
      <c r="M16" s="3"/>
    </row>
    <row r="17" spans="5:14" ht="39" customHeight="1">
      <c r="E17" s="3"/>
      <c r="F17" s="3"/>
      <c r="G17" s="3"/>
      <c r="I17" s="3"/>
      <c r="L17" s="3"/>
      <c r="N17" s="3"/>
    </row>
    <row r="18" ht="39" customHeight="1">
      <c r="F18" s="3"/>
    </row>
    <row r="19" spans="14:15" ht="39" customHeight="1">
      <c r="N19" s="3"/>
      <c r="O19" s="3"/>
    </row>
    <row r="20" ht="39" customHeight="1">
      <c r="L20" s="3"/>
    </row>
    <row r="21" ht="39" customHeight="1"/>
    <row r="22" ht="39" customHeight="1">
      <c r="F22" s="3"/>
    </row>
    <row r="23" ht="39" customHeight="1"/>
    <row r="24" ht="39" customHeight="1"/>
    <row r="25" ht="39" customHeight="1"/>
    <row r="26" ht="39" customHeight="1">
      <c r="N26" s="3"/>
    </row>
    <row r="27" ht="39" customHeight="1">
      <c r="H27" s="3"/>
    </row>
    <row r="32" ht="11.25">
      <c r="H32">
        <v>427.71</v>
      </c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scale="99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zoomScalePageLayoutView="0" workbookViewId="0" topLeftCell="A1">
      <selection activeCell="P1" sqref="P1"/>
    </sheetView>
  </sheetViews>
  <sheetFormatPr defaultColWidth="9.16015625" defaultRowHeight="12.75" customHeight="1"/>
  <cols>
    <col min="1" max="1" width="11.16015625" style="0" customWidth="1"/>
    <col min="2" max="2" width="11" style="0" customWidth="1"/>
    <col min="3" max="3" width="12" style="0" customWidth="1"/>
    <col min="4" max="4" width="13.33203125" style="0" customWidth="1"/>
  </cols>
  <sheetData>
    <row r="1" spans="1:16" ht="12.75" customHeight="1">
      <c r="A1" t="s">
        <v>635</v>
      </c>
      <c r="P1" s="19"/>
    </row>
    <row r="2" spans="1:16" ht="27" customHeight="1">
      <c r="A2" s="277" t="s">
        <v>496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s="1" customFormat="1" ht="27" customHeight="1">
      <c r="A3" s="284" t="s">
        <v>209</v>
      </c>
      <c r="B3" s="284"/>
      <c r="C3" s="284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20" t="s">
        <v>95</v>
      </c>
    </row>
    <row r="4" spans="1:16" ht="24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78" t="s">
        <v>210</v>
      </c>
      <c r="I4" s="278" t="s">
        <v>491</v>
      </c>
      <c r="J4" s="278" t="s">
        <v>492</v>
      </c>
      <c r="K4" s="278"/>
      <c r="L4" s="278"/>
      <c r="M4" s="278" t="s">
        <v>493</v>
      </c>
      <c r="N4" s="278"/>
      <c r="O4" s="281"/>
      <c r="P4" s="285"/>
    </row>
    <row r="5" spans="1:16" ht="43.5" customHeight="1">
      <c r="A5" s="7" t="s">
        <v>140</v>
      </c>
      <c r="B5" s="7" t="s">
        <v>141</v>
      </c>
      <c r="C5" s="7" t="s">
        <v>142</v>
      </c>
      <c r="D5" s="4" t="s">
        <v>160</v>
      </c>
      <c r="E5" s="278"/>
      <c r="F5" s="278"/>
      <c r="G5" s="278"/>
      <c r="H5" s="278"/>
      <c r="I5" s="278"/>
      <c r="J5" s="23" t="s">
        <v>384</v>
      </c>
      <c r="K5" s="23" t="s">
        <v>494</v>
      </c>
      <c r="L5" s="23" t="s">
        <v>495</v>
      </c>
      <c r="M5" s="23" t="s">
        <v>384</v>
      </c>
      <c r="N5" s="24" t="s">
        <v>210</v>
      </c>
      <c r="O5" s="7" t="s">
        <v>336</v>
      </c>
      <c r="P5" s="23" t="s">
        <v>214</v>
      </c>
    </row>
    <row r="6" spans="1:16" ht="21.75" customHeight="1">
      <c r="A6" s="10" t="s">
        <v>116</v>
      </c>
      <c r="B6" s="10" t="s">
        <v>116</v>
      </c>
      <c r="C6" s="10" t="s">
        <v>116</v>
      </c>
      <c r="D6" s="10" t="s">
        <v>116</v>
      </c>
      <c r="E6" s="10" t="s">
        <v>116</v>
      </c>
      <c r="F6" s="10" t="s">
        <v>116</v>
      </c>
      <c r="G6" s="10">
        <v>1</v>
      </c>
      <c r="H6" s="10">
        <v>2</v>
      </c>
      <c r="I6" s="10">
        <v>3</v>
      </c>
      <c r="J6" s="10">
        <v>4</v>
      </c>
      <c r="K6" s="25">
        <v>5</v>
      </c>
      <c r="L6" s="25">
        <v>6</v>
      </c>
      <c r="M6" s="25">
        <v>7</v>
      </c>
      <c r="N6" s="26">
        <v>8</v>
      </c>
      <c r="O6" s="27">
        <v>9</v>
      </c>
      <c r="P6" s="23">
        <v>10</v>
      </c>
    </row>
    <row r="7" spans="1:16" s="1" customFormat="1" ht="29.25" customHeight="1">
      <c r="A7" s="11"/>
      <c r="B7" s="12"/>
      <c r="C7" s="13"/>
      <c r="D7" s="14"/>
      <c r="E7" s="15"/>
      <c r="F7" s="16"/>
      <c r="G7" s="17"/>
      <c r="H7" s="18"/>
      <c r="I7" s="28"/>
      <c r="J7" s="17"/>
      <c r="K7" s="18"/>
      <c r="L7" s="28"/>
      <c r="M7" s="17"/>
      <c r="N7" s="18"/>
      <c r="O7" s="17"/>
      <c r="P7" s="29"/>
    </row>
    <row r="8" spans="1:17" ht="12.75" customHeight="1">
      <c r="A8" s="3"/>
      <c r="B8" s="3"/>
      <c r="D8" s="3"/>
      <c r="E8" s="3"/>
      <c r="J8" s="3"/>
      <c r="K8" s="3"/>
      <c r="L8" s="3"/>
      <c r="M8" s="3"/>
      <c r="N8" s="3"/>
      <c r="P8" s="3"/>
      <c r="Q8" s="3"/>
    </row>
    <row r="9" spans="3:16" ht="12.75" customHeight="1">
      <c r="C9" s="3"/>
      <c r="D9" s="3"/>
      <c r="E9" s="3"/>
      <c r="H9" s="3"/>
      <c r="J9" s="3"/>
      <c r="K9" s="3"/>
      <c r="L9" s="3"/>
      <c r="P9" s="3"/>
    </row>
    <row r="10" spans="4:18" ht="12.75" customHeight="1">
      <c r="D10" s="3"/>
      <c r="M10" s="3"/>
      <c r="O10" s="3"/>
      <c r="R10" s="3"/>
    </row>
    <row r="11" spans="1:14" ht="12.75" customHeight="1">
      <c r="A11" s="3"/>
      <c r="D11" s="3"/>
      <c r="E11" s="3"/>
      <c r="M11" s="3"/>
      <c r="N11" s="3"/>
    </row>
    <row r="12" spans="1:18" ht="12.75" customHeight="1">
      <c r="A12" s="3"/>
      <c r="C12" s="3"/>
      <c r="G12" s="3"/>
      <c r="I12" s="3"/>
      <c r="J12" s="3"/>
      <c r="L12" s="3"/>
      <c r="N12" s="3"/>
      <c r="O12" s="3"/>
      <c r="P12" s="3"/>
      <c r="R12" s="3"/>
    </row>
    <row r="13" spans="2:12" ht="12.75" customHeight="1">
      <c r="B13" s="3"/>
      <c r="E13" s="3"/>
      <c r="F13" s="3"/>
      <c r="J13" s="3"/>
      <c r="K13" s="3"/>
      <c r="L13" s="3"/>
    </row>
    <row r="14" ht="12.75" customHeight="1">
      <c r="O14" s="3"/>
    </row>
    <row r="15" spans="2:7" ht="12.75" customHeight="1">
      <c r="B15" s="3"/>
      <c r="E15" s="3"/>
      <c r="G15" s="3"/>
    </row>
    <row r="16" spans="14:16" ht="12.75" customHeight="1">
      <c r="N16" s="3"/>
      <c r="P16" s="3"/>
    </row>
    <row r="17" spans="4:6" ht="12.75" customHeight="1">
      <c r="D17" s="3"/>
      <c r="F17" s="3"/>
    </row>
    <row r="18" ht="12.75" customHeight="1">
      <c r="I18" s="3"/>
    </row>
    <row r="19" spans="3:16" ht="12.75" customHeight="1">
      <c r="C19" s="3"/>
      <c r="G19" s="3"/>
      <c r="P19" s="3"/>
    </row>
    <row r="25" spans="9:11" ht="12.75" customHeight="1">
      <c r="I25" s="3"/>
      <c r="K25" s="3"/>
    </row>
    <row r="34" ht="12.75" customHeight="1">
      <c r="Q34" s="3"/>
    </row>
    <row r="35" ht="12.75" customHeight="1">
      <c r="P35" s="3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L17" sqref="L17"/>
    </sheetView>
  </sheetViews>
  <sheetFormatPr defaultColWidth="9.16015625" defaultRowHeight="11.25"/>
  <cols>
    <col min="1" max="1" width="12.66015625" style="0" customWidth="1"/>
    <col min="2" max="2" width="11.33203125" style="0" customWidth="1"/>
    <col min="3" max="3" width="12.5" style="0" customWidth="1"/>
    <col min="4" max="4" width="12.33203125" style="0" customWidth="1"/>
    <col min="5" max="5" width="18.16015625" style="0" customWidth="1"/>
    <col min="6" max="8" width="9.16015625" style="0" customWidth="1"/>
    <col min="9" max="9" width="20.16015625" style="0" customWidth="1"/>
    <col min="10" max="10" width="14.5" style="0" customWidth="1"/>
    <col min="11" max="11" width="18.5" style="0" customWidth="1"/>
  </cols>
  <sheetData>
    <row r="1" ht="18" customHeight="1">
      <c r="A1" t="s">
        <v>639</v>
      </c>
    </row>
    <row r="2" spans="1:11" ht="42.75" customHeight="1">
      <c r="A2" s="277" t="s">
        <v>497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5.75" customHeight="1">
      <c r="A3" s="294" t="s">
        <v>352</v>
      </c>
      <c r="B3" s="264"/>
      <c r="C3" s="264"/>
      <c r="D3" s="6"/>
      <c r="E3" s="6"/>
      <c r="F3" s="5"/>
      <c r="G3" s="5"/>
      <c r="H3" s="5"/>
      <c r="I3" s="5"/>
      <c r="J3" s="5"/>
      <c r="K3" s="5"/>
    </row>
    <row r="4" spans="1:11" ht="28.5" customHeight="1">
      <c r="A4" s="278" t="s">
        <v>498</v>
      </c>
      <c r="B4" s="278" t="s">
        <v>499</v>
      </c>
      <c r="C4" s="278" t="s">
        <v>500</v>
      </c>
      <c r="D4" s="278" t="s">
        <v>501</v>
      </c>
      <c r="E4" s="278" t="s">
        <v>502</v>
      </c>
      <c r="F4" s="278" t="s">
        <v>503</v>
      </c>
      <c r="G4" s="278"/>
      <c r="H4" s="278"/>
      <c r="I4" s="278" t="s">
        <v>504</v>
      </c>
      <c r="J4" s="278" t="s">
        <v>505</v>
      </c>
      <c r="K4" s="278" t="s">
        <v>506</v>
      </c>
    </row>
    <row r="5" spans="1:11" ht="14.25" customHeight="1">
      <c r="A5" s="278"/>
      <c r="B5" s="278"/>
      <c r="C5" s="278"/>
      <c r="D5" s="278"/>
      <c r="E5" s="278"/>
      <c r="F5" s="278" t="s">
        <v>507</v>
      </c>
      <c r="G5" s="278" t="s">
        <v>508</v>
      </c>
      <c r="H5" s="278" t="s">
        <v>509</v>
      </c>
      <c r="I5" s="278"/>
      <c r="J5" s="278"/>
      <c r="K5" s="278"/>
    </row>
    <row r="6" spans="1:14" ht="9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3"/>
      <c r="M6" s="3"/>
      <c r="N6" s="3"/>
    </row>
    <row r="7" spans="1:11" s="228" customFormat="1" ht="81" customHeight="1">
      <c r="A7" s="225" t="s">
        <v>284</v>
      </c>
      <c r="B7" s="225" t="s">
        <v>510</v>
      </c>
      <c r="C7" s="225" t="s">
        <v>510</v>
      </c>
      <c r="D7" s="226">
        <v>70</v>
      </c>
      <c r="E7" s="225" t="s">
        <v>511</v>
      </c>
      <c r="F7" s="225" t="s">
        <v>512</v>
      </c>
      <c r="G7" s="225" t="s">
        <v>513</v>
      </c>
      <c r="H7" s="225" t="s">
        <v>514</v>
      </c>
      <c r="I7" s="225" t="s">
        <v>515</v>
      </c>
      <c r="J7" s="225" t="s">
        <v>516</v>
      </c>
      <c r="K7" s="225" t="s">
        <v>517</v>
      </c>
    </row>
    <row r="8" spans="1:1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3"/>
      <c r="B11" s="3"/>
      <c r="C11" s="3"/>
      <c r="D11" s="3"/>
      <c r="E11" s="3"/>
      <c r="F11" s="3"/>
      <c r="G11" s="3"/>
      <c r="H11" s="3"/>
      <c r="J11" s="3"/>
      <c r="K11" s="3"/>
      <c r="L11" s="3"/>
    </row>
    <row r="12" spans="1:11" ht="18" customHeight="1">
      <c r="A12" s="3"/>
      <c r="B12" s="3"/>
      <c r="D12" s="3"/>
      <c r="E12" s="3"/>
      <c r="F12" s="3"/>
      <c r="G12" s="3"/>
      <c r="H12" s="3"/>
      <c r="J12" s="3"/>
      <c r="K12" s="3"/>
    </row>
    <row r="13" spans="2:12" ht="18" customHeight="1">
      <c r="B13" s="3"/>
      <c r="C13" s="3"/>
      <c r="D13" s="3"/>
      <c r="E13" s="3"/>
      <c r="F13" s="3"/>
      <c r="G13" s="3"/>
      <c r="I13" s="3"/>
      <c r="J13" s="3"/>
      <c r="L13" s="3"/>
    </row>
    <row r="14" spans="2:13" ht="18" customHeight="1">
      <c r="B14" s="3"/>
      <c r="C14" s="3"/>
      <c r="D14" s="3"/>
      <c r="E14" s="3"/>
      <c r="F14" s="3"/>
      <c r="H14" s="3"/>
      <c r="I14" s="3"/>
      <c r="K14" s="3"/>
      <c r="M14" s="3"/>
    </row>
    <row r="15" spans="2:11" ht="18" customHeight="1">
      <c r="B15" s="3"/>
      <c r="C15" s="3"/>
      <c r="D15" s="3"/>
      <c r="E15" s="3"/>
      <c r="J15" s="3"/>
      <c r="K15" s="3"/>
    </row>
    <row r="16" spans="2:10" ht="18" customHeight="1">
      <c r="B16" s="3"/>
      <c r="D16" s="3"/>
      <c r="E16" s="3"/>
      <c r="G16" s="3"/>
      <c r="H16" s="3"/>
      <c r="J16" s="3"/>
    </row>
    <row r="17" spans="3:11" ht="18" customHeight="1">
      <c r="C17" s="3"/>
      <c r="D17" s="3"/>
      <c r="E17" s="3"/>
      <c r="J17" s="3"/>
      <c r="K17" s="3"/>
    </row>
    <row r="18" spans="3:11" ht="18" customHeight="1">
      <c r="C18" s="3"/>
      <c r="E18" s="3"/>
      <c r="I18" s="3"/>
      <c r="J18" s="3"/>
      <c r="K18" s="3"/>
    </row>
    <row r="19" spans="3:11" ht="18" customHeight="1">
      <c r="C19" s="3"/>
      <c r="E19" s="3"/>
      <c r="H19" s="3"/>
      <c r="I19" s="3"/>
      <c r="K19" s="3"/>
    </row>
    <row r="20" ht="18" customHeight="1">
      <c r="C20" s="3"/>
    </row>
    <row r="21" spans="4:12" ht="18" customHeight="1">
      <c r="D21" s="3"/>
      <c r="J21" s="3"/>
      <c r="L21" s="3"/>
    </row>
    <row r="22" spans="4:10" ht="18" customHeight="1">
      <c r="D22" s="3"/>
      <c r="E22" s="3"/>
      <c r="J22" s="3"/>
    </row>
    <row r="23" spans="3:15" ht="18" customHeight="1">
      <c r="C23" s="3"/>
      <c r="E23" s="3"/>
      <c r="O23" s="3"/>
    </row>
    <row r="24" spans="6:10" ht="18" customHeight="1">
      <c r="F24" s="3"/>
      <c r="J24" s="3"/>
    </row>
    <row r="25" spans="6:14" ht="18" customHeight="1">
      <c r="F25" s="3"/>
      <c r="J25" s="3"/>
      <c r="L25" s="3"/>
      <c r="N25" s="3"/>
    </row>
    <row r="26" spans="13:14" ht="18" customHeight="1">
      <c r="M26" s="3"/>
      <c r="N26" s="3"/>
    </row>
    <row r="27" ht="18" customHeight="1">
      <c r="N27" s="3"/>
    </row>
    <row r="28" spans="5:14" ht="18" customHeight="1">
      <c r="E28" s="3"/>
      <c r="L28" s="3"/>
      <c r="N28" s="3"/>
    </row>
    <row r="29" ht="18" customHeight="1">
      <c r="K29" s="3"/>
    </row>
    <row r="30" ht="18" customHeight="1"/>
    <row r="31" ht="18" customHeight="1">
      <c r="K31" s="3"/>
    </row>
    <row r="32" ht="18" customHeight="1"/>
    <row r="33" spans="8:13" ht="18" customHeight="1">
      <c r="H33">
        <v>427.71</v>
      </c>
      <c r="M33" s="3"/>
    </row>
    <row r="34" ht="18" customHeight="1"/>
    <row r="35" ht="18" customHeight="1"/>
    <row r="36" ht="18" customHeight="1">
      <c r="I36" s="3"/>
    </row>
    <row r="37" ht="18" customHeight="1">
      <c r="I37" s="3"/>
    </row>
    <row r="38" ht="18" customHeight="1">
      <c r="J38" s="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>
      <c r="S45" s="3"/>
    </row>
  </sheetData>
  <sheetProtection formatCells="0" formatColumns="0" formatRows="0"/>
  <mergeCells count="14">
    <mergeCell ref="H5:H6"/>
    <mergeCell ref="I4:I6"/>
    <mergeCell ref="J4:J6"/>
    <mergeCell ref="K4:K6"/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</mergeCells>
  <printOptions/>
  <pageMargins left="0.75" right="0.75" top="1" bottom="1" header="0.5" footer="0.5"/>
  <pageSetup horizontalDpi="600" verticalDpi="6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showZeros="0" zoomScalePageLayoutView="0" workbookViewId="0" topLeftCell="A1">
      <selection activeCell="V7" sqref="V7"/>
    </sheetView>
  </sheetViews>
  <sheetFormatPr defaultColWidth="9.16015625" defaultRowHeight="11.25"/>
  <cols>
    <col min="1" max="1" width="13" style="0" customWidth="1"/>
    <col min="2" max="8" width="10.83203125" style="0" customWidth="1"/>
    <col min="9" max="9" width="17.5" style="0" customWidth="1"/>
    <col min="10" max="10" width="11.83203125" style="0" customWidth="1"/>
    <col min="11" max="11" width="9.66015625" style="0" customWidth="1"/>
    <col min="12" max="12" width="9.33203125" style="0" customWidth="1"/>
    <col min="13" max="13" width="9.16015625" style="0" customWidth="1"/>
    <col min="14" max="14" width="9.5" style="0" customWidth="1"/>
    <col min="15" max="17" width="9.16015625" style="0" customWidth="1"/>
    <col min="18" max="18" width="9.5" style="0" customWidth="1"/>
    <col min="19" max="19" width="9.16015625" style="0" customWidth="1"/>
    <col min="20" max="20" width="9.33203125" style="0" customWidth="1"/>
    <col min="21" max="21" width="9.16015625" style="0" customWidth="1"/>
    <col min="22" max="22" width="11.5" style="0" customWidth="1"/>
  </cols>
  <sheetData>
    <row r="1" ht="18" customHeight="1">
      <c r="A1" t="s">
        <v>637</v>
      </c>
    </row>
    <row r="2" spans="1:22" ht="45.75" customHeight="1">
      <c r="A2" s="283" t="s">
        <v>518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</row>
    <row r="3" spans="1:8" ht="20.25" customHeight="1">
      <c r="A3" s="294" t="s">
        <v>352</v>
      </c>
      <c r="B3" s="264"/>
      <c r="C3" s="264"/>
      <c r="G3" s="2"/>
      <c r="H3" s="3"/>
    </row>
    <row r="4" spans="1:29" ht="27.75" customHeight="1">
      <c r="A4" s="265" t="s">
        <v>500</v>
      </c>
      <c r="B4" s="265" t="s">
        <v>519</v>
      </c>
      <c r="C4" s="265"/>
      <c r="D4" s="265"/>
      <c r="E4" s="265"/>
      <c r="F4" s="265"/>
      <c r="G4" s="265"/>
      <c r="H4" s="265"/>
      <c r="I4" s="265" t="s">
        <v>520</v>
      </c>
      <c r="J4" s="265" t="s">
        <v>521</v>
      </c>
      <c r="K4" s="265" t="s">
        <v>522</v>
      </c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5"/>
      <c r="X4" s="5"/>
      <c r="Y4" s="5"/>
      <c r="Z4" s="5"/>
      <c r="AA4" s="5"/>
      <c r="AB4" s="5"/>
      <c r="AC4" s="5"/>
    </row>
    <row r="5" spans="1:29" ht="22.5" customHeight="1">
      <c r="A5" s="265"/>
      <c r="B5" s="265" t="s">
        <v>523</v>
      </c>
      <c r="C5" s="265" t="s">
        <v>524</v>
      </c>
      <c r="D5" s="265"/>
      <c r="E5" s="265"/>
      <c r="F5" s="265"/>
      <c r="G5" s="265" t="s">
        <v>525</v>
      </c>
      <c r="H5" s="265"/>
      <c r="I5" s="265"/>
      <c r="J5" s="265"/>
      <c r="K5" s="265" t="s">
        <v>526</v>
      </c>
      <c r="L5" s="265"/>
      <c r="M5" s="265"/>
      <c r="N5" s="265"/>
      <c r="O5" s="265"/>
      <c r="P5" s="265"/>
      <c r="Q5" s="265"/>
      <c r="R5" s="265" t="s">
        <v>527</v>
      </c>
      <c r="S5" s="265"/>
      <c r="T5" s="265"/>
      <c r="U5" s="265"/>
      <c r="V5" s="265"/>
      <c r="W5" s="5"/>
      <c r="X5" s="5"/>
      <c r="Y5" s="5"/>
      <c r="Z5" s="5"/>
      <c r="AA5" s="5"/>
      <c r="AB5" s="5"/>
      <c r="AC5" s="5"/>
    </row>
    <row r="6" spans="1:29" ht="58.5" customHeight="1">
      <c r="A6" s="265"/>
      <c r="B6" s="265"/>
      <c r="C6" s="4" t="s">
        <v>488</v>
      </c>
      <c r="D6" s="4" t="s">
        <v>100</v>
      </c>
      <c r="E6" s="4" t="s">
        <v>139</v>
      </c>
      <c r="F6" s="4" t="s">
        <v>383</v>
      </c>
      <c r="G6" s="4" t="s">
        <v>154</v>
      </c>
      <c r="H6" s="4" t="s">
        <v>155</v>
      </c>
      <c r="I6" s="265"/>
      <c r="J6" s="265"/>
      <c r="K6" s="4" t="s">
        <v>528</v>
      </c>
      <c r="L6" s="4" t="s">
        <v>529</v>
      </c>
      <c r="M6" s="4" t="s">
        <v>530</v>
      </c>
      <c r="N6" s="4" t="s">
        <v>531</v>
      </c>
      <c r="O6" s="4" t="s">
        <v>532</v>
      </c>
      <c r="P6" s="4" t="s">
        <v>533</v>
      </c>
      <c r="Q6" s="4" t="s">
        <v>534</v>
      </c>
      <c r="R6" s="4" t="s">
        <v>535</v>
      </c>
      <c r="S6" s="4" t="s">
        <v>536</v>
      </c>
      <c r="T6" s="4" t="s">
        <v>537</v>
      </c>
      <c r="U6" s="4" t="s">
        <v>538</v>
      </c>
      <c r="V6" s="4" t="s">
        <v>539</v>
      </c>
      <c r="W6" s="5"/>
      <c r="X6" s="5"/>
      <c r="Y6" s="5"/>
      <c r="AA6" s="5"/>
      <c r="AB6" s="5"/>
      <c r="AC6" s="5"/>
    </row>
    <row r="7" spans="1:29" s="228" customFormat="1" ht="292.5">
      <c r="A7" s="225" t="s">
        <v>540</v>
      </c>
      <c r="B7" s="225" t="s">
        <v>396</v>
      </c>
      <c r="C7" s="226">
        <v>177.99</v>
      </c>
      <c r="D7" s="226">
        <v>0</v>
      </c>
      <c r="E7" s="226">
        <v>0</v>
      </c>
      <c r="F7" s="226">
        <v>232.92</v>
      </c>
      <c r="G7" s="226">
        <v>164.85</v>
      </c>
      <c r="H7" s="226">
        <v>262.86</v>
      </c>
      <c r="I7" s="225" t="s">
        <v>541</v>
      </c>
      <c r="J7" s="225" t="s">
        <v>542</v>
      </c>
      <c r="K7" s="225" t="s">
        <v>543</v>
      </c>
      <c r="L7" s="225" t="s">
        <v>544</v>
      </c>
      <c r="M7" s="225" t="s">
        <v>545</v>
      </c>
      <c r="N7" s="225" t="s">
        <v>546</v>
      </c>
      <c r="O7" s="225" t="s">
        <v>547</v>
      </c>
      <c r="P7" s="225" t="s">
        <v>548</v>
      </c>
      <c r="Q7" s="225" t="s">
        <v>548</v>
      </c>
      <c r="R7" s="225" t="s">
        <v>549</v>
      </c>
      <c r="S7" s="225" t="s">
        <v>550</v>
      </c>
      <c r="T7" s="225" t="s">
        <v>510</v>
      </c>
      <c r="U7" s="225" t="s">
        <v>551</v>
      </c>
      <c r="V7" s="225" t="s">
        <v>552</v>
      </c>
      <c r="W7" s="227"/>
      <c r="X7" s="227"/>
      <c r="Y7" s="227"/>
      <c r="Z7" s="227"/>
      <c r="AA7" s="227"/>
      <c r="AB7" s="227"/>
      <c r="AC7" s="227"/>
    </row>
    <row r="8" spans="1:29" ht="36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</row>
    <row r="9" spans="4:29" ht="36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3"/>
      <c r="Q9" s="3"/>
      <c r="R9" s="3"/>
      <c r="S9" s="3"/>
      <c r="T9" s="3"/>
      <c r="W9" s="5"/>
      <c r="X9" s="5"/>
      <c r="Y9" s="5"/>
      <c r="Z9" s="5"/>
      <c r="AA9" s="5"/>
      <c r="AB9" s="5"/>
      <c r="AC9" s="5"/>
    </row>
    <row r="10" spans="1:29" ht="3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</row>
    <row r="11" spans="1:29" ht="36.75" customHeight="1">
      <c r="A11" s="3"/>
      <c r="H11" s="3"/>
      <c r="J11" s="3"/>
      <c r="M11" s="3"/>
      <c r="N11" s="3"/>
      <c r="W11" s="5"/>
      <c r="X11" s="5"/>
      <c r="Y11" s="5"/>
      <c r="Z11" s="5"/>
      <c r="AA11" s="5"/>
      <c r="AB11" s="5"/>
      <c r="AC11" s="5"/>
    </row>
    <row r="12" spans="2:29" ht="36.75" customHeight="1">
      <c r="B12" s="3"/>
      <c r="E12" s="3"/>
      <c r="W12" s="5"/>
      <c r="X12" s="5"/>
      <c r="Y12" s="5"/>
      <c r="Z12" s="5"/>
      <c r="AA12" s="5"/>
      <c r="AB12" s="5"/>
      <c r="AC12" s="5"/>
    </row>
    <row r="13" spans="6:14" ht="36.75" customHeight="1">
      <c r="F13" s="3"/>
      <c r="N13" s="3"/>
    </row>
    <row r="14" ht="36.75" customHeight="1">
      <c r="F14" s="3"/>
    </row>
    <row r="15" spans="8:20" ht="36.75" customHeight="1">
      <c r="H15" s="3"/>
      <c r="T15" s="3"/>
    </row>
    <row r="33" ht="11.25">
      <c r="H33">
        <v>427.71</v>
      </c>
    </row>
  </sheetData>
  <sheetProtection formatCells="0" formatColumns="0" formatRows="0"/>
  <mergeCells count="12">
    <mergeCell ref="A2:V2"/>
    <mergeCell ref="A3:C3"/>
    <mergeCell ref="B4:H4"/>
    <mergeCell ref="K4:V4"/>
    <mergeCell ref="A4:A6"/>
    <mergeCell ref="B5:B6"/>
    <mergeCell ref="I4:I6"/>
    <mergeCell ref="J4:J6"/>
    <mergeCell ref="C5:F5"/>
    <mergeCell ref="G5:H5"/>
    <mergeCell ref="K5:Q5"/>
    <mergeCell ref="R5:V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zoomScalePageLayoutView="0" workbookViewId="0" topLeftCell="A1">
      <selection activeCell="G12" sqref="G12"/>
    </sheetView>
  </sheetViews>
  <sheetFormatPr defaultColWidth="9.16015625" defaultRowHeight="11.25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101" t="s">
        <v>556</v>
      </c>
      <c r="B1" s="101"/>
      <c r="C1" s="101"/>
      <c r="D1" s="101"/>
      <c r="E1" s="101"/>
      <c r="F1" s="101"/>
      <c r="G1" s="101"/>
      <c r="H1" s="101"/>
      <c r="I1" s="101"/>
      <c r="J1" s="19"/>
    </row>
    <row r="2" spans="1:10" ht="28.5" customHeight="1">
      <c r="A2" s="286" t="s">
        <v>127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s="1" customFormat="1" ht="21" customHeight="1">
      <c r="A3" s="96" t="s">
        <v>1</v>
      </c>
      <c r="B3" s="284" t="s">
        <v>94</v>
      </c>
      <c r="C3" s="284"/>
      <c r="D3" s="96"/>
      <c r="E3" s="96"/>
      <c r="F3" s="96"/>
      <c r="G3" s="96"/>
      <c r="H3" s="96"/>
      <c r="I3" s="96"/>
      <c r="J3" s="96" t="s">
        <v>95</v>
      </c>
    </row>
    <row r="4" spans="1:10" ht="21" customHeight="1">
      <c r="A4" s="285" t="s">
        <v>96</v>
      </c>
      <c r="B4" s="282" t="s">
        <v>97</v>
      </c>
      <c r="C4" s="282" t="s">
        <v>128</v>
      </c>
      <c r="D4" s="278" t="s">
        <v>129</v>
      </c>
      <c r="E4" s="278" t="s">
        <v>130</v>
      </c>
      <c r="F4" s="278" t="s">
        <v>131</v>
      </c>
      <c r="G4" s="278" t="s">
        <v>132</v>
      </c>
      <c r="H4" s="278"/>
      <c r="I4" s="278"/>
      <c r="J4" s="278"/>
    </row>
    <row r="5" spans="1:10" ht="21" customHeight="1">
      <c r="A5" s="285"/>
      <c r="B5" s="278"/>
      <c r="C5" s="278"/>
      <c r="D5" s="278"/>
      <c r="E5" s="278"/>
      <c r="F5" s="278"/>
      <c r="G5" s="7" t="s">
        <v>110</v>
      </c>
      <c r="H5" s="7" t="s">
        <v>133</v>
      </c>
      <c r="I5" s="7" t="s">
        <v>134</v>
      </c>
      <c r="J5" s="7" t="s">
        <v>135</v>
      </c>
    </row>
    <row r="6" spans="1:10" ht="21" customHeight="1">
      <c r="A6" s="27" t="s">
        <v>116</v>
      </c>
      <c r="B6" s="7" t="s">
        <v>116</v>
      </c>
      <c r="C6" s="7" t="s">
        <v>116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</row>
    <row r="7" spans="1:10" s="1" customFormat="1" ht="21" customHeight="1">
      <c r="A7" s="52"/>
      <c r="B7" s="84"/>
      <c r="C7" s="84"/>
      <c r="D7" s="51"/>
      <c r="E7" s="51"/>
      <c r="F7" s="51"/>
      <c r="G7" s="161"/>
      <c r="H7" s="161"/>
      <c r="I7" s="161"/>
      <c r="J7" s="161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2.7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2:7" ht="12.75" customHeight="1">
      <c r="B11" s="3"/>
      <c r="D11" s="3"/>
      <c r="G11" s="3"/>
    </row>
    <row r="12" spans="3:7" ht="12.75" customHeight="1">
      <c r="C12" s="3"/>
      <c r="D12" s="3"/>
      <c r="G12" s="3"/>
    </row>
    <row r="13" ht="12.75" customHeight="1">
      <c r="H13" s="3"/>
    </row>
    <row r="14" ht="12.75" customHeight="1">
      <c r="D14" s="3"/>
    </row>
    <row r="15" ht="12.75" customHeight="1">
      <c r="H15" s="3"/>
    </row>
    <row r="16" ht="12.75" customHeight="1">
      <c r="I16" s="3"/>
    </row>
    <row r="17" ht="12.75" customHeight="1"/>
    <row r="18" ht="12.75" customHeight="1">
      <c r="D18" s="3"/>
    </row>
    <row r="19" ht="11.25" customHeight="1">
      <c r="I19" s="3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showZeros="0" zoomScalePageLayoutView="0" workbookViewId="0" topLeftCell="A1">
      <selection activeCell="J10" sqref="J10"/>
    </sheetView>
  </sheetViews>
  <sheetFormatPr defaultColWidth="9.16015625" defaultRowHeight="11.25"/>
  <cols>
    <col min="1" max="1" width="7.16015625" style="0" customWidth="1"/>
    <col min="2" max="2" width="6.5" style="0" customWidth="1"/>
    <col min="3" max="3" width="7.66015625" style="0" customWidth="1"/>
    <col min="4" max="4" width="16.16015625" style="0" customWidth="1"/>
    <col min="5" max="5" width="13.5" style="0" customWidth="1"/>
    <col min="6" max="6" width="18.5" style="0" customWidth="1"/>
    <col min="7" max="7" width="10.66015625" style="0" customWidth="1"/>
    <col min="8" max="8" width="9.16015625" style="0" customWidth="1"/>
    <col min="9" max="24" width="10.66015625" style="0" customWidth="1"/>
  </cols>
  <sheetData>
    <row r="1" spans="1:24" ht="12.75" customHeight="1">
      <c r="A1" s="3" t="s">
        <v>557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19"/>
    </row>
    <row r="2" spans="1:24" ht="29.25" customHeight="1">
      <c r="A2" s="277" t="s">
        <v>136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</row>
    <row r="3" spans="1:24" ht="27.75" customHeight="1">
      <c r="A3" s="287" t="s">
        <v>1</v>
      </c>
      <c r="B3" s="287"/>
      <c r="C3" s="288" t="s">
        <v>94</v>
      </c>
      <c r="D3" s="289"/>
      <c r="E3" s="28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9" t="s">
        <v>95</v>
      </c>
    </row>
    <row r="4" spans="1:24" ht="39" customHeight="1">
      <c r="A4" s="278" t="s">
        <v>137</v>
      </c>
      <c r="B4" s="278"/>
      <c r="C4" s="278"/>
      <c r="D4" s="278"/>
      <c r="E4" s="278" t="s">
        <v>96</v>
      </c>
      <c r="F4" s="278" t="s">
        <v>97</v>
      </c>
      <c r="G4" s="278" t="s">
        <v>98</v>
      </c>
      <c r="H4" s="290" t="s">
        <v>99</v>
      </c>
      <c r="I4" s="290"/>
      <c r="J4" s="290"/>
      <c r="K4" s="290"/>
      <c r="L4" s="290"/>
      <c r="M4" s="290"/>
      <c r="N4" s="290"/>
      <c r="O4" s="290"/>
      <c r="P4" s="290"/>
      <c r="Q4" s="285" t="s">
        <v>138</v>
      </c>
      <c r="R4" s="285" t="s">
        <v>139</v>
      </c>
      <c r="S4" s="285" t="s">
        <v>102</v>
      </c>
      <c r="T4" s="278" t="s">
        <v>103</v>
      </c>
      <c r="U4" s="291" t="s">
        <v>104</v>
      </c>
      <c r="V4" s="292"/>
      <c r="W4" s="285" t="s">
        <v>105</v>
      </c>
      <c r="X4" s="278" t="s">
        <v>106</v>
      </c>
    </row>
    <row r="5" spans="1:24" ht="45" customHeight="1">
      <c r="A5" s="278" t="s">
        <v>140</v>
      </c>
      <c r="B5" s="278" t="s">
        <v>141</v>
      </c>
      <c r="C5" s="278" t="s">
        <v>142</v>
      </c>
      <c r="D5" s="290" t="s">
        <v>137</v>
      </c>
      <c r="E5" s="278"/>
      <c r="F5" s="278"/>
      <c r="G5" s="278"/>
      <c r="H5" s="278" t="s">
        <v>143</v>
      </c>
      <c r="I5" s="278" t="s">
        <v>21</v>
      </c>
      <c r="J5" s="278" t="s">
        <v>144</v>
      </c>
      <c r="K5" s="278"/>
      <c r="L5" s="278"/>
      <c r="M5" s="278"/>
      <c r="N5" s="278"/>
      <c r="O5" s="278"/>
      <c r="P5" s="278"/>
      <c r="Q5" s="285"/>
      <c r="R5" s="285"/>
      <c r="S5" s="285"/>
      <c r="T5" s="278"/>
      <c r="U5" s="285" t="s">
        <v>108</v>
      </c>
      <c r="V5" s="285" t="s">
        <v>109</v>
      </c>
      <c r="W5" s="285"/>
      <c r="X5" s="278"/>
    </row>
    <row r="6" spans="1:24" ht="42" customHeight="1">
      <c r="A6" s="278"/>
      <c r="B6" s="278"/>
      <c r="C6" s="278"/>
      <c r="D6" s="290"/>
      <c r="E6" s="278"/>
      <c r="F6" s="278"/>
      <c r="G6" s="278"/>
      <c r="H6" s="278"/>
      <c r="I6" s="278"/>
      <c r="J6" s="7" t="s">
        <v>110</v>
      </c>
      <c r="K6" s="7" t="s">
        <v>111</v>
      </c>
      <c r="L6" s="7" t="s">
        <v>112</v>
      </c>
      <c r="M6" s="7" t="s">
        <v>113</v>
      </c>
      <c r="N6" s="7" t="s">
        <v>114</v>
      </c>
      <c r="O6" s="7" t="s">
        <v>115</v>
      </c>
      <c r="P6" s="7" t="s">
        <v>103</v>
      </c>
      <c r="Q6" s="285"/>
      <c r="R6" s="285"/>
      <c r="S6" s="285"/>
      <c r="T6" s="278"/>
      <c r="U6" s="285"/>
      <c r="V6" s="285"/>
      <c r="W6" s="285"/>
      <c r="X6" s="281"/>
    </row>
    <row r="7" spans="1:24" ht="19.5" customHeight="1">
      <c r="A7" s="7" t="s">
        <v>116</v>
      </c>
      <c r="B7" s="7" t="s">
        <v>116</v>
      </c>
      <c r="C7" s="7" t="s">
        <v>116</v>
      </c>
      <c r="D7" s="7" t="s">
        <v>116</v>
      </c>
      <c r="E7" s="7" t="s">
        <v>116</v>
      </c>
      <c r="F7" s="7" t="s">
        <v>116</v>
      </c>
      <c r="G7" s="7">
        <v>1</v>
      </c>
      <c r="H7" s="7">
        <v>2</v>
      </c>
      <c r="I7" s="7">
        <v>3</v>
      </c>
      <c r="J7" s="7">
        <v>4</v>
      </c>
      <c r="K7" s="7">
        <v>5</v>
      </c>
      <c r="L7" s="7"/>
      <c r="M7" s="7">
        <v>7</v>
      </c>
      <c r="N7" s="7">
        <v>8</v>
      </c>
      <c r="O7" s="7">
        <v>9</v>
      </c>
      <c r="P7" s="7">
        <v>10</v>
      </c>
      <c r="Q7" s="33">
        <v>11</v>
      </c>
      <c r="R7" s="33">
        <v>12</v>
      </c>
      <c r="S7" s="33">
        <v>13</v>
      </c>
      <c r="T7" s="33">
        <v>14</v>
      </c>
      <c r="U7" s="33">
        <v>15</v>
      </c>
      <c r="V7" s="27">
        <v>16</v>
      </c>
      <c r="W7" s="27">
        <v>17</v>
      </c>
      <c r="X7" s="61">
        <v>19</v>
      </c>
    </row>
    <row r="8" spans="1:24" ht="19.5" customHeight="1">
      <c r="A8" s="15"/>
      <c r="B8" s="15"/>
      <c r="C8" s="15"/>
      <c r="D8" s="99"/>
      <c r="E8" s="16" t="s">
        <v>117</v>
      </c>
      <c r="F8" s="15"/>
      <c r="G8" s="158">
        <v>427.71</v>
      </c>
      <c r="H8" s="126">
        <v>177.99</v>
      </c>
      <c r="I8" s="158">
        <v>177.99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16.8</v>
      </c>
      <c r="T8" s="159">
        <v>232.92</v>
      </c>
      <c r="U8" s="159">
        <v>0</v>
      </c>
      <c r="V8" s="159">
        <v>0</v>
      </c>
      <c r="W8" s="159">
        <v>0</v>
      </c>
      <c r="X8" s="160">
        <v>0</v>
      </c>
    </row>
    <row r="9" spans="1:24" ht="19.5" customHeight="1">
      <c r="A9" s="15" t="s">
        <v>145</v>
      </c>
      <c r="B9" s="15" t="s">
        <v>146</v>
      </c>
      <c r="C9" s="15" t="s">
        <v>147</v>
      </c>
      <c r="D9" s="99" t="s">
        <v>148</v>
      </c>
      <c r="E9" s="16" t="s">
        <v>149</v>
      </c>
      <c r="F9" s="15" t="s">
        <v>94</v>
      </c>
      <c r="G9" s="158">
        <v>72.72</v>
      </c>
      <c r="H9" s="126">
        <v>8.31</v>
      </c>
      <c r="I9" s="158">
        <v>72.72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v>0</v>
      </c>
      <c r="V9" s="159">
        <v>0</v>
      </c>
      <c r="W9" s="159">
        <v>0</v>
      </c>
      <c r="X9" s="160">
        <v>0</v>
      </c>
    </row>
    <row r="10" spans="1:24" ht="19.5" customHeight="1">
      <c r="A10" s="15"/>
      <c r="B10" s="15" t="s">
        <v>146</v>
      </c>
      <c r="C10" s="15" t="s">
        <v>150</v>
      </c>
      <c r="D10" s="99" t="s">
        <v>151</v>
      </c>
      <c r="E10" s="16" t="s">
        <v>149</v>
      </c>
      <c r="F10" s="15" t="s">
        <v>94</v>
      </c>
      <c r="G10" s="158">
        <v>70</v>
      </c>
      <c r="H10" s="126">
        <v>0</v>
      </c>
      <c r="I10" s="158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70</v>
      </c>
      <c r="U10" s="159">
        <v>0</v>
      </c>
      <c r="V10" s="159">
        <v>0</v>
      </c>
      <c r="W10" s="159">
        <v>0</v>
      </c>
      <c r="X10" s="160">
        <v>0</v>
      </c>
    </row>
    <row r="11" spans="1:24" ht="19.5" customHeight="1">
      <c r="A11" s="15"/>
      <c r="B11" s="15" t="s">
        <v>146</v>
      </c>
      <c r="C11" s="15" t="s">
        <v>150</v>
      </c>
      <c r="D11" s="99" t="s">
        <v>151</v>
      </c>
      <c r="E11" s="16" t="s">
        <v>149</v>
      </c>
      <c r="F11" s="15" t="s">
        <v>94</v>
      </c>
      <c r="G11" s="158">
        <v>35</v>
      </c>
      <c r="H11" s="126">
        <v>0</v>
      </c>
      <c r="I11" s="158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35</v>
      </c>
      <c r="U11" s="159">
        <v>0</v>
      </c>
      <c r="V11" s="159">
        <v>0</v>
      </c>
      <c r="W11" s="159">
        <v>0</v>
      </c>
      <c r="X11" s="160">
        <v>0</v>
      </c>
    </row>
    <row r="12" spans="1:24" ht="19.5" customHeight="1">
      <c r="A12" s="15"/>
      <c r="B12" s="15" t="s">
        <v>146</v>
      </c>
      <c r="C12" s="15" t="s">
        <v>147</v>
      </c>
      <c r="D12" s="99" t="s">
        <v>148</v>
      </c>
      <c r="E12" s="16" t="s">
        <v>149</v>
      </c>
      <c r="F12" s="15" t="s">
        <v>94</v>
      </c>
      <c r="G12" s="158">
        <v>11.75</v>
      </c>
      <c r="H12" s="126">
        <v>0</v>
      </c>
      <c r="I12" s="158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11.75</v>
      </c>
      <c r="T12" s="159">
        <v>0</v>
      </c>
      <c r="U12" s="159">
        <v>0</v>
      </c>
      <c r="V12" s="159">
        <v>0</v>
      </c>
      <c r="W12" s="159">
        <v>0</v>
      </c>
      <c r="X12" s="160">
        <v>0</v>
      </c>
    </row>
    <row r="13" spans="1:24" ht="19.5" customHeight="1">
      <c r="A13" s="15"/>
      <c r="B13" s="15" t="s">
        <v>146</v>
      </c>
      <c r="C13" s="15" t="s">
        <v>147</v>
      </c>
      <c r="D13" s="99" t="s">
        <v>148</v>
      </c>
      <c r="E13" s="16" t="s">
        <v>149</v>
      </c>
      <c r="F13" s="15" t="s">
        <v>94</v>
      </c>
      <c r="G13" s="158">
        <v>10.14</v>
      </c>
      <c r="H13" s="126">
        <v>8.73</v>
      </c>
      <c r="I13" s="158">
        <v>8.73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1.41</v>
      </c>
      <c r="U13" s="159">
        <v>0</v>
      </c>
      <c r="V13" s="159">
        <v>0</v>
      </c>
      <c r="W13" s="159">
        <v>0</v>
      </c>
      <c r="X13" s="160">
        <v>0</v>
      </c>
    </row>
    <row r="14" spans="1:24" ht="19.5" customHeight="1">
      <c r="A14" s="15"/>
      <c r="B14" s="15" t="s">
        <v>146</v>
      </c>
      <c r="C14" s="15" t="s">
        <v>150</v>
      </c>
      <c r="D14" s="99" t="s">
        <v>151</v>
      </c>
      <c r="E14" s="16" t="s">
        <v>149</v>
      </c>
      <c r="F14" s="15" t="s">
        <v>94</v>
      </c>
      <c r="G14" s="158">
        <v>15</v>
      </c>
      <c r="H14" s="126">
        <v>0</v>
      </c>
      <c r="I14" s="158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15</v>
      </c>
      <c r="U14" s="159">
        <v>0</v>
      </c>
      <c r="V14" s="159">
        <v>0</v>
      </c>
      <c r="W14" s="159">
        <v>0</v>
      </c>
      <c r="X14" s="160">
        <v>0</v>
      </c>
    </row>
    <row r="15" spans="1:24" ht="19.5" customHeight="1">
      <c r="A15" s="15"/>
      <c r="B15" s="15" t="s">
        <v>146</v>
      </c>
      <c r="C15" s="15" t="s">
        <v>147</v>
      </c>
      <c r="D15" s="99" t="s">
        <v>148</v>
      </c>
      <c r="E15" s="16" t="s">
        <v>149</v>
      </c>
      <c r="F15" s="15" t="s">
        <v>94</v>
      </c>
      <c r="G15" s="158">
        <v>32.44</v>
      </c>
      <c r="H15" s="126">
        <v>27.92</v>
      </c>
      <c r="I15" s="158">
        <v>27.92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4.52</v>
      </c>
      <c r="U15" s="159">
        <v>0</v>
      </c>
      <c r="V15" s="159">
        <v>0</v>
      </c>
      <c r="W15" s="159">
        <v>0</v>
      </c>
      <c r="X15" s="160">
        <v>0</v>
      </c>
    </row>
    <row r="16" spans="1:24" ht="19.5" customHeight="1">
      <c r="A16" s="15"/>
      <c r="B16" s="15" t="s">
        <v>146</v>
      </c>
      <c r="C16" s="15" t="s">
        <v>150</v>
      </c>
      <c r="D16" s="99" t="s">
        <v>151</v>
      </c>
      <c r="E16" s="16" t="s">
        <v>149</v>
      </c>
      <c r="F16" s="15" t="s">
        <v>94</v>
      </c>
      <c r="G16" s="158">
        <v>16.88</v>
      </c>
      <c r="H16" s="126">
        <v>6.24</v>
      </c>
      <c r="I16" s="158">
        <v>6.24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10.64</v>
      </c>
      <c r="U16" s="159">
        <v>0</v>
      </c>
      <c r="V16" s="159">
        <v>0</v>
      </c>
      <c r="W16" s="159">
        <v>0</v>
      </c>
      <c r="X16" s="160">
        <v>0</v>
      </c>
    </row>
    <row r="17" spans="1:24" ht="19.5" customHeight="1">
      <c r="A17" s="15"/>
      <c r="B17" s="15" t="s">
        <v>146</v>
      </c>
      <c r="C17" s="15" t="s">
        <v>150</v>
      </c>
      <c r="D17" s="99" t="s">
        <v>151</v>
      </c>
      <c r="E17" s="16" t="s">
        <v>149</v>
      </c>
      <c r="F17" s="15" t="s">
        <v>94</v>
      </c>
      <c r="G17" s="158">
        <v>14.98</v>
      </c>
      <c r="H17" s="126">
        <v>14.98</v>
      </c>
      <c r="I17" s="158">
        <v>14.98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60">
        <v>0</v>
      </c>
    </row>
    <row r="18" spans="1:24" ht="19.5" customHeight="1">
      <c r="A18" s="15"/>
      <c r="B18" s="15" t="s">
        <v>146</v>
      </c>
      <c r="C18" s="15" t="s">
        <v>147</v>
      </c>
      <c r="D18" s="99" t="s">
        <v>148</v>
      </c>
      <c r="E18" s="16" t="s">
        <v>149</v>
      </c>
      <c r="F18" s="15" t="s">
        <v>94</v>
      </c>
      <c r="G18" s="158">
        <v>5</v>
      </c>
      <c r="H18" s="126">
        <v>0</v>
      </c>
      <c r="I18" s="158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5</v>
      </c>
      <c r="U18" s="159">
        <v>0</v>
      </c>
      <c r="V18" s="159">
        <v>0</v>
      </c>
      <c r="W18" s="159">
        <v>0</v>
      </c>
      <c r="X18" s="160">
        <v>0</v>
      </c>
    </row>
    <row r="19" spans="1:24" ht="19.5" customHeight="1">
      <c r="A19" s="15"/>
      <c r="B19" s="15" t="s">
        <v>146</v>
      </c>
      <c r="C19" s="15" t="s">
        <v>150</v>
      </c>
      <c r="D19" s="99" t="s">
        <v>151</v>
      </c>
      <c r="E19" s="16" t="s">
        <v>149</v>
      </c>
      <c r="F19" s="15" t="s">
        <v>94</v>
      </c>
      <c r="G19" s="158">
        <v>6</v>
      </c>
      <c r="H19" s="126">
        <v>0</v>
      </c>
      <c r="I19" s="158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6</v>
      </c>
      <c r="U19" s="159">
        <v>0</v>
      </c>
      <c r="V19" s="159">
        <v>0</v>
      </c>
      <c r="W19" s="159">
        <v>0</v>
      </c>
      <c r="X19" s="160">
        <v>0</v>
      </c>
    </row>
    <row r="20" spans="1:24" ht="19.5" customHeight="1">
      <c r="A20" s="15"/>
      <c r="B20" s="15" t="s">
        <v>146</v>
      </c>
      <c r="C20" s="15" t="s">
        <v>150</v>
      </c>
      <c r="D20" s="99" t="s">
        <v>151</v>
      </c>
      <c r="E20" s="16" t="s">
        <v>149</v>
      </c>
      <c r="F20" s="15" t="s">
        <v>94</v>
      </c>
      <c r="G20" s="158">
        <v>30</v>
      </c>
      <c r="H20" s="126">
        <v>15</v>
      </c>
      <c r="I20" s="158">
        <v>15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15</v>
      </c>
      <c r="U20" s="159">
        <v>0</v>
      </c>
      <c r="V20" s="159">
        <v>0</v>
      </c>
      <c r="W20" s="159">
        <v>0</v>
      </c>
      <c r="X20" s="160">
        <v>0</v>
      </c>
    </row>
    <row r="21" spans="1:24" ht="19.5" customHeight="1">
      <c r="A21" s="15"/>
      <c r="B21" s="15" t="s">
        <v>146</v>
      </c>
      <c r="C21" s="15" t="s">
        <v>147</v>
      </c>
      <c r="D21" s="99" t="s">
        <v>148</v>
      </c>
      <c r="E21" s="16" t="s">
        <v>149</v>
      </c>
      <c r="F21" s="15" t="s">
        <v>94</v>
      </c>
      <c r="G21" s="158">
        <v>21</v>
      </c>
      <c r="H21" s="126">
        <v>18</v>
      </c>
      <c r="I21" s="158">
        <v>18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3</v>
      </c>
      <c r="U21" s="159">
        <v>0</v>
      </c>
      <c r="V21" s="159">
        <v>0</v>
      </c>
      <c r="W21" s="159">
        <v>0</v>
      </c>
      <c r="X21" s="160">
        <v>0</v>
      </c>
    </row>
    <row r="22" spans="1:24" ht="19.5" customHeight="1">
      <c r="A22" s="15"/>
      <c r="B22" s="15" t="s">
        <v>146</v>
      </c>
      <c r="C22" s="15" t="s">
        <v>147</v>
      </c>
      <c r="D22" s="99" t="s">
        <v>148</v>
      </c>
      <c r="E22" s="16" t="s">
        <v>149</v>
      </c>
      <c r="F22" s="15" t="s">
        <v>94</v>
      </c>
      <c r="G22" s="158">
        <v>16.8</v>
      </c>
      <c r="H22" s="126">
        <v>14.4</v>
      </c>
      <c r="I22" s="158">
        <v>14.4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1.05</v>
      </c>
      <c r="T22" s="159">
        <v>1.35</v>
      </c>
      <c r="U22" s="159">
        <v>0</v>
      </c>
      <c r="V22" s="159">
        <v>0</v>
      </c>
      <c r="W22" s="159">
        <v>0</v>
      </c>
      <c r="X22" s="160">
        <v>0</v>
      </c>
    </row>
    <row r="23" spans="1:24" ht="19.5" customHeight="1">
      <c r="A23" s="15"/>
      <c r="B23" s="15" t="s">
        <v>146</v>
      </c>
      <c r="C23" s="15" t="s">
        <v>150</v>
      </c>
      <c r="D23" s="99" t="s">
        <v>151</v>
      </c>
      <c r="E23" s="16" t="s">
        <v>149</v>
      </c>
      <c r="F23" s="15" t="s">
        <v>94</v>
      </c>
      <c r="G23" s="158">
        <v>14</v>
      </c>
      <c r="H23" s="126">
        <v>0</v>
      </c>
      <c r="I23" s="158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14</v>
      </c>
      <c r="U23" s="159">
        <v>0</v>
      </c>
      <c r="V23" s="159">
        <v>0</v>
      </c>
      <c r="W23" s="159">
        <v>0</v>
      </c>
      <c r="X23" s="160">
        <v>0</v>
      </c>
    </row>
    <row r="24" spans="1:24" ht="19.5" customHeight="1">
      <c r="A24" s="15"/>
      <c r="B24" s="15" t="s">
        <v>146</v>
      </c>
      <c r="C24" s="15" t="s">
        <v>147</v>
      </c>
      <c r="D24" s="99" t="s">
        <v>148</v>
      </c>
      <c r="E24" s="16" t="s">
        <v>149</v>
      </c>
      <c r="F24" s="15" t="s">
        <v>94</v>
      </c>
      <c r="G24" s="158">
        <v>4</v>
      </c>
      <c r="H24" s="126">
        <v>0</v>
      </c>
      <c r="I24" s="158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4</v>
      </c>
      <c r="T24" s="159">
        <v>0</v>
      </c>
      <c r="U24" s="159">
        <v>0</v>
      </c>
      <c r="V24" s="159">
        <v>0</v>
      </c>
      <c r="W24" s="159">
        <v>0</v>
      </c>
      <c r="X24" s="160">
        <v>0</v>
      </c>
    </row>
    <row r="25" spans="1:24" ht="19.5" customHeight="1">
      <c r="A25" s="15"/>
      <c r="B25" s="15" t="s">
        <v>146</v>
      </c>
      <c r="C25" s="15" t="s">
        <v>150</v>
      </c>
      <c r="D25" s="99" t="s">
        <v>151</v>
      </c>
      <c r="E25" s="16" t="s">
        <v>149</v>
      </c>
      <c r="F25" s="15" t="s">
        <v>94</v>
      </c>
      <c r="G25" s="158">
        <v>3</v>
      </c>
      <c r="H25" s="126">
        <v>0</v>
      </c>
      <c r="I25" s="158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3</v>
      </c>
      <c r="U25" s="159">
        <v>0</v>
      </c>
      <c r="V25" s="159">
        <v>0</v>
      </c>
      <c r="W25" s="159">
        <v>0</v>
      </c>
      <c r="X25" s="160">
        <v>0</v>
      </c>
    </row>
    <row r="26" spans="1:24" ht="19.5" customHeight="1">
      <c r="A26" s="15"/>
      <c r="B26" s="15" t="s">
        <v>146</v>
      </c>
      <c r="C26" s="15" t="s">
        <v>150</v>
      </c>
      <c r="D26" s="99" t="s">
        <v>151</v>
      </c>
      <c r="E26" s="16" t="s">
        <v>149</v>
      </c>
      <c r="F26" s="15" t="s">
        <v>94</v>
      </c>
      <c r="G26" s="158">
        <v>49</v>
      </c>
      <c r="H26" s="126">
        <v>0</v>
      </c>
      <c r="I26" s="158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49</v>
      </c>
      <c r="U26" s="159">
        <v>0</v>
      </c>
      <c r="V26" s="159">
        <v>0</v>
      </c>
      <c r="W26" s="159">
        <v>0</v>
      </c>
      <c r="X26" s="160">
        <v>0</v>
      </c>
    </row>
    <row r="31" ht="11.25">
      <c r="H31">
        <v>427.71</v>
      </c>
    </row>
  </sheetData>
  <sheetProtection formatCells="0" formatColumns="0" formatRows="0"/>
  <mergeCells count="24">
    <mergeCell ref="U5:U6"/>
    <mergeCell ref="V5:V6"/>
    <mergeCell ref="W4:W6"/>
    <mergeCell ref="X4:X6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A2:X2"/>
    <mergeCell ref="A3:B3"/>
    <mergeCell ref="C3:E3"/>
    <mergeCell ref="A4:D4"/>
    <mergeCell ref="H4:P4"/>
    <mergeCell ref="U4:V4"/>
    <mergeCell ref="Q4:Q6"/>
    <mergeCell ref="R4:R6"/>
    <mergeCell ref="S4:S6"/>
    <mergeCell ref="T4:T6"/>
  </mergeCells>
  <printOptions gridLines="1"/>
  <pageMargins left="0.75" right="0.75" top="1" bottom="1" header="0.5" footer="0.5"/>
  <pageSetup fitToHeight="1" fitToWidth="1" horizontalDpi="600" verticalDpi="600" orientation="landscape" scale="56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showGridLines="0" showZeros="0" zoomScalePageLayoutView="0" workbookViewId="0" topLeftCell="A1">
      <selection activeCell="W1" sqref="W1"/>
    </sheetView>
  </sheetViews>
  <sheetFormatPr defaultColWidth="9.16015625" defaultRowHeight="11.25"/>
  <cols>
    <col min="1" max="3" width="5.5" style="0" customWidth="1"/>
    <col min="4" max="4" width="12" style="0" customWidth="1"/>
    <col min="5" max="5" width="12.33203125" style="0" customWidth="1"/>
    <col min="6" max="6" width="17.83203125" style="0" customWidth="1"/>
    <col min="7" max="23" width="10.66015625" style="0" customWidth="1"/>
  </cols>
  <sheetData>
    <row r="1" spans="1:23" ht="12.75" customHeight="1">
      <c r="A1" s="3" t="s">
        <v>558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9"/>
    </row>
    <row r="2" spans="1:23" ht="27" customHeight="1">
      <c r="A2" s="277" t="s">
        <v>152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ht="22.5" customHeight="1">
      <c r="A3" s="293" t="s">
        <v>1</v>
      </c>
      <c r="B3" s="293"/>
      <c r="C3" s="294" t="s">
        <v>94</v>
      </c>
      <c r="D3" s="264"/>
      <c r="E3" s="264"/>
      <c r="F3" s="94"/>
      <c r="G3" s="9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9" t="s">
        <v>95</v>
      </c>
    </row>
    <row r="4" spans="1:23" ht="23.25" customHeight="1">
      <c r="A4" s="278" t="s">
        <v>137</v>
      </c>
      <c r="B4" s="278"/>
      <c r="C4" s="282"/>
      <c r="D4" s="282"/>
      <c r="E4" s="282" t="s">
        <v>96</v>
      </c>
      <c r="F4" s="278" t="s">
        <v>97</v>
      </c>
      <c r="G4" s="278" t="s">
        <v>153</v>
      </c>
      <c r="H4" s="278" t="s">
        <v>154</v>
      </c>
      <c r="I4" s="278"/>
      <c r="J4" s="278"/>
      <c r="K4" s="278"/>
      <c r="L4" s="278" t="s">
        <v>155</v>
      </c>
      <c r="M4" s="278"/>
      <c r="N4" s="278"/>
      <c r="O4" s="278"/>
      <c r="P4" s="278"/>
      <c r="Q4" s="278"/>
      <c r="R4" s="278"/>
      <c r="S4" s="285"/>
      <c r="T4" s="278" t="s">
        <v>156</v>
      </c>
      <c r="U4" s="279" t="s">
        <v>157</v>
      </c>
      <c r="V4" s="278" t="s">
        <v>158</v>
      </c>
      <c r="W4" s="278" t="s">
        <v>159</v>
      </c>
    </row>
    <row r="5" spans="1:23" ht="37.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34" t="s">
        <v>110</v>
      </c>
      <c r="I5" s="34" t="s">
        <v>161</v>
      </c>
      <c r="J5" s="34" t="s">
        <v>162</v>
      </c>
      <c r="K5" s="34" t="s">
        <v>163</v>
      </c>
      <c r="L5" s="34" t="s">
        <v>110</v>
      </c>
      <c r="M5" s="34" t="s">
        <v>164</v>
      </c>
      <c r="N5" s="34" t="s">
        <v>165</v>
      </c>
      <c r="O5" s="34" t="s">
        <v>166</v>
      </c>
      <c r="P5" s="34" t="s">
        <v>167</v>
      </c>
      <c r="Q5" s="34" t="s">
        <v>168</v>
      </c>
      <c r="R5" s="34" t="s">
        <v>169</v>
      </c>
      <c r="S5" s="146" t="s">
        <v>170</v>
      </c>
      <c r="T5" s="278"/>
      <c r="U5" s="279"/>
      <c r="V5" s="278"/>
      <c r="W5" s="278"/>
    </row>
    <row r="6" spans="1:23" ht="23.2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10">
        <v>14</v>
      </c>
      <c r="U6" s="10">
        <v>15</v>
      </c>
      <c r="V6" s="10">
        <v>16</v>
      </c>
      <c r="W6" s="10">
        <v>17</v>
      </c>
    </row>
    <row r="7" spans="1:24" s="1" customFormat="1" ht="22.5" customHeight="1">
      <c r="A7" s="15"/>
      <c r="B7" s="35"/>
      <c r="C7" s="16"/>
      <c r="D7" s="156"/>
      <c r="E7" s="71"/>
      <c r="F7" s="71"/>
      <c r="G7" s="75">
        <v>427.71</v>
      </c>
      <c r="H7" s="157">
        <v>164.85</v>
      </c>
      <c r="I7" s="157">
        <v>143.85</v>
      </c>
      <c r="J7" s="157">
        <v>21</v>
      </c>
      <c r="K7" s="157">
        <v>0</v>
      </c>
      <c r="L7" s="157"/>
      <c r="M7" s="157">
        <v>109.88</v>
      </c>
      <c r="N7" s="157">
        <v>0</v>
      </c>
      <c r="O7" s="157">
        <v>0</v>
      </c>
      <c r="P7" s="157">
        <v>19</v>
      </c>
      <c r="Q7" s="157">
        <v>0</v>
      </c>
      <c r="R7" s="157">
        <v>0</v>
      </c>
      <c r="S7" s="157">
        <v>70</v>
      </c>
      <c r="T7" s="157">
        <v>0</v>
      </c>
      <c r="U7" s="157">
        <v>0</v>
      </c>
      <c r="V7" s="157">
        <v>0</v>
      </c>
      <c r="W7" s="157">
        <v>0</v>
      </c>
      <c r="X7" s="90"/>
    </row>
    <row r="8" spans="1:25" ht="22.5" customHeight="1">
      <c r="A8" s="15" t="s">
        <v>145</v>
      </c>
      <c r="B8" s="35" t="s">
        <v>146</v>
      </c>
      <c r="C8" s="16" t="s">
        <v>150</v>
      </c>
      <c r="D8" s="156" t="s">
        <v>151</v>
      </c>
      <c r="E8" s="71" t="s">
        <v>117</v>
      </c>
      <c r="F8" s="71" t="s">
        <v>94</v>
      </c>
      <c r="G8" s="75">
        <v>173.85</v>
      </c>
      <c r="H8" s="157">
        <v>0</v>
      </c>
      <c r="I8" s="157">
        <v>0</v>
      </c>
      <c r="J8" s="157">
        <v>0</v>
      </c>
      <c r="K8" s="157">
        <v>0</v>
      </c>
      <c r="L8" s="157"/>
      <c r="M8" s="157">
        <v>105.88</v>
      </c>
      <c r="N8" s="157">
        <v>0</v>
      </c>
      <c r="O8" s="157">
        <v>0</v>
      </c>
      <c r="P8" s="157">
        <v>14</v>
      </c>
      <c r="Q8" s="157">
        <v>0</v>
      </c>
      <c r="R8" s="157">
        <v>0</v>
      </c>
      <c r="S8" s="157">
        <v>70</v>
      </c>
      <c r="T8" s="157">
        <v>0</v>
      </c>
      <c r="U8" s="157">
        <v>0</v>
      </c>
      <c r="V8" s="157">
        <v>0</v>
      </c>
      <c r="W8" s="157">
        <v>0</v>
      </c>
      <c r="X8" s="3"/>
      <c r="Y8" s="3"/>
    </row>
    <row r="9" spans="1:23" ht="22.5" customHeight="1">
      <c r="A9" s="15" t="s">
        <v>145</v>
      </c>
      <c r="B9" s="35" t="s">
        <v>146</v>
      </c>
      <c r="C9" s="16" t="s">
        <v>147</v>
      </c>
      <c r="D9" s="156" t="s">
        <v>148</v>
      </c>
      <c r="E9" s="71" t="s">
        <v>117</v>
      </c>
      <c r="F9" s="71" t="s">
        <v>94</v>
      </c>
      <c r="G9" s="75">
        <v>173.85</v>
      </c>
      <c r="H9" s="157">
        <v>164.85</v>
      </c>
      <c r="I9" s="157">
        <v>143.85</v>
      </c>
      <c r="J9" s="157">
        <v>21</v>
      </c>
      <c r="K9" s="157">
        <v>0</v>
      </c>
      <c r="L9" s="157">
        <v>9</v>
      </c>
      <c r="M9" s="157">
        <v>4</v>
      </c>
      <c r="N9" s="157">
        <v>0</v>
      </c>
      <c r="O9" s="157">
        <v>0</v>
      </c>
      <c r="P9" s="157">
        <v>5</v>
      </c>
      <c r="Q9" s="157">
        <v>0</v>
      </c>
      <c r="R9" s="157">
        <v>0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</row>
    <row r="10" spans="1:23" ht="22.5" customHeight="1">
      <c r="A10" s="3"/>
      <c r="B10" s="3"/>
      <c r="C10" s="3"/>
      <c r="D10" s="3"/>
      <c r="E10" s="3"/>
      <c r="F10" s="3"/>
      <c r="G10" s="3"/>
      <c r="H10" s="3">
        <v>8.31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2" ht="22.5" customHeight="1">
      <c r="A11" s="3"/>
      <c r="B11" s="3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3"/>
      <c r="S11" s="3"/>
      <c r="T11" s="3"/>
      <c r="U11" s="3"/>
      <c r="V11" s="3"/>
    </row>
    <row r="12" spans="5:22" ht="22.5" customHeight="1">
      <c r="E12" s="3"/>
      <c r="F12" s="3"/>
      <c r="G12" s="3"/>
      <c r="H12" s="3"/>
      <c r="I12" s="3"/>
      <c r="K12" s="3"/>
      <c r="L12" s="3"/>
      <c r="M12" s="3"/>
      <c r="N12" s="3"/>
      <c r="P12" s="3"/>
      <c r="Q12" s="3"/>
      <c r="R12" s="3"/>
      <c r="S12" s="3"/>
      <c r="T12" s="3"/>
      <c r="V12" s="3"/>
    </row>
    <row r="13" spans="5:19" ht="22.5" customHeight="1">
      <c r="E13" s="3"/>
      <c r="F13" s="3"/>
      <c r="G13" s="3"/>
      <c r="H13" s="3"/>
      <c r="I13" s="3"/>
      <c r="L13" s="3"/>
      <c r="M13" s="3"/>
      <c r="R13" s="3"/>
      <c r="S13" s="3"/>
    </row>
    <row r="14" spans="5:18" ht="22.5" customHeight="1">
      <c r="E14" s="3"/>
      <c r="F14" s="3"/>
      <c r="G14" s="3"/>
      <c r="H14" s="3"/>
      <c r="I14" s="3"/>
      <c r="M14" s="3"/>
      <c r="N14" s="3"/>
      <c r="R14" s="3"/>
    </row>
    <row r="15" spans="6:19" ht="22.5" customHeight="1">
      <c r="F15" s="3"/>
      <c r="H15" s="3"/>
      <c r="I15" s="3"/>
      <c r="J15" s="3"/>
      <c r="K15" s="3"/>
      <c r="S15" s="3"/>
    </row>
    <row r="16" spans="7:15" ht="22.5" customHeight="1">
      <c r="G16" s="3"/>
      <c r="H16" s="3"/>
      <c r="N16" s="3"/>
      <c r="O16" s="3"/>
    </row>
    <row r="17" spans="6:19" ht="22.5" customHeight="1">
      <c r="F17" s="3"/>
      <c r="H17" s="3"/>
      <c r="K17" s="3"/>
      <c r="N17" s="3"/>
      <c r="S17" s="3"/>
    </row>
    <row r="18" spans="8:9" ht="22.5" customHeight="1">
      <c r="H18" s="3"/>
      <c r="I18" s="3"/>
    </row>
    <row r="19" ht="22.5" customHeight="1">
      <c r="H19" s="3"/>
    </row>
    <row r="20" ht="22.5" customHeight="1"/>
    <row r="21" spans="8:17" ht="22.5" customHeight="1">
      <c r="H21" s="3"/>
      <c r="I21" s="3"/>
      <c r="Q21" s="3"/>
    </row>
    <row r="22" ht="22.5" customHeight="1"/>
    <row r="23" ht="22.5" customHeight="1">
      <c r="H23" s="3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J29" s="3"/>
    </row>
    <row r="32" ht="11.25">
      <c r="H32">
        <v>427.71</v>
      </c>
    </row>
  </sheetData>
  <sheetProtection formatCells="0" formatColumns="0" formatRows="0"/>
  <mergeCells count="13">
    <mergeCell ref="W4:W5"/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</mergeCells>
  <printOptions gridLines="1"/>
  <pageMargins left="0.75" right="0.75" top="1" bottom="1" header="0.5" footer="0.5"/>
  <pageSetup fitToHeight="1" fitToWidth="1" horizontalDpi="600" verticalDpi="600" orientation="landscape" scale="62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zoomScalePageLayoutView="0" workbookViewId="0" topLeftCell="A1">
      <selection activeCell="H8" sqref="H8"/>
    </sheetView>
  </sheetViews>
  <sheetFormatPr defaultColWidth="9.16015625" defaultRowHeight="12.75" customHeight="1"/>
  <cols>
    <col min="1" max="1" width="10.5" style="0" customWidth="1"/>
    <col min="2" max="4" width="9.16015625" style="0" customWidth="1"/>
    <col min="5" max="19" width="12.83203125" style="0" customWidth="1"/>
  </cols>
  <sheetData>
    <row r="1" spans="1:19" ht="12.75" customHeight="1">
      <c r="A1" s="3" t="s">
        <v>559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9"/>
    </row>
    <row r="2" spans="1:19" ht="40.5" customHeight="1">
      <c r="A2" s="277" t="s">
        <v>171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ht="16.5" customHeight="1">
      <c r="A3" s="155" t="s">
        <v>172</v>
      </c>
      <c r="B3" s="294" t="s">
        <v>94</v>
      </c>
      <c r="C3" s="264"/>
      <c r="D3" s="264"/>
      <c r="E3" s="94"/>
      <c r="F3" s="94"/>
      <c r="G3" s="9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9" t="s">
        <v>95</v>
      </c>
    </row>
    <row r="4" spans="1:19" ht="12.75" customHeight="1">
      <c r="A4" s="278" t="s">
        <v>137</v>
      </c>
      <c r="B4" s="282"/>
      <c r="C4" s="282"/>
      <c r="D4" s="282"/>
      <c r="E4" s="278" t="s">
        <v>96</v>
      </c>
      <c r="F4" s="278" t="s">
        <v>97</v>
      </c>
      <c r="G4" s="278" t="s">
        <v>153</v>
      </c>
      <c r="H4" s="278" t="s">
        <v>173</v>
      </c>
      <c r="I4" s="285" t="s">
        <v>174</v>
      </c>
      <c r="J4" s="285" t="s">
        <v>175</v>
      </c>
      <c r="K4" s="285" t="s">
        <v>176</v>
      </c>
      <c r="L4" s="285" t="s">
        <v>177</v>
      </c>
      <c r="M4" s="285" t="s">
        <v>178</v>
      </c>
      <c r="N4" s="285" t="s">
        <v>179</v>
      </c>
      <c r="O4" s="285" t="s">
        <v>180</v>
      </c>
      <c r="P4" s="285" t="s">
        <v>163</v>
      </c>
      <c r="Q4" s="285" t="s">
        <v>181</v>
      </c>
      <c r="R4" s="285" t="s">
        <v>182</v>
      </c>
      <c r="S4" s="278" t="s">
        <v>170</v>
      </c>
    </row>
    <row r="5" spans="1:19" ht="47.25" customHeight="1">
      <c r="A5" s="34" t="s">
        <v>140</v>
      </c>
      <c r="B5" s="34" t="s">
        <v>141</v>
      </c>
      <c r="C5" s="34" t="s">
        <v>142</v>
      </c>
      <c r="D5" s="4" t="s">
        <v>160</v>
      </c>
      <c r="E5" s="278"/>
      <c r="F5" s="278"/>
      <c r="G5" s="278"/>
      <c r="H5" s="278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78"/>
    </row>
    <row r="6" spans="1:19" ht="20.25" customHeight="1">
      <c r="A6" s="34" t="s">
        <v>116</v>
      </c>
      <c r="B6" s="34" t="s">
        <v>116</v>
      </c>
      <c r="C6" s="34" t="s">
        <v>116</v>
      </c>
      <c r="D6" s="34" t="s">
        <v>116</v>
      </c>
      <c r="E6" s="34" t="s">
        <v>116</v>
      </c>
      <c r="F6" s="34" t="s">
        <v>116</v>
      </c>
      <c r="G6" s="34">
        <v>1</v>
      </c>
      <c r="H6" s="34">
        <v>2</v>
      </c>
      <c r="I6" s="110">
        <v>3</v>
      </c>
      <c r="J6" s="110">
        <v>4</v>
      </c>
      <c r="K6" s="110">
        <v>5</v>
      </c>
      <c r="L6" s="110">
        <v>6</v>
      </c>
      <c r="M6" s="110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</row>
    <row r="7" spans="1:19" s="1" customFormat="1" ht="24.75" customHeight="1">
      <c r="A7" s="15"/>
      <c r="B7" s="15"/>
      <c r="C7" s="15"/>
      <c r="D7" s="89"/>
      <c r="E7" s="15"/>
      <c r="F7" s="15" t="s">
        <v>110</v>
      </c>
      <c r="G7" s="75">
        <v>427.71</v>
      </c>
      <c r="H7" s="75">
        <v>143.85</v>
      </c>
      <c r="I7" s="76">
        <v>130.88</v>
      </c>
      <c r="J7" s="76">
        <v>19</v>
      </c>
      <c r="K7" s="76">
        <v>0</v>
      </c>
      <c r="L7" s="76"/>
      <c r="M7" s="76">
        <v>0</v>
      </c>
      <c r="N7" s="76">
        <v>0</v>
      </c>
      <c r="O7" s="76">
        <v>0</v>
      </c>
      <c r="P7" s="76">
        <v>63.98</v>
      </c>
      <c r="Q7" s="76">
        <v>0</v>
      </c>
      <c r="R7" s="76">
        <v>0</v>
      </c>
      <c r="S7" s="76">
        <v>70</v>
      </c>
    </row>
    <row r="8" spans="1:20" ht="24.75" customHeight="1">
      <c r="A8" s="15" t="s">
        <v>145</v>
      </c>
      <c r="B8" s="15" t="s">
        <v>146</v>
      </c>
      <c r="C8" s="15" t="s">
        <v>147</v>
      </c>
      <c r="D8" s="89" t="s">
        <v>148</v>
      </c>
      <c r="E8" s="15" t="s">
        <v>117</v>
      </c>
      <c r="F8" s="15" t="s">
        <v>94</v>
      </c>
      <c r="G8" s="75">
        <v>173.85</v>
      </c>
      <c r="H8" s="75">
        <v>143.85</v>
      </c>
      <c r="I8" s="76">
        <v>25</v>
      </c>
      <c r="J8" s="76">
        <v>5</v>
      </c>
      <c r="K8" s="76">
        <v>0</v>
      </c>
      <c r="L8" s="76"/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3"/>
    </row>
    <row r="9" spans="1:19" ht="24.75" customHeight="1">
      <c r="A9" s="15" t="s">
        <v>145</v>
      </c>
      <c r="B9" s="15" t="s">
        <v>146</v>
      </c>
      <c r="C9" s="15" t="s">
        <v>150</v>
      </c>
      <c r="D9" s="89" t="s">
        <v>151</v>
      </c>
      <c r="E9" s="15" t="s">
        <v>117</v>
      </c>
      <c r="F9" s="15" t="s">
        <v>94</v>
      </c>
      <c r="G9" s="75">
        <v>253.86</v>
      </c>
      <c r="H9" s="75">
        <v>0</v>
      </c>
      <c r="I9" s="76">
        <v>105.88</v>
      </c>
      <c r="J9" s="76">
        <v>14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63.98</v>
      </c>
      <c r="Q9" s="76">
        <v>0</v>
      </c>
      <c r="R9" s="76">
        <v>0</v>
      </c>
      <c r="S9" s="76">
        <v>70</v>
      </c>
    </row>
    <row r="10" spans="2:20" ht="12.75" customHeight="1">
      <c r="B10" s="3"/>
      <c r="C10" s="3"/>
      <c r="E10" s="3"/>
      <c r="F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9" ht="12.75" customHeight="1">
      <c r="A11" s="3"/>
      <c r="B11" s="3"/>
      <c r="C11" s="3"/>
      <c r="D11" s="3"/>
      <c r="E11" s="3"/>
      <c r="F11" s="3"/>
      <c r="G11" s="3"/>
      <c r="H11" s="3"/>
      <c r="J11" s="3"/>
      <c r="L11" s="3"/>
      <c r="M11" s="3"/>
      <c r="N11" s="3"/>
      <c r="O11" s="3"/>
      <c r="P11" s="3"/>
      <c r="Q11" s="3"/>
      <c r="R11" s="3"/>
      <c r="S11" s="3"/>
    </row>
    <row r="12" spans="1:17" ht="24.75" customHeight="1">
      <c r="A12" s="3"/>
      <c r="C12" s="3"/>
      <c r="F12" s="3"/>
      <c r="H12" s="3"/>
      <c r="J12" s="3"/>
      <c r="L12" s="3"/>
      <c r="M12" s="3"/>
      <c r="O12" s="3"/>
      <c r="P12" s="3"/>
      <c r="Q12" s="3"/>
    </row>
    <row r="13" spans="1:17" ht="24.75" customHeight="1">
      <c r="A13" s="3"/>
      <c r="D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</row>
    <row r="14" spans="3:14" ht="24.75" customHeight="1">
      <c r="C14" s="3"/>
      <c r="D14" s="3"/>
      <c r="F14" s="3"/>
      <c r="K14" s="3"/>
      <c r="L14" s="3"/>
      <c r="N14" s="3"/>
    </row>
    <row r="15" spans="4:17" ht="24.75" customHeight="1">
      <c r="D15" s="3"/>
      <c r="N15" s="3"/>
      <c r="P15" s="3"/>
      <c r="Q15" s="3"/>
    </row>
    <row r="16" ht="24.75" customHeight="1"/>
    <row r="17" spans="5:7" ht="24.75" customHeight="1">
      <c r="E17" s="3"/>
      <c r="G17" s="3"/>
    </row>
    <row r="18" spans="6:14" ht="24.75" customHeight="1">
      <c r="F18" s="3"/>
      <c r="G18" s="3"/>
      <c r="J18" s="3"/>
      <c r="M18" s="3"/>
      <c r="N18" s="3"/>
    </row>
    <row r="19" spans="4:13" ht="24.75" customHeight="1">
      <c r="D19" s="3"/>
      <c r="F19" s="3"/>
      <c r="M19" s="3"/>
    </row>
    <row r="20" ht="24.75" customHeight="1">
      <c r="I20" s="3"/>
    </row>
    <row r="32" ht="12.75" customHeight="1">
      <c r="H32">
        <v>427.71</v>
      </c>
    </row>
  </sheetData>
  <sheetProtection formatCells="0" formatColumns="0" formatRows="0"/>
  <mergeCells count="18">
    <mergeCell ref="R4:R5"/>
    <mergeCell ref="S4:S5"/>
    <mergeCell ref="L4:L5"/>
    <mergeCell ref="M4:M5"/>
    <mergeCell ref="N4:N5"/>
    <mergeCell ref="O4:O5"/>
    <mergeCell ref="P4:P5"/>
    <mergeCell ref="Q4:Q5"/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罗育培</cp:lastModifiedBy>
  <cp:lastPrinted>2020-02-06T01:18:25Z</cp:lastPrinted>
  <dcterms:created xsi:type="dcterms:W3CDTF">2019-05-10T00:18:35Z</dcterms:created>
  <dcterms:modified xsi:type="dcterms:W3CDTF">2020-02-06T02:49:04Z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10945888</vt:r8>
  </property>
  <property fmtid="{D5CDD505-2E9C-101B-9397-08002B2CF9AE}" pid="3" name="KSOProductBuildVer">
    <vt:lpwstr>2052-10.1.0.7698</vt:lpwstr>
  </property>
</Properties>
</file>