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 firstSheet="18" activeTab="23"/>
  </bookViews>
  <sheets>
    <sheet name="封面" sheetId="1" r:id="rId1"/>
    <sheet name="目录 " sheetId="55" r:id="rId2"/>
    <sheet name="1收支" sheetId="3" r:id="rId3"/>
    <sheet name="2收入" sheetId="4" r:id="rId4"/>
    <sheet name="3非税征收计划表的" sheetId="5" r:id="rId5"/>
    <sheet name="4非税收入征收计划表二" sheetId="6" r:id="rId6"/>
    <sheet name="5支出总表" sheetId="7" r:id="rId7"/>
    <sheet name="6支出分类" sheetId="8" r:id="rId8"/>
    <sheet name="7政府支出分类" sheetId="9" r:id="rId9"/>
    <sheet name="8工资福利" sheetId="10" r:id="rId10"/>
    <sheet name="9工资福利" sheetId="11" r:id="rId11"/>
    <sheet name="10商品服务" sheetId="12" r:id="rId12"/>
    <sheet name="11商品和服务（政府科目）" sheetId="13" r:id="rId13"/>
    <sheet name="12个人家庭" sheetId="14" r:id="rId14"/>
    <sheet name="13个人家庭（政府科目）" sheetId="15" r:id="rId15"/>
    <sheet name="14项目汇总" sheetId="16" r:id="rId16"/>
    <sheet name="15项目汇总（经济科目）" sheetId="17" r:id="rId17"/>
    <sheet name="16项目支出A" sheetId="18" r:id="rId18"/>
    <sheet name="17项目支出B" sheetId="19" r:id="rId19"/>
    <sheet name="18项目支出C" sheetId="20" r:id="rId20"/>
    <sheet name="19项目支出A（政府科目）" sheetId="21" r:id="rId21"/>
    <sheet name="20项目支出B（政府科目）" sheetId="22" r:id="rId22"/>
    <sheet name="21项目支出C（政府科目）" sheetId="23" r:id="rId23"/>
    <sheet name="22财政拨款收支总体情况表" sheetId="56" r:id="rId24"/>
    <sheet name="23一般公共预算拨款支出分类汇总表" sheetId="24" r:id="rId25"/>
    <sheet name="24一般预算拨款（政府科目）" sheetId="25" r:id="rId26"/>
    <sheet name="25经费拨款" sheetId="26" r:id="rId27"/>
    <sheet name="26经费拨款（政府科目）" sheetId="27" r:id="rId28"/>
    <sheet name="27纳入预算" sheetId="28" r:id="rId29"/>
    <sheet name="28纳入预算（政府科目）" sheetId="29" r:id="rId30"/>
    <sheet name="29行政事业性收费" sheetId="30" r:id="rId31"/>
    <sheet name="30行政事业性收费（政府科目）" sheetId="31" r:id="rId32"/>
    <sheet name="31专项收入" sheetId="32" r:id="rId33"/>
    <sheet name="32专项收入（政府科目）" sheetId="33" r:id="rId34"/>
    <sheet name="33罚没收入" sheetId="34" r:id="rId35"/>
    <sheet name="34罚没收入（政府科目）" sheetId="35" r:id="rId36"/>
    <sheet name="35国有资本" sheetId="36" r:id="rId37"/>
    <sheet name="36国有资本（政府科目）" sheetId="37" r:id="rId38"/>
    <sheet name="37国有资产资源" sheetId="38" r:id="rId39"/>
    <sheet name="38国有资产资源1（政府科目）" sheetId="39" r:id="rId40"/>
    <sheet name="39其他收入" sheetId="40" r:id="rId41"/>
    <sheet name="40其他收入（政府科目）" sheetId="41" r:id="rId42"/>
    <sheet name="41政府性基金" sheetId="42" r:id="rId43"/>
    <sheet name="42政府性基金（政府科目）" sheetId="43" r:id="rId44"/>
    <sheet name="43专户收入（政府科目）" sheetId="44" r:id="rId45"/>
    <sheet name="44专户收入" sheetId="45" r:id="rId46"/>
    <sheet name="45采购" sheetId="46" r:id="rId47"/>
    <sheet name="46购买服务" sheetId="47" r:id="rId48"/>
    <sheet name="47人员" sheetId="48" r:id="rId49"/>
    <sheet name="48情况" sheetId="49" r:id="rId50"/>
    <sheet name="49交通" sheetId="50" r:id="rId51"/>
    <sheet name="50三公经费支出表(基本)" sheetId="51" r:id="rId52"/>
    <sheet name="51三公经费支出表(项目支出)" sheetId="52" r:id="rId53"/>
    <sheet name="52专项资金绩效" sheetId="53" r:id="rId54"/>
    <sheet name="53部门绩效目标" sheetId="54" r:id="rId55"/>
  </sheets>
  <definedNames>
    <definedName name="_xlnm.Print_Area" localSheetId="17">'16项目支出A'!$A$1:$AD$8</definedName>
    <definedName name="_xlnm.Print_Area" localSheetId="20">'19项目支出A（政府科目）'!$A$1:$Y$6</definedName>
    <definedName name="_xlnm.Print_Area" localSheetId="18">'17项目支出B'!$A$1:$X$6</definedName>
    <definedName name="_xlnm.Print_Area" localSheetId="21">'20项目支出B（政府科目）'!$A$1:$N$6</definedName>
    <definedName name="_xlnm.Print_Area" localSheetId="19">'18项目支出C'!$A$1:$AD$8</definedName>
    <definedName name="_xlnm.Print_Area" localSheetId="22">'21项目支出C（政府科目）'!$A$1:$V$6</definedName>
    <definedName name="_xlnm.Print_Area" localSheetId="24">'23一般公共预算拨款支出分类汇总表'!$A$1:$X$7</definedName>
    <definedName name="_xlnm.Print_Area" localSheetId="26">'25经费拨款'!$A$1:$X$8</definedName>
    <definedName name="_xlnm.Print_Area" localSheetId="27">'26经费拨款（政府科目）'!$A$1:$S$8</definedName>
    <definedName name="_xlnm.Print_Area" localSheetId="25">'24一般预算拨款（政府科目）'!$A$1:$S$7</definedName>
    <definedName name="_xlnm.Print_Area" localSheetId="30">'29行政事业性收费'!$A$1:$X$6</definedName>
    <definedName name="_xlnm.Print_Area" localSheetId="31">'30行政事业性收费（政府科目）'!$A$1:$S$6</definedName>
    <definedName name="_xlnm.Print_Area" localSheetId="32">'31专项收入'!$A$1:$X$6</definedName>
    <definedName name="_xlnm.Print_Area" localSheetId="33">'32专项收入（政府科目）'!$A$1:$S$6</definedName>
    <definedName name="_xlnm.Print_Area" localSheetId="34">'33罚没收入'!$A$1:$X$6</definedName>
    <definedName name="_xlnm.Print_Area" localSheetId="35">'34罚没收入（政府科目）'!$A$1:$S$6</definedName>
    <definedName name="_xlnm.Print_Area" localSheetId="36">'35国有资本'!$A$1:$X$8</definedName>
    <definedName name="_xlnm.Print_Area" localSheetId="37">'36国有资本（政府科目）'!$A$1:$S$6</definedName>
    <definedName name="_xlnm.Print_Area" localSheetId="38">'37国有资产资源'!$A$1:$X$8</definedName>
    <definedName name="_xlnm.Print_Area" localSheetId="39">'38国有资产资源1（政府科目）'!$A$1:$S$8</definedName>
    <definedName name="_xlnm.Print_Area" localSheetId="40">'39其他收入'!$A$1:$X$8</definedName>
    <definedName name="_xlnm.Print_Area" localSheetId="41">'40其他收入（政府科目）'!$A$1:$S$8</definedName>
    <definedName name="_xlnm.Print_Area" localSheetId="28">'27纳入预算'!$A$1:$W$8</definedName>
    <definedName name="_xlnm.Print_Area" localSheetId="29">'28纳入预算（政府科目）'!$A$1:$S$8</definedName>
    <definedName name="_xlnm.Print_Area" localSheetId="42">'41政府性基金'!$A$1:$X$6</definedName>
    <definedName name="_xlnm.Print_Area" localSheetId="43">'42政府性基金（政府科目）'!$A$1:$S$6</definedName>
    <definedName name="_xlnm.Print_Area" localSheetId="45">'44专户收入'!$A$1:$X$8</definedName>
    <definedName name="_xlnm.Print_Area" localSheetId="44">'43专户收入（政府科目）'!$A$1:$S$7</definedName>
    <definedName name="_xlnm.Print_Area" localSheetId="47">'46购买服务'!$A$1:$V$6</definedName>
    <definedName name="_xlnm.Print_Area" localSheetId="46">'45采购'!$A$1:$S$490</definedName>
    <definedName name="_xlnm.Print_Area" localSheetId="48">'47人员'!$A$1:$AP$12</definedName>
    <definedName name="_xlnm.Print_Area" localSheetId="49">'48情况'!$A$1:$AE$8</definedName>
    <definedName name="_xlnm.Print_Area" localSheetId="50">'49交通'!$A$1:$Q$6</definedName>
    <definedName name="_xlnm.Print_Area" localSheetId="51">'50三公经费支出表(基本)'!$A$1:$P$8</definedName>
    <definedName name="_xlnm.Print_Area" localSheetId="52">'51三公经费支出表(项目支出)'!$A$1:$P$6</definedName>
    <definedName name="_xlnm.Print_Area" localSheetId="2">'1收支'!$A$1:$H$32</definedName>
    <definedName name="_xlnm.Print_Area" localSheetId="3">'2收入'!$A$1:$T$9</definedName>
    <definedName name="_xlnm.Print_Area" localSheetId="5">'4非税收入征收计划表二'!$A$1:$J$9</definedName>
    <definedName name="_xlnm.Print_Area" localSheetId="4">'3非税征收计划表的'!$A$1:$T$8</definedName>
    <definedName name="_xlnm.Print_Area" localSheetId="6">'5支出总表'!$A$1:$X$23</definedName>
    <definedName name="_xlnm.Print_Area" localSheetId="8">'7政府支出分类'!$A$1:$S$8</definedName>
    <definedName name="_xlnm.Print_Area" localSheetId="7">'6支出分类'!$A$1:$W$8</definedName>
    <definedName name="_xlnm.Print_Area" localSheetId="10">'9工资福利'!$A$1:$O$9</definedName>
    <definedName name="_xlnm.Print_Area" localSheetId="9">'8工资福利'!$A$1:$W$7</definedName>
    <definedName name="_xlnm.Print_Area" localSheetId="11">'10商品服务'!$A$1:$S$10</definedName>
    <definedName name="_xlnm.Print_Area" localSheetId="12">'11商品和服务（政府科目）'!$A$1:$S$7</definedName>
    <definedName name="_xlnm.Print_Area" localSheetId="13">'12个人家庭'!$A$1:$S$7</definedName>
    <definedName name="_xlnm.Print_Area" localSheetId="14">'13个人家庭（政府科目）'!$A$1:$K$6</definedName>
    <definedName name="_xlnm.Print_Area" localSheetId="16">'15项目汇总（经济科目）'!$A$1:$Z$18</definedName>
    <definedName name="_xlnm.Print_Area" localSheetId="15">'14项目汇总'!$A$1:$AA$18</definedName>
    <definedName name="_xlnm.Print_Area" localSheetId="54">'53部门绩效目标'!$A$2:$V$7</definedName>
    <definedName name="_xlnm.Print_Area" localSheetId="53">'52专项资金绩效'!$A$2:$K$9</definedName>
    <definedName name="_xlnm.Print_Titles" localSheetId="17">'16项目支出A'!$1:$6</definedName>
    <definedName name="_xlnm.Print_Titles" localSheetId="20">'19项目支出A（政府科目）'!$1:$6</definedName>
    <definedName name="_xlnm.Print_Titles" localSheetId="18">'17项目支出B'!$1:$6</definedName>
    <definedName name="_xlnm.Print_Titles" localSheetId="21">'20项目支出B（政府科目）'!$1:$6</definedName>
    <definedName name="_xlnm.Print_Titles" localSheetId="19">'18项目支出C'!$1:$6</definedName>
    <definedName name="_xlnm.Print_Titles" localSheetId="22">'21项目支出C（政府科目）'!$1:$6</definedName>
    <definedName name="_xlnm.Print_Titles" localSheetId="24">'23一般公共预算拨款支出分类汇总表'!$1:$6</definedName>
    <definedName name="_xlnm.Print_Titles" localSheetId="26">'25经费拨款'!$1:$6</definedName>
    <definedName name="_xlnm.Print_Titles" localSheetId="27">'26经费拨款（政府科目）'!$1:$6</definedName>
    <definedName name="_xlnm.Print_Titles" localSheetId="25">'24一般预算拨款（政府科目）'!$1:$6</definedName>
    <definedName name="_xlnm.Print_Titles" localSheetId="30">'29行政事业性收费'!$1:$6</definedName>
    <definedName name="_xlnm.Print_Titles" localSheetId="31">'30行政事业性收费（政府科目）'!$1:$6</definedName>
    <definedName name="_xlnm.Print_Titles" localSheetId="32">'31专项收入'!$1:$6</definedName>
    <definedName name="_xlnm.Print_Titles" localSheetId="34">'33罚没收入'!$1:$6</definedName>
    <definedName name="_xlnm.Print_Titles" localSheetId="35">'34罚没收入（政府科目）'!$1:$6</definedName>
    <definedName name="_xlnm.Print_Titles" localSheetId="36">'35国有资本'!$1:$6</definedName>
    <definedName name="_xlnm.Print_Titles" localSheetId="37">'36国有资本（政府科目）'!$1:$6</definedName>
    <definedName name="_xlnm.Print_Titles" localSheetId="38">'37国有资产资源'!$1:$6</definedName>
    <definedName name="_xlnm.Print_Titles" localSheetId="39">'38国有资产资源1（政府科目）'!$1:$6</definedName>
    <definedName name="_xlnm.Print_Titles" localSheetId="40">'39其他收入'!$1:$6</definedName>
    <definedName name="_xlnm.Print_Titles" localSheetId="41">'40其他收入（政府科目）'!$1:$6</definedName>
    <definedName name="_xlnm.Print_Titles" localSheetId="28">'27纳入预算'!$1:$6</definedName>
    <definedName name="_xlnm.Print_Titles" localSheetId="29">'28纳入预算（政府科目）'!$1:$6</definedName>
    <definedName name="_xlnm.Print_Titles" localSheetId="42">'41政府性基金'!$1:$6</definedName>
    <definedName name="_xlnm.Print_Titles" localSheetId="43">'42政府性基金（政府科目）'!$1:$6</definedName>
    <definedName name="_xlnm.Print_Titles" localSheetId="45">'44专户收入'!$1:$6</definedName>
    <definedName name="_xlnm.Print_Titles" localSheetId="44">'43专户收入（政府科目）'!$1:$6</definedName>
    <definedName name="_xlnm.Print_Titles" localSheetId="47">'46购买服务'!$1:$6</definedName>
    <definedName name="_xlnm.Print_Titles" localSheetId="46">'45采购'!$1:$6</definedName>
    <definedName name="_xlnm.Print_Titles" localSheetId="48">'47人员'!$1:$11</definedName>
    <definedName name="_xlnm.Print_Titles" localSheetId="49">'48情况'!$1:$7</definedName>
    <definedName name="_xlnm.Print_Titles" localSheetId="50">'49交通'!$1:$6</definedName>
    <definedName name="_xlnm.Print_Titles" localSheetId="51">'50三公经费支出表(基本)'!$1:$6</definedName>
    <definedName name="_xlnm.Print_Titles" localSheetId="52">'51三公经费支出表(项目支出)'!$1:$6</definedName>
    <definedName name="_xlnm.Print_Titles" localSheetId="2">'1收支'!$1:$5</definedName>
    <definedName name="_xlnm.Print_Titles" localSheetId="3">'2收入'!$1:$7</definedName>
    <definedName name="_xlnm.Print_Titles" localSheetId="5">'4非税收入征收计划表二'!$1:$6</definedName>
    <definedName name="_xlnm.Print_Titles" localSheetId="4">'3非税征收计划表的'!$1:$7</definedName>
    <definedName name="_xlnm.Print_Titles" localSheetId="6">'5支出总表'!$1:$7</definedName>
    <definedName name="_xlnm.Print_Titles" localSheetId="8">'7政府支出分类'!$1:$6</definedName>
    <definedName name="_xlnm.Print_Titles" localSheetId="7">'6支出分类'!$1:$6</definedName>
    <definedName name="_xlnm.Print_Titles" localSheetId="10">'9工资福利'!$1:$6</definedName>
    <definedName name="_xlnm.Print_Titles" localSheetId="9">'8工资福利'!$1:$6</definedName>
    <definedName name="_xlnm.Print_Titles" localSheetId="11">'10商品服务'!$1:$6</definedName>
    <definedName name="_xlnm.Print_Titles" localSheetId="12">'11商品和服务（政府科目）'!$1:$6</definedName>
    <definedName name="_xlnm.Print_Titles" localSheetId="13">'12个人家庭'!$1:$6</definedName>
    <definedName name="_xlnm.Print_Titles" localSheetId="14">'13个人家庭（政府科目）'!$1:$6</definedName>
    <definedName name="_xlnm.Print_Titles" localSheetId="16">'15项目汇总（经济科目）'!$1:$8</definedName>
    <definedName name="_xlnm.Print_Titles" localSheetId="15">'14项目汇总'!$1:$8</definedName>
    <definedName name="_xlnm.Print_Titles" localSheetId="54">'53部门绩效目标'!$2:$6</definedName>
    <definedName name="_xlnm.Print_Titles" localSheetId="53">'52专项资金绩效'!$2:$6</definedName>
    <definedName name="_xlnm.Print_Area" localSheetId="23">'22财政拨款收支总体情况表'!$A$1:$G$29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<sst xmlns="http://schemas.openxmlformats.org/spreadsheetml/2006/main" count="1115">
  <si>
    <t>永兴县2019年部门预算</t>
  </si>
  <si>
    <t>单位名称：</t>
  </si>
  <si>
    <t>单位代码：</t>
  </si>
  <si>
    <t>联系电话：</t>
  </si>
  <si>
    <t>————————————————</t>
  </si>
  <si>
    <t>2019年永兴部门预算报表目录</t>
  </si>
  <si>
    <t>附件1</t>
  </si>
  <si>
    <t>收支预算总表............................................</t>
  </si>
  <si>
    <t>附件27</t>
  </si>
  <si>
    <t>纳入预算管理的非税收入支出预算表.................................</t>
  </si>
  <si>
    <t>附件2</t>
  </si>
  <si>
    <t>收入预算总表.............................................</t>
  </si>
  <si>
    <t>附件28</t>
  </si>
  <si>
    <t>纳入预算管理的非税收入支出预算表（政府科目）...................</t>
  </si>
  <si>
    <t>附件3</t>
  </si>
  <si>
    <t>非税征收计划表.............................................</t>
  </si>
  <si>
    <t>附件29</t>
  </si>
  <si>
    <t>纳入预算管理的非税收入支出预算表--行政事业性收费...................</t>
  </si>
  <si>
    <t>附件4</t>
  </si>
  <si>
    <t>非税征收计划表...........................................</t>
  </si>
  <si>
    <t>附件30</t>
  </si>
  <si>
    <t>纳入预算管理的行政事业性收费（政府科目）.......................</t>
  </si>
  <si>
    <t>附件5</t>
  </si>
  <si>
    <t>非税收入征收计划表二......................................</t>
  </si>
  <si>
    <t>附件31</t>
  </si>
  <si>
    <t>纳入预算管理的非税收入支出预算表--专项收入.....................</t>
  </si>
  <si>
    <t>附件6</t>
  </si>
  <si>
    <t>支出预算汇总表............................................</t>
  </si>
  <si>
    <t>附件32</t>
  </si>
  <si>
    <t>纳入预算管理的非税专项收入（政府科目）.........................</t>
  </si>
  <si>
    <t>附件7</t>
  </si>
  <si>
    <t>支出预算分类汇总表.......................................</t>
  </si>
  <si>
    <t>附件33</t>
  </si>
  <si>
    <t>纳入预算管理的非税收入支出预算表--罚没收入.....................</t>
  </si>
  <si>
    <t>附件8</t>
  </si>
  <si>
    <t>基本支出预算明细表--工资福利支出...........................</t>
  </si>
  <si>
    <t>附件34</t>
  </si>
  <si>
    <t>纳入预算管理的非税罚没收入（政府科目）.........................</t>
  </si>
  <si>
    <t>附件9</t>
  </si>
  <si>
    <t>基本支出预算明细表--工资福利支出（政府分类）...............</t>
  </si>
  <si>
    <t>附件35</t>
  </si>
  <si>
    <t>纳入预算管理的非税收入支出预算表--国有资本经营收入..............</t>
  </si>
  <si>
    <t>附件10</t>
  </si>
  <si>
    <t>基本支出预算明细表--商品和服务支出.........................</t>
  </si>
  <si>
    <t>附件36</t>
  </si>
  <si>
    <t>纳入预算管理的非税国有资本经营收入（政府科目）................</t>
  </si>
  <si>
    <t>附件11</t>
  </si>
  <si>
    <t>基本支出预算明细表--商品和服务支出（政府分类）.............</t>
  </si>
  <si>
    <t>附件37</t>
  </si>
  <si>
    <t>纳入预算管理的非税收入支出预算表--国有资源资产收入............</t>
  </si>
  <si>
    <t>附件12</t>
  </si>
  <si>
    <t>基本支出预算明细表--对个人和家庭的补助......................</t>
  </si>
  <si>
    <t>附件38</t>
  </si>
  <si>
    <t>纳入预算管理的非税国有资源资产收入（政府科目）................</t>
  </si>
  <si>
    <t>附件13</t>
  </si>
  <si>
    <t>基本支出预算明细表--对个人和家庭的补助（政府分类）.........</t>
  </si>
  <si>
    <t>附件39</t>
  </si>
  <si>
    <t>纳入预算管理的非税收入支出预算表--其他收入...................</t>
  </si>
  <si>
    <t>附件14</t>
  </si>
  <si>
    <t>项目支出预算汇总表......................................</t>
  </si>
  <si>
    <t>附件40</t>
  </si>
  <si>
    <t>纳入预算管理的非税其他收入（政府科目）........................</t>
  </si>
  <si>
    <t>附件15</t>
  </si>
  <si>
    <t>项目支出预算汇总表（经济科目）............................</t>
  </si>
  <si>
    <t>附件41</t>
  </si>
  <si>
    <t>政府性基金拨款支出预算表......................................</t>
  </si>
  <si>
    <t>附件16</t>
  </si>
  <si>
    <t>项目支出预算明细表（经济科目）(A).........................</t>
  </si>
  <si>
    <t>附件42</t>
  </si>
  <si>
    <t>政府性基金拨款支出预算表（政府科目）......................</t>
  </si>
  <si>
    <t>附件17</t>
  </si>
  <si>
    <t>项目支出预算明细表（经济科目）(B).........................</t>
  </si>
  <si>
    <t>附件43</t>
  </si>
  <si>
    <t>纳入专户管理的非税收入拨款支出预算表............................</t>
  </si>
  <si>
    <t>附件18</t>
  </si>
  <si>
    <t>项目支出预算明细表（经济科目）(C)............................</t>
  </si>
  <si>
    <t>附件44</t>
  </si>
  <si>
    <t>纳入专户管理的非税收入拨款支出预算表（政府科目）..................</t>
  </si>
  <si>
    <t>附件19</t>
  </si>
  <si>
    <t>项目支出预算明细表（政府科目）(A)............................</t>
  </si>
  <si>
    <t>附件45</t>
  </si>
  <si>
    <t>政府采购预算表..................................................</t>
  </si>
  <si>
    <t>附件20</t>
  </si>
  <si>
    <t>项目支出预算明细表（政府科目）(B)............................</t>
  </si>
  <si>
    <t>附件46</t>
  </si>
  <si>
    <t>政府购买服务预算表.............................................</t>
  </si>
  <si>
    <t>附件21</t>
  </si>
  <si>
    <t>项目支出预算明细表（政府科目）(C)............................</t>
  </si>
  <si>
    <t>附件47</t>
  </si>
  <si>
    <t>单位人员情况表..................................................</t>
  </si>
  <si>
    <t>附件22</t>
  </si>
  <si>
    <t>财政拨款收支总体情况表....................................</t>
  </si>
  <si>
    <t>附件48</t>
  </si>
  <si>
    <t>单位基本情况表..................................................</t>
  </si>
  <si>
    <t>附件23</t>
  </si>
  <si>
    <t>一般公共预算拨款支出分类汇总表（经济分类）..........................</t>
  </si>
  <si>
    <t>附件49</t>
  </si>
  <si>
    <t>单位车辆情况表..................................................</t>
  </si>
  <si>
    <t>附件24</t>
  </si>
  <si>
    <t>一般公共预算拨款支出分类汇总表（政府分类）..........................</t>
  </si>
  <si>
    <t>附件50</t>
  </si>
  <si>
    <t>三公经费支出预算表（基本支出）...............................</t>
  </si>
  <si>
    <t>附件25</t>
  </si>
  <si>
    <t>经费拨款支出预算表.........................................</t>
  </si>
  <si>
    <t>附件51</t>
  </si>
  <si>
    <t>三公经费支出预算表（项目支出）...............................</t>
  </si>
  <si>
    <t>附件26</t>
  </si>
  <si>
    <t>经费拨款支出预算表（政府科目）..............................</t>
  </si>
  <si>
    <t>附件52</t>
  </si>
  <si>
    <t>专项绩效目标申报表.............................................</t>
  </si>
  <si>
    <t>附件53</t>
  </si>
  <si>
    <t>部门整体绩效目标申报表.........................................</t>
  </si>
  <si>
    <t>收  支  预  算  总  表</t>
  </si>
  <si>
    <t>单位名称：县职业中专学校本级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</si>
  <si>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</si>
  <si>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</si>
  <si>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</si>
  <si>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</si>
  <si>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</si>
  <si>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</si>
  <si>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</si>
  <si>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</si>
  <si>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</si>
  <si>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</si>
  <si>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</si>
  <si>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</si>
  <si>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</si>
  <si>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</si>
  <si>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</si>
  <si>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</si>
  <si>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</si>
  <si>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</si>
  <si>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</si>
  <si>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</si>
  <si>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</si>
  <si>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</si>
  <si>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</si>
  <si>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</si>
  <si>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</si>
  <si>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</si>
  <si>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</si>
  <si>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</si>
  <si>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</si>
  <si>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</si>
  <si>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</si>
  <si>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</si>
  <si>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</si>
  <si>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</si>
  <si>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</si>
  <si>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</si>
  <si>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</si>
  <si>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</si>
  <si>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</si>
  <si>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</si>
  <si>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</si>
  <si>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</si>
  <si>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</si>
  <si>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</si>
  <si>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</si>
  <si>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</si>
  <si>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</si>
  <si>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</si>
  <si>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</si>
  <si>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</si>
  <si>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</si>
  <si>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</si>
  <si>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</si>
  <si>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</si>
  <si>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</si>
  <si>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</si>
  <si>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</si>
  <si>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</si>
  <si>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</si>
  <si>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</si>
  <si>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</si>
  <si>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</si>
  <si>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</si>
  <si>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</si>
  <si>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</si>
  <si>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</si>
  <si>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</si>
  <si>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</si>
  <si>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</si>
  <si>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</si>
  <si>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</si>
  <si>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</si>
  <si>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十九、其他支出</t>
  </si>
  <si>
    <t>二十、债务还本支出</t>
  </si>
  <si>
    <t>二十一、债务付息支出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</si>
  <si>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</si>
  <si>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</si>
  <si>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</si>
  <si>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</si>
  <si>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</si>
  <si>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</si>
  <si>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</si>
  <si>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</si>
  <si>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</si>
  <si>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</si>
  <si>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</si>
  <si>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收入预算总表</t>
  </si>
  <si>
    <t>县职业中专学校本级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</si>
  <si>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</si>
  <si>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</si>
  <si>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</si>
  <si>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</si>
  <si>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</si>
  <si>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</si>
  <si>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</si>
  <si>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</si>
  <si>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</si>
  <si>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</si>
  <si>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</si>
  <si>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</si>
  <si>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</si>
  <si>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</si>
  <si>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</si>
  <si>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</si>
  <si>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</si>
  <si>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</si>
  <si>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</si>
  <si>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</si>
  <si>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</si>
  <si>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</si>
  <si>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319001</t>
  </si>
  <si>
    <t>非税收入征收计划表</t>
  </si>
  <si>
    <t>2019年非税收入征收计划</t>
  </si>
  <si>
    <t>2018年度决算</t>
  </si>
  <si>
    <t>2017年度决算</t>
  </si>
  <si>
    <t>纳入一般公共预算管理</t>
  </si>
  <si>
    <t>财政专户管理</t>
  </si>
  <si>
    <t>纳入预算管理</t>
  </si>
  <si>
    <t>政府性基金</t>
  </si>
  <si>
    <t>其它</t>
  </si>
  <si>
    <t>非税征收计划表二</t>
  </si>
  <si>
    <t>项目名称</t>
  </si>
  <si>
    <t>年底征收总额</t>
  </si>
  <si>
    <t>减：分成收入划出</t>
  </si>
  <si>
    <t>加：分成收入划出</t>
  </si>
  <si>
    <t>当年非税收入预算表</t>
  </si>
  <si>
    <t>一般预算</t>
  </si>
  <si>
    <t>基金预算</t>
  </si>
  <si>
    <t>专户管理</t>
  </si>
  <si>
    <t>401103070601</t>
  </si>
  <si>
    <t>401103042755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</si>
  <si>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</si>
  <si>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</si>
  <si>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</si>
  <si>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</si>
  <si>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</si>
  <si>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</si>
  <si>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</si>
  <si>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</si>
  <si>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</si>
  <si>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205</t>
  </si>
  <si>
    <t>03</t>
  </si>
  <si>
    <t>04</t>
  </si>
  <si>
    <t>职业高中教育</t>
  </si>
  <si>
    <t xml:space="preserve">  319001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</si>
  <si>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</si>
  <si>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</si>
  <si>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</si>
  <si>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</si>
  <si>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</si>
  <si>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</si>
  <si>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</si>
  <si>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</si>
  <si>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</si>
  <si>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</si>
  <si>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</si>
  <si>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</si>
  <si>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</si>
  <si>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</si>
  <si>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</si>
  <si>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</si>
  <si>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</si>
  <si>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</si>
  <si>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</si>
  <si>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</si>
  <si>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</si>
  <si>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</si>
  <si>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</si>
  <si>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</si>
  <si>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</si>
  <si>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</si>
  <si>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</si>
  <si>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</si>
  <si>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</si>
  <si>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</si>
  <si>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</si>
  <si>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</si>
  <si>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</si>
  <si>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</si>
  <si>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</si>
  <si>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</si>
  <si>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</si>
  <si>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住房公积金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</si>
  <si>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</si>
  <si>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</si>
  <si>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</si>
  <si>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</si>
  <si>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</si>
  <si>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</si>
  <si>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</si>
  <si>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</si>
  <si>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</si>
  <si>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</si>
  <si>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</si>
  <si>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</si>
  <si>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</si>
  <si>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</si>
  <si>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</si>
  <si>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205</t>
  </si>
  <si>
    <t xml:space="preserve">  03</t>
  </si>
  <si>
    <t>基本支出预算明细表-商品和服务支出</t>
  </si>
  <si>
    <t>填报单位:县职业中专学校本级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</si>
  <si>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</si>
  <si>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</si>
  <si>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</si>
  <si>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</si>
  <si>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</si>
  <si>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</si>
  <si>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</si>
  <si>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</si>
  <si>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</si>
  <si>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</si>
  <si>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</si>
  <si>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</si>
  <si>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</si>
  <si>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</si>
  <si>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</si>
  <si>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</si>
  <si>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</si>
  <si>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</si>
  <si>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</si>
  <si>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</si>
  <si>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</si>
  <si>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</si>
  <si>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</si>
  <si>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</si>
  <si>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</si>
  <si>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</si>
  <si>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</si>
  <si>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</si>
  <si>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</si>
  <si>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</si>
  <si>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</si>
  <si>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</si>
  <si>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</si>
  <si>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</si>
  <si>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</si>
  <si>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</si>
  <si>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</si>
  <si>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</si>
  <si>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</si>
  <si>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</si>
  <si>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</si>
  <si>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</si>
  <si>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</si>
  <si>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</si>
  <si>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</si>
  <si>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</si>
  <si>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对个人和家庭的补助（按政府预算经济分类）</t>
  </si>
  <si>
    <t>社会福利和救济</t>
  </si>
  <si>
    <t>个人农业生产补贴</t>
  </si>
  <si>
    <t>其他对个人和家庭的补助</t>
  </si>
  <si>
    <t>项目支出预算汇总表</t>
  </si>
  <si>
    <t>功能科目编码</t>
  </si>
  <si>
    <t>支出功能分类名称</t>
  </si>
  <si>
    <t>项目类别</t>
  </si>
  <si>
    <t>跨年项目</t>
  </si>
  <si>
    <t xml:space="preserve">资     金     来     源																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</si>
  <si>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</si>
  <si>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</si>
  <si>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</si>
  <si>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</si>
  <si>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</si>
  <si>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</si>
  <si>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</si>
  <si>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</si>
  <si>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机器人校企合作服务费</t>
  </si>
  <si>
    <t>2050304</t>
  </si>
  <si>
    <t>2019</t>
  </si>
  <si>
    <t>教研教改</t>
  </si>
  <si>
    <t>技能培训</t>
  </si>
  <si>
    <t>实训耗材</t>
  </si>
  <si>
    <t>设施设备购置</t>
  </si>
  <si>
    <t>教材书籍费</t>
  </si>
  <si>
    <t>学校网站建设</t>
  </si>
  <si>
    <t>监控安装及维护费</t>
  </si>
  <si>
    <t>零星维修</t>
  </si>
  <si>
    <t>项目支出预算汇总表（经济科目）</t>
  </si>
  <si>
    <t>政府预算经济分类</t>
  </si>
  <si>
    <t>经济科目</t>
  </si>
  <si>
    <t>资     金     来     源</t>
  </si>
  <si>
    <t>融资收入</t>
  </si>
  <si>
    <t>000100020001</t>
  </si>
  <si>
    <t>000100020003</t>
  </si>
  <si>
    <t>000100020007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</si>
  <si>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</si>
  <si>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</si>
  <si>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</si>
  <si>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</si>
  <si>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</si>
  <si>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</si>
  <si>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</si>
  <si>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</si>
  <si>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</si>
  <si>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</si>
  <si>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</si>
  <si>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</si>
  <si>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</si>
  <si>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</si>
  <si>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</si>
  <si>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</si>
  <si>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</si>
  <si>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</si>
  <si>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</si>
  <si>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</si>
  <si>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</si>
  <si>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</si>
  <si>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</si>
  <si>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</si>
  <si>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</si>
  <si>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</si>
  <si>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</si>
  <si>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</si>
  <si>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</si>
  <si>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</si>
  <si>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</si>
  <si>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项目支出预算明细表（政府经济分类）A</t>
  </si>
  <si>
    <t>专用材料购置费</t>
  </si>
  <si>
    <t>因公出国（境）费</t>
  </si>
  <si>
    <t>社会福利和救助</t>
  </si>
  <si>
    <t>项目支出预算明细表（政府预算经济分类）B</t>
  </si>
  <si>
    <t>土地征迁补偿和安置支出</t>
  </si>
  <si>
    <t>设备购置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</si>
  <si>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</si>
  <si>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</si>
  <si>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</si>
  <si>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</si>
  <si>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</si>
  <si>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</si>
  <si>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</si>
  <si>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</si>
  <si>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</si>
  <si>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</si>
  <si>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</si>
  <si>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</si>
  <si>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</si>
  <si>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</si>
  <si>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</si>
  <si>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</si>
  <si>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</si>
  <si>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</si>
  <si>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</si>
  <si>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</si>
  <si>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</si>
  <si>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</si>
  <si>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</si>
  <si>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</si>
  <si>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</si>
  <si>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</si>
  <si>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</si>
  <si>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</si>
  <si>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</si>
  <si>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</si>
  <si>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</si>
  <si>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</si>
  <si>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</si>
  <si>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</si>
  <si>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</si>
  <si>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</si>
  <si>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</si>
  <si>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</si>
  <si>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</si>
  <si>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</si>
  <si>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十九、灾害防治及应急管理支出</t>
  </si>
  <si>
    <t>二十、其他支出</t>
  </si>
  <si>
    <t>二十一、债务还本支出</t>
  </si>
  <si>
    <t>二十二、债务付息支出</t>
  </si>
  <si>
    <t>二十三、债务发行费用支出</t>
  </si>
  <si>
    <t>一般公共预算拨款支出预算分类汇总表</t>
  </si>
  <si>
    <t>一般公共预算拨款支出预算分类汇总表（按政府预算经济分类）</t>
  </si>
  <si>
    <t>经费拨款支出预算表</t>
  </si>
  <si>
    <t>填报单位：县职业中专学校本级</t>
  </si>
  <si>
    <t>纳入一般公共预算管理的非税收入支出预算表</t>
  </si>
  <si>
    <t>纳入一般公共预算管理的非税收入支出预算表(按政府预算经济科目)</t>
  </si>
  <si>
    <t>纳入预算管理的非税收入支出预算表--行政事业性收费</t>
  </si>
  <si>
    <t>纳入预算管理的非税收入支出预算表--行政事业性收费（按政府预算经济分类）</t>
  </si>
  <si>
    <t>纳入一般公共预算管理的非税收入支出预算表--专项收入</t>
  </si>
  <si>
    <t>纳入一般公共预算管理的非税收入支出预算表--专项收入（按政府预算经济分类）</t>
  </si>
  <si>
    <t>纳入一般公共预算管理的非税收入支出预算表--罚没收入</t>
  </si>
  <si>
    <t>纳入一般公共预算管理的非税收入支出预算表--罚没收入（按政府预算经济分类）</t>
  </si>
  <si>
    <t>纳入一般公共预算管理的非税收入支出预算表--国有资本收入</t>
  </si>
  <si>
    <t>纳入一般公共预算管理的非税收入支出预算表--国有资本收入（按政府预算经济分类）</t>
  </si>
  <si>
    <t>纳入一般公共预算管理的非税收入支出预算表--国有资产资源收入</t>
  </si>
  <si>
    <t>纳入一般公共预算管理的非税收入支出预算表--国有资产资源收入（按政府预算经济分类）</t>
  </si>
  <si>
    <t>纳入一般公共预算管理的非税收入支出预算表--其他收入</t>
  </si>
  <si>
    <t>纳入一般公共预算管理的非税收入支出预算表--其他收入（按政府预算经济分类）</t>
  </si>
  <si>
    <t>单位编码</t>
  </si>
  <si>
    <t>政府性基金拨款支出预算表</t>
  </si>
  <si>
    <t>财政专户管理的非税收入支出预算表</t>
  </si>
  <si>
    <t>结转下年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</si>
  <si>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</si>
  <si>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</si>
  <si>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</si>
  <si>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</si>
  <si>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</si>
  <si>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</si>
  <si>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</si>
  <si>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</si>
  <si>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</si>
  <si>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</si>
  <si>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</si>
  <si>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</si>
  <si>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</si>
  <si>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</si>
  <si>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明装开关</t>
  </si>
  <si>
    <t>铰刀直柄</t>
  </si>
  <si>
    <t>羽毛球拍</t>
  </si>
  <si>
    <t>减压阀</t>
  </si>
  <si>
    <t>铜线</t>
  </si>
  <si>
    <t>旧笔记本电脑</t>
  </si>
  <si>
    <t>合金铣刀</t>
  </si>
  <si>
    <t>内千分尺</t>
  </si>
  <si>
    <t>外径切槽加长刀杆</t>
  </si>
  <si>
    <t>复印机碳粉</t>
  </si>
  <si>
    <t>刀口角尺</t>
  </si>
  <si>
    <t>标志杆</t>
  </si>
  <si>
    <t>扁锉</t>
  </si>
  <si>
    <t>控制器套件</t>
  </si>
  <si>
    <t>四件套</t>
  </si>
  <si>
    <t>外径千分</t>
  </si>
  <si>
    <t>万能角度尺</t>
  </si>
  <si>
    <t>一字螺丝刀</t>
  </si>
  <si>
    <t>开关</t>
  </si>
  <si>
    <t>资料袋</t>
  </si>
  <si>
    <t>安保器材</t>
  </si>
  <si>
    <t>舞台装修</t>
  </si>
  <si>
    <t>打印、复印、传真一体机</t>
  </si>
  <si>
    <t>手锤</t>
  </si>
  <si>
    <t>切断刀</t>
  </si>
  <si>
    <t>A3纸喷墨打印机</t>
  </si>
  <si>
    <t>数显游标卡尺</t>
  </si>
  <si>
    <t>镊子</t>
  </si>
  <si>
    <t>化妆</t>
  </si>
  <si>
    <t>银焊条</t>
  </si>
  <si>
    <t>端面切槽刀杆</t>
  </si>
  <si>
    <t>菜板</t>
  </si>
  <si>
    <t>焊炬</t>
  </si>
  <si>
    <t>办公设备维修</t>
  </si>
  <si>
    <t>30V5A电源</t>
  </si>
  <si>
    <t>牙膏</t>
  </si>
  <si>
    <t>网钳</t>
  </si>
  <si>
    <t>艺术节服装</t>
  </si>
  <si>
    <t>抽风机</t>
  </si>
  <si>
    <t>不锈钢碗</t>
  </si>
  <si>
    <t>彩带条</t>
  </si>
  <si>
    <t>烛台</t>
  </si>
  <si>
    <t>绘画铅笔</t>
  </si>
  <si>
    <t>灯头</t>
  </si>
  <si>
    <t>千分尺</t>
  </si>
  <si>
    <t>实训套件</t>
  </si>
  <si>
    <t>样冲</t>
  </si>
  <si>
    <t>毽子</t>
  </si>
  <si>
    <t>简易程序电路</t>
  </si>
  <si>
    <t>超六类网线</t>
  </si>
  <si>
    <t>活节球阀</t>
  </si>
  <si>
    <t>氧气胶管</t>
  </si>
  <si>
    <t>世界大学城空间帐号续费</t>
  </si>
  <si>
    <t>外圆刀杆</t>
  </si>
  <si>
    <t>篮球赛</t>
  </si>
  <si>
    <t>菜单</t>
  </si>
  <si>
    <t>台钻</t>
  </si>
  <si>
    <t>数字钟</t>
  </si>
  <si>
    <t>足球</t>
  </si>
  <si>
    <t>生胶带</t>
  </si>
  <si>
    <t>乙炔</t>
  </si>
  <si>
    <t>钢丝刷</t>
  </si>
  <si>
    <t>烙铁架</t>
  </si>
  <si>
    <t>钻头</t>
  </si>
  <si>
    <t>塑料圆棒</t>
  </si>
  <si>
    <t>液压泵</t>
  </si>
  <si>
    <t>夹头</t>
  </si>
  <si>
    <t>空气开关</t>
  </si>
  <si>
    <t>墨盒</t>
  </si>
  <si>
    <t>A3圆钢</t>
  </si>
  <si>
    <t>公法线碟片千分尺</t>
  </si>
  <si>
    <t>长跳绳</t>
  </si>
  <si>
    <t>小功率电磁炉</t>
  </si>
  <si>
    <t>铝焊条</t>
  </si>
  <si>
    <t>制冷剂</t>
  </si>
  <si>
    <t>三点内径千分尺</t>
  </si>
  <si>
    <t>外螺纹车刀</t>
  </si>
  <si>
    <t>麻花钻</t>
  </si>
  <si>
    <t>原件练习套件</t>
  </si>
  <si>
    <t>球刀φ8</t>
  </si>
  <si>
    <t>化妆品</t>
  </si>
  <si>
    <t>外圆车刀刀杆抗震</t>
  </si>
  <si>
    <t>公布栏</t>
  </si>
  <si>
    <t>40电磁阀</t>
  </si>
  <si>
    <t>洗碗槽龙头</t>
  </si>
  <si>
    <t>A3扁钢</t>
  </si>
  <si>
    <t>中心钻</t>
  </si>
  <si>
    <t>8K纸</t>
  </si>
  <si>
    <t>裤子</t>
  </si>
  <si>
    <t>大万向型磁性表座</t>
  </si>
  <si>
    <t>各种电容</t>
  </si>
  <si>
    <t>圆规</t>
  </si>
  <si>
    <t>铆钉</t>
  </si>
  <si>
    <t>工作服</t>
  </si>
  <si>
    <t>泳装</t>
  </si>
  <si>
    <t>设备设施购置</t>
  </si>
  <si>
    <t>25KW电磁炉灶</t>
  </si>
  <si>
    <t>形体服</t>
  </si>
  <si>
    <t>外圆刀片</t>
  </si>
  <si>
    <t>皮卷尺</t>
  </si>
  <si>
    <t>工作台</t>
  </si>
  <si>
    <t>工具盒</t>
  </si>
  <si>
    <t>脸盆</t>
  </si>
  <si>
    <t>黑板</t>
  </si>
  <si>
    <t>电路套件</t>
  </si>
  <si>
    <t>身高体重测量仪</t>
  </si>
  <si>
    <t>校外排污管道及附属</t>
  </si>
  <si>
    <t>发令枪</t>
  </si>
  <si>
    <t>整理箱</t>
  </si>
  <si>
    <t>110排污管</t>
  </si>
  <si>
    <t>灯泡（螺口）</t>
  </si>
  <si>
    <t>各种二极管、三极管</t>
  </si>
  <si>
    <t>女式平底鞋</t>
  </si>
  <si>
    <t>油墨</t>
  </si>
  <si>
    <t>灯具</t>
  </si>
  <si>
    <t>起子</t>
  </si>
  <si>
    <t>男皮鞋</t>
  </si>
  <si>
    <t>棕藤席子</t>
  </si>
  <si>
    <t>数显千分尺</t>
  </si>
  <si>
    <t>工具柜</t>
  </si>
  <si>
    <t>洗衣粉</t>
  </si>
  <si>
    <t>倒角刀</t>
  </si>
  <si>
    <t>红酒杯</t>
  </si>
  <si>
    <t>平板电脑</t>
  </si>
  <si>
    <t>U盘（64G)</t>
  </si>
  <si>
    <t>跳高杆</t>
  </si>
  <si>
    <t>多媒体音响</t>
  </si>
  <si>
    <t>运动会道具</t>
  </si>
  <si>
    <t>车刀垫片</t>
  </si>
  <si>
    <t>枕头</t>
  </si>
  <si>
    <t>延时开关</t>
  </si>
  <si>
    <t>避障小车</t>
  </si>
  <si>
    <t>教师办公桌</t>
  </si>
  <si>
    <t>测试和综合训练套件</t>
  </si>
  <si>
    <t>分中棒</t>
  </si>
  <si>
    <t>移动硬盘</t>
  </si>
  <si>
    <t>假花</t>
  </si>
  <si>
    <t>金属卡具</t>
  </si>
  <si>
    <t>虎钳</t>
  </si>
  <si>
    <t>游标卡尺</t>
  </si>
  <si>
    <t>球刀φ12</t>
  </si>
  <si>
    <t>档案盒</t>
  </si>
  <si>
    <t>绘画颜料</t>
  </si>
  <si>
    <t>文明风采比赛服装</t>
  </si>
  <si>
    <t>生活垃圾与餐厨垃圾</t>
  </si>
  <si>
    <t>记事本</t>
  </si>
  <si>
    <t>拍手声遥控开关电路</t>
  </si>
  <si>
    <t>培训处网络宽带费</t>
  </si>
  <si>
    <t>枕芯</t>
  </si>
  <si>
    <t>床单</t>
  </si>
  <si>
    <t>红外探测自动门套件</t>
  </si>
  <si>
    <t>三角锉</t>
  </si>
  <si>
    <t>漱口杯</t>
  </si>
  <si>
    <t>抢答器</t>
  </si>
  <si>
    <t>数字万用表</t>
  </si>
  <si>
    <t>吊扇</t>
  </si>
  <si>
    <t>厨房综合报警器</t>
  </si>
  <si>
    <t>气球</t>
  </si>
  <si>
    <t>辣椒</t>
  </si>
  <si>
    <t>发生器</t>
  </si>
  <si>
    <t>砂轮机</t>
  </si>
  <si>
    <t>方锉</t>
  </si>
  <si>
    <t>乒乓球拍</t>
  </si>
  <si>
    <t>排污管</t>
  </si>
  <si>
    <t>25线槽</t>
  </si>
  <si>
    <t>蒸饭柜</t>
  </si>
  <si>
    <t>50PPR水管</t>
  </si>
  <si>
    <t>刀口尺</t>
  </si>
  <si>
    <t>化妆费、品</t>
  </si>
  <si>
    <t>液压溢流阀</t>
  </si>
  <si>
    <t>万用表</t>
  </si>
  <si>
    <t>加电池盒</t>
  </si>
  <si>
    <t>硼酸</t>
  </si>
  <si>
    <t>绘图纸</t>
  </si>
  <si>
    <t>电子运转盘</t>
  </si>
  <si>
    <t>播放器套件</t>
  </si>
  <si>
    <t>频率测量与测距</t>
  </si>
  <si>
    <t>阻值卡</t>
  </si>
  <si>
    <t>万能充电器</t>
  </si>
  <si>
    <t>非洲鼓</t>
  </si>
  <si>
    <t>竞赛电路套件</t>
  </si>
  <si>
    <t>A4纸</t>
  </si>
  <si>
    <t>测试仪</t>
  </si>
  <si>
    <t>万用板</t>
  </si>
  <si>
    <t>办公桌</t>
  </si>
  <si>
    <t>包菜</t>
  </si>
  <si>
    <t>笔记本电脑</t>
  </si>
  <si>
    <t>绘画纸</t>
  </si>
  <si>
    <t>成绩报表</t>
  </si>
  <si>
    <t>直插+练习套件</t>
  </si>
  <si>
    <t>牙刷</t>
  </si>
  <si>
    <t>飞刀盘</t>
  </si>
  <si>
    <t>内径槽刀杆</t>
  </si>
  <si>
    <t>班级牌</t>
  </si>
  <si>
    <t>组装套件</t>
  </si>
  <si>
    <t>市运会服装</t>
  </si>
  <si>
    <t>网线</t>
  </si>
  <si>
    <t>冰柜</t>
  </si>
  <si>
    <t>短包裙</t>
  </si>
  <si>
    <t>各种集成块</t>
  </si>
  <si>
    <t>钢直尺</t>
  </si>
  <si>
    <t>安全出口灯</t>
  </si>
  <si>
    <t>方格稿纸</t>
  </si>
  <si>
    <t>调试装配套件</t>
  </si>
  <si>
    <t>钢钉</t>
  </si>
  <si>
    <t>高跟鞋</t>
  </si>
  <si>
    <t>25电磁阀</t>
  </si>
  <si>
    <t>装饰布</t>
  </si>
  <si>
    <t>手用铰刀</t>
  </si>
  <si>
    <t>竞赛套件</t>
  </si>
  <si>
    <t>发热管</t>
  </si>
  <si>
    <t>5号电池</t>
  </si>
  <si>
    <t>打火机</t>
  </si>
  <si>
    <t>圆锉</t>
  </si>
  <si>
    <t>碳粉</t>
  </si>
  <si>
    <t>装饰盘</t>
  </si>
  <si>
    <t>酒杯</t>
  </si>
  <si>
    <t>砂纸</t>
  </si>
  <si>
    <t>篮球</t>
  </si>
  <si>
    <t>电子震荡提示器</t>
  </si>
  <si>
    <t>松香</t>
  </si>
  <si>
    <t>西餐椅</t>
  </si>
  <si>
    <t>餐巾布</t>
  </si>
  <si>
    <t>男鞋子</t>
  </si>
  <si>
    <t>摄影机</t>
  </si>
  <si>
    <t>蓝牙小音响</t>
  </si>
  <si>
    <t>接口</t>
  </si>
  <si>
    <t>方巾</t>
  </si>
  <si>
    <t>排球</t>
  </si>
  <si>
    <t>信纸</t>
  </si>
  <si>
    <t>棉被</t>
  </si>
  <si>
    <t>尖嘴钳</t>
  </si>
  <si>
    <t>排球赛</t>
  </si>
  <si>
    <t>淋浴露</t>
  </si>
  <si>
    <t>土豆</t>
  </si>
  <si>
    <t>划线方箱</t>
  </si>
  <si>
    <t>工具箱多功能</t>
  </si>
  <si>
    <t>50排污管</t>
  </si>
  <si>
    <t>消防器材</t>
  </si>
  <si>
    <t>各种电阻</t>
  </si>
  <si>
    <t>跳高架</t>
  </si>
  <si>
    <t>外径千分尺</t>
  </si>
  <si>
    <t>板手</t>
  </si>
  <si>
    <t>大功率电磁炉</t>
  </si>
  <si>
    <t>打印机</t>
  </si>
  <si>
    <t>半圆锉</t>
  </si>
  <si>
    <t>外径切槽刀片(韩国克洛伊钢件专用）</t>
  </si>
  <si>
    <t>恒温烙铁</t>
  </si>
  <si>
    <t>保温杯</t>
  </si>
  <si>
    <t>灯管</t>
  </si>
  <si>
    <t>标卡尺</t>
  </si>
  <si>
    <t>炊具</t>
  </si>
  <si>
    <t>线槽钢钉</t>
  </si>
  <si>
    <t>枕套</t>
  </si>
  <si>
    <t>组装拆卸台</t>
  </si>
  <si>
    <t>花球</t>
  </si>
  <si>
    <t>内径槽刀刀片</t>
  </si>
  <si>
    <t>套件</t>
  </si>
  <si>
    <t>塑料方块</t>
  </si>
  <si>
    <t>稳压电源</t>
  </si>
  <si>
    <t>液压顺序阀</t>
  </si>
  <si>
    <t>报警器</t>
  </si>
  <si>
    <t>信号发生器</t>
  </si>
  <si>
    <t>洗发水</t>
  </si>
  <si>
    <t>45#钢材</t>
  </si>
  <si>
    <t>主板诊断卡</t>
  </si>
  <si>
    <t>端面切槽刀片</t>
  </si>
  <si>
    <t>75排污管</t>
  </si>
  <si>
    <t>控制电路</t>
  </si>
  <si>
    <t>小音箱</t>
  </si>
  <si>
    <t>串联稳压电源</t>
  </si>
  <si>
    <t>吸锡棉</t>
  </si>
  <si>
    <t>45号方钢</t>
  </si>
  <si>
    <t>平口錾子</t>
  </si>
  <si>
    <t>鼓风机</t>
  </si>
  <si>
    <t>礼仪旗袍</t>
  </si>
  <si>
    <t>电烙铁</t>
  </si>
  <si>
    <t>蓝牙无线话筒</t>
  </si>
  <si>
    <t>打气筒</t>
  </si>
  <si>
    <t>扎线带</t>
  </si>
  <si>
    <t>压力表</t>
  </si>
  <si>
    <t>下水器</t>
  </si>
  <si>
    <t>建设项目施工图设计，结算审计</t>
  </si>
  <si>
    <t>液压马达</t>
  </si>
  <si>
    <t>收音机零件</t>
  </si>
  <si>
    <t>葫芦丝</t>
  </si>
  <si>
    <t>舞台幕布</t>
  </si>
  <si>
    <t>智能门窗</t>
  </si>
  <si>
    <t>应急灯</t>
  </si>
  <si>
    <t>双路防盗器</t>
  </si>
  <si>
    <t>半径规</t>
  </si>
  <si>
    <t>内螺纹车刀杆</t>
  </si>
  <si>
    <t>毛刷</t>
  </si>
  <si>
    <t>内孔超强8倍抗震</t>
  </si>
  <si>
    <t>羽毛球</t>
  </si>
  <si>
    <t>病房监护系统套件</t>
  </si>
  <si>
    <t>切肉机</t>
  </si>
  <si>
    <t>壁扇</t>
  </si>
  <si>
    <t>U盘</t>
  </si>
  <si>
    <t>雷达套件</t>
  </si>
  <si>
    <t>鼠标键盘</t>
  </si>
  <si>
    <t>指纹考勤机</t>
  </si>
  <si>
    <t>公共厕所清扫</t>
  </si>
  <si>
    <t>剪刀</t>
  </si>
  <si>
    <t>测线仪</t>
  </si>
  <si>
    <t>台布</t>
  </si>
  <si>
    <t>紫铜皮</t>
  </si>
  <si>
    <t>礼服</t>
  </si>
  <si>
    <t>男衬衫长袖</t>
  </si>
  <si>
    <t>床垫</t>
  </si>
  <si>
    <t>衣服</t>
  </si>
  <si>
    <t>彩色绘画笔</t>
  </si>
  <si>
    <t>吸锡器</t>
  </si>
  <si>
    <t>足球网</t>
  </si>
  <si>
    <t>16、20线卡</t>
  </si>
  <si>
    <t>板卡</t>
  </si>
  <si>
    <t>菜肴</t>
  </si>
  <si>
    <t>不锈钢筷子、勺子</t>
  </si>
  <si>
    <t>县运动会服装</t>
  </si>
  <si>
    <t>焊锡丝</t>
  </si>
  <si>
    <t>肺活量计</t>
  </si>
  <si>
    <t>发泡剂</t>
  </si>
  <si>
    <t>外径切槽刀片(克洛伊钢件专用）</t>
  </si>
  <si>
    <t>7号电池</t>
  </si>
  <si>
    <t>刀柄</t>
  </si>
  <si>
    <t>短跳绳</t>
  </si>
  <si>
    <t>袜子</t>
  </si>
  <si>
    <t>防静电手套</t>
  </si>
  <si>
    <t>A4红纸</t>
  </si>
  <si>
    <t>水晶头</t>
  </si>
  <si>
    <t>话筒</t>
  </si>
  <si>
    <t>监护系统</t>
  </si>
  <si>
    <t>床架</t>
  </si>
  <si>
    <t>幸运转盘</t>
  </si>
  <si>
    <t>内径百分表</t>
  </si>
  <si>
    <t>外圆车刀</t>
  </si>
  <si>
    <t>被套</t>
  </si>
  <si>
    <t>中性笔2盒</t>
  </si>
  <si>
    <t>杠杆百分表</t>
  </si>
  <si>
    <t>菜刀、刮刀</t>
  </si>
  <si>
    <t>20线管</t>
  </si>
  <si>
    <t>移动U盘</t>
  </si>
  <si>
    <t>女衬衫长袖</t>
  </si>
  <si>
    <t>餐桌</t>
  </si>
  <si>
    <t>不锈钢水龙头</t>
  </si>
  <si>
    <t>体式钻夹头</t>
  </si>
  <si>
    <t>内螺纹车刀</t>
  </si>
  <si>
    <t>生活装</t>
  </si>
  <si>
    <t>路由器</t>
  </si>
  <si>
    <t>螺纹环规、塞规</t>
  </si>
  <si>
    <t>外螺纹车刀杆</t>
  </si>
  <si>
    <t>长包裙</t>
  </si>
  <si>
    <t>数控电源套件</t>
  </si>
  <si>
    <t>女衬衫</t>
  </si>
  <si>
    <t>留样冰柜</t>
  </si>
  <si>
    <t>乙炔胶管</t>
  </si>
  <si>
    <t>水杯</t>
  </si>
  <si>
    <t>舞台地毯</t>
  </si>
  <si>
    <t>50PPR配件</t>
  </si>
  <si>
    <t>白酒杯</t>
  </si>
  <si>
    <t>整形锉</t>
  </si>
  <si>
    <t>门铃套件</t>
  </si>
  <si>
    <t>紫铜管</t>
  </si>
  <si>
    <t>控制系统</t>
  </si>
  <si>
    <t>锯条</t>
  </si>
  <si>
    <t>测试电路及电路</t>
  </si>
  <si>
    <t>发令子弹</t>
  </si>
  <si>
    <t>热风枪</t>
  </si>
  <si>
    <t>装置</t>
  </si>
  <si>
    <t>抽纸</t>
  </si>
  <si>
    <t>消毒柜</t>
  </si>
  <si>
    <t>装饰品</t>
  </si>
  <si>
    <t>老虎钳子</t>
  </si>
  <si>
    <t>千兆宽带网络费</t>
  </si>
  <si>
    <t>氧气</t>
  </si>
  <si>
    <t>焊丝</t>
  </si>
  <si>
    <t>A3打印纸</t>
  </si>
  <si>
    <t>外圆菱形尖刀刀杆</t>
  </si>
  <si>
    <t>焊接练习板</t>
  </si>
  <si>
    <t>单反照相机</t>
  </si>
  <si>
    <t>乳贴</t>
  </si>
  <si>
    <t>身高体重仪</t>
  </si>
  <si>
    <t>餐具</t>
  </si>
  <si>
    <t>澡巾</t>
  </si>
  <si>
    <t>三角板</t>
  </si>
  <si>
    <t>硒鼓</t>
  </si>
  <si>
    <t>比赛套件</t>
  </si>
  <si>
    <t>深水井水泵</t>
  </si>
  <si>
    <t>排球网</t>
  </si>
  <si>
    <t>外梯牙刀</t>
  </si>
  <si>
    <t>行李箱</t>
  </si>
  <si>
    <t>超五类网线</t>
  </si>
  <si>
    <t>软毛刷</t>
  </si>
  <si>
    <t>打印机墨水</t>
  </si>
  <si>
    <t>内孔车刀</t>
  </si>
  <si>
    <t>钢珠</t>
  </si>
  <si>
    <t>文明校园建设</t>
  </si>
  <si>
    <t>空调被</t>
  </si>
  <si>
    <t>合页</t>
  </si>
  <si>
    <t>拍照</t>
  </si>
  <si>
    <t>口哨</t>
  </si>
  <si>
    <t>外径切槽刀杆</t>
  </si>
  <si>
    <t>电胶</t>
  </si>
  <si>
    <t>被芯</t>
  </si>
  <si>
    <t>行李手拉杆车</t>
  </si>
  <si>
    <t>16线管</t>
  </si>
  <si>
    <t>明装插座</t>
  </si>
  <si>
    <t>十字螺丝刀</t>
  </si>
  <si>
    <t>顶扇</t>
  </si>
  <si>
    <t>洗涤费</t>
  </si>
  <si>
    <t>橡皮</t>
  </si>
  <si>
    <t>旗袍</t>
  </si>
  <si>
    <t>水桶</t>
  </si>
  <si>
    <t>计时秒表</t>
  </si>
  <si>
    <t>铰刀</t>
  </si>
  <si>
    <t>版纸</t>
  </si>
  <si>
    <t>划线平台</t>
  </si>
  <si>
    <t>导热硅脂</t>
  </si>
  <si>
    <t>A3纸打印一体机</t>
  </si>
  <si>
    <t>篮球网</t>
  </si>
  <si>
    <t>计算机设备和软件租赁服务</t>
  </si>
  <si>
    <t>纳子</t>
  </si>
  <si>
    <t>萨克斯</t>
  </si>
  <si>
    <t>标签贴</t>
  </si>
  <si>
    <t>热水增压泵</t>
  </si>
  <si>
    <t>铝管</t>
  </si>
  <si>
    <t>锯弓</t>
  </si>
  <si>
    <t>刀片</t>
  </si>
  <si>
    <t>复印机（A3）</t>
  </si>
  <si>
    <t>台虎钳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</si>
  <si>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</si>
  <si>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</si>
  <si>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</si>
  <si>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</si>
  <si>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</si>
  <si>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</si>
  <si>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</si>
  <si>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</si>
  <si>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</si>
  <si>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</si>
  <si>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</si>
  <si>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单位人员情况表</t>
  </si>
  <si>
    <t>单位性质</t>
  </si>
  <si>
    <t>管理方式</t>
  </si>
  <si>
    <t>单位规格</t>
  </si>
  <si>
    <t>编制人数</t>
  </si>
  <si>
    <t>人员情况</t>
  </si>
  <si>
    <t>行政编制数</t>
  </si>
  <si>
    <t>事业编制人数</t>
  </si>
  <si>
    <t>工勤编制人数</t>
  </si>
  <si>
    <t>单位实有在职人数</t>
  </si>
  <si>
    <t>离休人员</t>
  </si>
  <si>
    <t>退休人员</t>
  </si>
  <si>
    <t>补充资料</t>
  </si>
  <si>
    <t>事业编制合计</t>
  </si>
  <si>
    <t>其中</t>
  </si>
  <si>
    <t>行政在职人员</t>
  </si>
  <si>
    <t>事业在职人员</t>
  </si>
  <si>
    <t>工勤人员</t>
  </si>
  <si>
    <t>厅级</t>
  </si>
  <si>
    <t>处级</t>
  </si>
  <si>
    <t>科级</t>
  </si>
  <si>
    <t>执行机关工资标准人员</t>
  </si>
  <si>
    <t>执行事业单位工资标准人员</t>
  </si>
  <si>
    <t>长休内退提前离岗待岗等人员</t>
  </si>
  <si>
    <t>临时人员</t>
  </si>
  <si>
    <t>单位负担遗属人员</t>
  </si>
  <si>
    <t>在校学生人数</t>
  </si>
  <si>
    <t>二级机构人员</t>
  </si>
  <si>
    <t>全额拨款</t>
  </si>
  <si>
    <t>差额拨款</t>
  </si>
  <si>
    <t>自收自支</t>
  </si>
  <si>
    <t>副处级</t>
  </si>
  <si>
    <t>副科级</t>
  </si>
  <si>
    <t>其他人员</t>
  </si>
  <si>
    <t>参照公务员管理</t>
  </si>
  <si>
    <t>事业单位工资管理</t>
  </si>
  <si>
    <t>事业人员性质</t>
  </si>
  <si>
    <t>事业全额</t>
  </si>
  <si>
    <t>事业差额</t>
  </si>
  <si>
    <t>【319001】县职业中专学校本级</t>
  </si>
  <si>
    <t>02</t>
  </si>
  <si>
    <t>01</t>
  </si>
  <si>
    <t>单位基本情况表</t>
  </si>
  <si>
    <t>单位统一代码</t>
  </si>
  <si>
    <t>单位地址</t>
  </si>
  <si>
    <t>联系电话</t>
  </si>
  <si>
    <t>车辆情况</t>
  </si>
  <si>
    <t>房屋状况（平方米）</t>
  </si>
  <si>
    <t>主要办公设备</t>
  </si>
  <si>
    <t>其他公用设备</t>
  </si>
  <si>
    <t>在职人员工资（万元/年）</t>
  </si>
  <si>
    <t>离退休工资（万元/年）</t>
  </si>
  <si>
    <t>三公经费增减情况</t>
  </si>
  <si>
    <t>车辆编制数</t>
  </si>
  <si>
    <t>单位实有车辆</t>
  </si>
  <si>
    <t>办公及业务用房固定资产原值(万元)</t>
  </si>
  <si>
    <t>公办用房使用面积</t>
  </si>
  <si>
    <t>配套设施使用面积</t>
  </si>
  <si>
    <t>房屋租用面积</t>
  </si>
  <si>
    <t>房屋出租面积</t>
  </si>
  <si>
    <t>电脑（台）</t>
  </si>
  <si>
    <t>电话（台）</t>
  </si>
  <si>
    <t>打印机（台）</t>
  </si>
  <si>
    <t>复印机（台）</t>
  </si>
  <si>
    <t>扫描仪（台）</t>
  </si>
  <si>
    <t>空调（台）</t>
  </si>
  <si>
    <t>专用办公教学设备（台）</t>
  </si>
  <si>
    <t>租用专线（条）</t>
  </si>
  <si>
    <t>其他主要办公设备</t>
  </si>
  <si>
    <t>电梯（台）</t>
  </si>
  <si>
    <t>中央空调（大卡）</t>
  </si>
  <si>
    <t>医疗机构床位（床）</t>
  </si>
  <si>
    <t>小轿车</t>
  </si>
  <si>
    <t>越野车</t>
  </si>
  <si>
    <t>商务车</t>
  </si>
  <si>
    <t>客车</t>
  </si>
  <si>
    <t>其他车辆</t>
  </si>
  <si>
    <t>31901</t>
  </si>
  <si>
    <t>湖南省永兴县湘阴渡街道片区</t>
  </si>
  <si>
    <t>07355686312</t>
  </si>
  <si>
    <t>单 位 交 通 工 具 情 况 信 息 表</t>
  </si>
  <si>
    <t>车（船）牌号</t>
  </si>
  <si>
    <t>购买时间（年月）</t>
  </si>
  <si>
    <t>类型</t>
  </si>
  <si>
    <t>型号</t>
  </si>
  <si>
    <t>用途</t>
  </si>
  <si>
    <t>排气量（升）</t>
  </si>
  <si>
    <t>行驶里程（万公里）</t>
  </si>
  <si>
    <t>交通工具购置资金来源（万元）</t>
  </si>
  <si>
    <t>公共财政拨款</t>
  </si>
  <si>
    <t>三公经费支出(基本支出)</t>
  </si>
  <si>
    <t>因公出国（境）费用</t>
  </si>
  <si>
    <t>公务用车购置及运行维护费</t>
  </si>
  <si>
    <t>其中：经费拨款</t>
  </si>
  <si>
    <t>购置费</t>
  </si>
  <si>
    <t>运行维护费</t>
  </si>
  <si>
    <t>三公经费支出(项目支出)</t>
  </si>
  <si>
    <t>专项资金绩效目标申报表</t>
  </si>
  <si>
    <t>专项名称</t>
  </si>
  <si>
    <t>专项属性</t>
  </si>
  <si>
    <t>部门名称</t>
  </si>
  <si>
    <t>资金总额（万元）</t>
  </si>
  <si>
    <t>专项立项依据</t>
  </si>
  <si>
    <t>专项实施进度计划</t>
  </si>
  <si>
    <t>长期绩效目标</t>
  </si>
  <si>
    <t>专项年度绩效指标</t>
  </si>
  <si>
    <t>专项实施保障措施</t>
  </si>
  <si>
    <t>项目实施内容</t>
  </si>
  <si>
    <t>开始时间</t>
  </si>
  <si>
    <t>完成时间</t>
  </si>
  <si>
    <t>延续</t>
  </si>
  <si>
    <t>教务处</t>
  </si>
  <si>
    <t>学生教材</t>
  </si>
  <si>
    <t>2019-01-01</t>
  </si>
  <si>
    <t>2019-12-31</t>
  </si>
  <si>
    <t>实训处</t>
  </si>
  <si>
    <t>我校技能比武成果显著，机器人比赛荣获全国一等奖</t>
  </si>
  <si>
    <t>短训处</t>
  </si>
  <si>
    <t>《湖南省人力资源和社会保障厅》湘人社发（2018）78号</t>
  </si>
  <si>
    <t>根据《国务院关于推进终身职业技能培训制度的意见》（国发）（2018）11号文件精神，提升贫困家庭子女，高校毕业生，城乡未升学的应届初高中毕业生，农村转移就业者，城镇登记就业人员就业技能。</t>
  </si>
  <si>
    <t>根据县人</t>
  </si>
  <si>
    <t>农民工职业技能培训人数400人，残疾人实用技术培训人数100人；移民实用技术培训人数100人；精准扶贫技能培训A类人数100人；精准扶贫技能培训B类人数50人；精准扶贫技能培训C类人数50人。两后生培训人数300人。按照《国务院关于推进终身职业技能培训制度》标准100%；提升农民工和残疾人实用技能效果明显。</t>
  </si>
  <si>
    <t>部门整体支出绩效目标申报表</t>
  </si>
  <si>
    <t>年度预算申请（万元）</t>
  </si>
  <si>
    <t>部门职能职责概述</t>
  </si>
  <si>
    <t>整体绩效目标</t>
  </si>
  <si>
    <t>部门整体支出年度绩效指标</t>
  </si>
  <si>
    <t>资金总额</t>
  </si>
  <si>
    <t>按收入性质分：</t>
  </si>
  <si>
    <t>按支出性质分：</t>
  </si>
  <si>
    <t>产出指标</t>
  </si>
  <si>
    <t>效益指标</t>
  </si>
  <si>
    <t>部门重点支出占部门整体支出的比例</t>
  </si>
  <si>
    <t>三公经费增减率</t>
  </si>
  <si>
    <t>部门整体支出支付进度</t>
  </si>
  <si>
    <t>结转结余资金增减率</t>
  </si>
  <si>
    <t>部门预算决算和三公经费预决算公开</t>
  </si>
  <si>
    <t>政府采购执行率</t>
  </si>
  <si>
    <t>重点工作办结率</t>
  </si>
  <si>
    <t>经济效益指标</t>
  </si>
  <si>
    <t>社会效益指标</t>
  </si>
  <si>
    <t>生态效益指标</t>
  </si>
  <si>
    <t>可持续性影响指标</t>
  </si>
  <si>
    <t>社会公众或服务对象满意度指标</t>
  </si>
  <si>
    <t>永兴职中</t>
  </si>
  <si>
    <r>
      <rPr>
        <sz val="9"/>
        <rFont val="宋体"/>
        <charset val="134"/>
      </rPr>
      <t>2</t>
    </r>
    <r>
      <rPr>
        <sz val="9"/>
        <rFont val="宋体"/>
        <charset val="134"/>
      </rPr>
      <t>263.7</t>
    </r>
  </si>
  <si>
    <t>学校坚持‘以服务为宗旨，以就业为导向，以技能培养为目标’的办学方针，形成了职业对口升学，职业技能就业和社会职业技术培训‘三位一体’的办学模式，对口升学本科上线率达40%左右，学生就业率达到98.78%以上。</t>
  </si>
  <si>
    <t>1，顺利完成上级部门考核任务；2，积极发展职业教育</t>
  </si>
  <si>
    <t/>
  </si>
  <si>
    <t>-1%</t>
  </si>
  <si>
    <t>按月度支出进度拨付</t>
  </si>
  <si>
    <t>按照文件规定及时公开</t>
  </si>
  <si>
    <t>100%</t>
  </si>
  <si>
    <t>解决当地工厂用工需求40%</t>
  </si>
  <si>
    <t>培养具备一定技能的中职生，为社会输送技能型人才</t>
  </si>
  <si>
    <t>95%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</si>
</sst>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;;"/>
    <numFmt numFmtId="177" formatCode="#,##0.0000"/>
  </numFmts>
  <fonts count="35">
    <font>
      <sz val="9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6"/>
      <name val="黑体"/>
      <charset val="134"/>
    </font>
    <font>
      <sz val="10"/>
      <name val="Arial"/>
      <charset val="134"/>
    </font>
    <font>
      <b/>
      <sz val="42"/>
      <color indexed="10"/>
      <name val="宋体"/>
      <charset val="134"/>
    </font>
    <font>
      <sz val="24"/>
      <color indexed="20"/>
      <name val="宋体"/>
      <charset val="134"/>
    </font>
    <font>
      <sz val="9"/>
      <color indexed="2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19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1" fillId="25" borderId="22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7" borderId="19" applyNumberFormat="0" applyFont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16" borderId="18" applyNumberFormat="0" applyAlignment="0" applyProtection="0">
      <alignment vertical="center"/>
    </xf>
    <xf numFmtId="0" fontId="34" fillId="16" borderId="22" applyNumberFormat="0" applyAlignment="0" applyProtection="0">
      <alignment vertical="center"/>
    </xf>
    <xf numFmtId="0" fontId="16" fillId="8" borderId="16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0" fillId="0" borderId="0"/>
  </cellStyleXfs>
  <cellXfs count="304">
    <xf numFmtId="0" fontId="0" fillId="0" borderId="0" xfId="0"/>
    <xf numFmtId="0" fontId="0" fillId="0" borderId="0" xfId="0" applyFont="1" applyFill="1" applyBorder="1" applyAlignment="1"/>
    <xf numFmtId="0" fontId="0" fillId="2" borderId="0" xfId="0" applyFill="1"/>
    <xf numFmtId="0" fontId="1" fillId="0" borderId="0" xfId="50" applyNumberFormat="1" applyFont="1" applyFill="1" applyAlignment="1" applyProtection="1">
      <alignment vertical="center"/>
    </xf>
    <xf numFmtId="0" fontId="0" fillId="0" borderId="0" xfId="50" applyNumberFormat="1" applyFont="1" applyFill="1" applyProtection="1"/>
    <xf numFmtId="0" fontId="0" fillId="0" borderId="0" xfId="5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3" borderId="1" xfId="0" applyNumberFormat="1" applyFont="1" applyFill="1" applyBorder="1" applyAlignment="1" applyProtection="1">
      <alignment horizontal="left" vertical="center"/>
    </xf>
    <xf numFmtId="49" fontId="0" fillId="0" borderId="0" xfId="0" applyNumberFormat="1" applyFont="1" applyFill="1" applyAlignment="1" applyProtection="1"/>
    <xf numFmtId="0" fontId="0" fillId="0" borderId="0" xfId="0" applyFill="1"/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>
      <alignment horizontal="left" vertical="center" wrapText="1"/>
    </xf>
    <xf numFmtId="4" fontId="0" fillId="2" borderId="2" xfId="0" applyNumberFormat="1" applyFont="1" applyFill="1" applyBorder="1" applyAlignment="1" applyProtection="1">
      <alignment horizontal="left" vertical="center" wrapText="1"/>
    </xf>
    <xf numFmtId="49" fontId="0" fillId="2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>
      <alignment vertical="center"/>
    </xf>
    <xf numFmtId="0" fontId="4" fillId="2" borderId="0" xfId="0" applyNumberFormat="1" applyFont="1" applyFill="1" applyAlignment="1" applyProtection="1">
      <alignment vertical="center"/>
    </xf>
    <xf numFmtId="0" fontId="5" fillId="0" borderId="0" xfId="44" applyFont="1">
      <alignment vertical="center"/>
    </xf>
    <xf numFmtId="0" fontId="6" fillId="0" borderId="0" xfId="0" applyNumberFormat="1" applyFont="1" applyFill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9" fontId="0" fillId="2" borderId="2" xfId="0" applyNumberFormat="1" applyFont="1" applyFill="1" applyBorder="1" applyAlignment="1" applyProtection="1">
      <alignment wrapText="1"/>
    </xf>
    <xf numFmtId="4" fontId="0" fillId="2" borderId="2" xfId="0" applyNumberFormat="1" applyFont="1" applyFill="1" applyBorder="1" applyAlignment="1" applyProtection="1">
      <alignment wrapText="1"/>
    </xf>
    <xf numFmtId="0" fontId="0" fillId="2" borderId="1" xfId="0" applyNumberFormat="1" applyFont="1" applyFill="1" applyBorder="1" applyAlignment="1" applyProtection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/>
    <xf numFmtId="0" fontId="7" fillId="0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49" fontId="3" fillId="2" borderId="4" xfId="0" applyNumberFormat="1" applyFont="1" applyFill="1" applyBorder="1" applyAlignment="1" applyProtection="1">
      <alignment horizontal="left" vertical="center" wrapText="1"/>
    </xf>
    <xf numFmtId="49" fontId="3" fillId="2" borderId="5" xfId="0" applyNumberFormat="1" applyFont="1" applyFill="1" applyBorder="1" applyAlignment="1" applyProtection="1">
      <alignment horizontal="left" vertical="center" wrapText="1"/>
    </xf>
    <xf numFmtId="176" fontId="3" fillId="2" borderId="5" xfId="0" applyNumberFormat="1" applyFont="1" applyFill="1" applyBorder="1" applyAlignment="1" applyProtection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 applyProtection="1">
      <alignment horizontal="center" vertical="center" wrapText="1"/>
    </xf>
    <xf numFmtId="2" fontId="7" fillId="2" borderId="2" xfId="0" applyNumberFormat="1" applyFont="1" applyFill="1" applyBorder="1" applyAlignment="1" applyProtection="1">
      <alignment horizontal="center" vertical="center" wrapText="1"/>
    </xf>
    <xf numFmtId="2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right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2" fontId="7" fillId="2" borderId="5" xfId="0" applyNumberFormat="1" applyFont="1" applyFill="1" applyBorder="1" applyAlignment="1" applyProtection="1">
      <alignment horizontal="center" vertical="center" wrapText="1"/>
    </xf>
    <xf numFmtId="2" fontId="7" fillId="2" borderId="8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/>
    <xf numFmtId="0" fontId="7" fillId="0" borderId="0" xfId="0" applyFont="1"/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0" fillId="2" borderId="0" xfId="0" applyNumberFormat="1" applyFont="1" applyFill="1" applyAlignment="1" applyProtection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3" fillId="2" borderId="5" xfId="0" applyNumberFormat="1" applyFont="1" applyFill="1" applyBorder="1" applyAlignment="1" applyProtection="1">
      <alignment horizontal="left" vertical="center" wrapText="1"/>
    </xf>
    <xf numFmtId="49" fontId="3" fillId="2" borderId="8" xfId="0" applyNumberFormat="1" applyFont="1" applyFill="1" applyBorder="1" applyAlignment="1" applyProtection="1">
      <alignment horizontal="left" vertical="center" wrapText="1"/>
    </xf>
    <xf numFmtId="2" fontId="3" fillId="2" borderId="4" xfId="0" applyNumberFormat="1" applyFont="1" applyFill="1" applyBorder="1" applyAlignment="1" applyProtection="1">
      <alignment horizontal="right" vertical="center" wrapText="1"/>
    </xf>
    <xf numFmtId="2" fontId="3" fillId="2" borderId="5" xfId="0" applyNumberFormat="1" applyFont="1" applyFill="1" applyBorder="1" applyAlignment="1" applyProtection="1">
      <alignment horizontal="right" vertical="center" wrapText="1"/>
    </xf>
    <xf numFmtId="2" fontId="3" fillId="2" borderId="2" xfId="0" applyNumberFormat="1" applyFont="1" applyFill="1" applyBorder="1" applyAlignment="1" applyProtection="1">
      <alignment horizontal="right" vertical="center" wrapText="1"/>
    </xf>
    <xf numFmtId="2" fontId="3" fillId="2" borderId="8" xfId="0" applyNumberFormat="1" applyFont="1" applyFill="1" applyBorder="1" applyAlignment="1" applyProtection="1">
      <alignment horizontal="right" vertical="center" wrapText="1"/>
    </xf>
    <xf numFmtId="1" fontId="3" fillId="2" borderId="8" xfId="0" applyNumberFormat="1" applyFont="1" applyFill="1" applyBorder="1" applyAlignment="1" applyProtection="1">
      <alignment horizontal="right" vertical="center" wrapText="1"/>
    </xf>
    <xf numFmtId="0" fontId="7" fillId="0" borderId="6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 applyProtection="1">
      <alignment horizontal="right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2" fontId="3" fillId="2" borderId="2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Alignment="1" applyProtection="1">
      <alignment horizontal="left" vertical="center"/>
    </xf>
    <xf numFmtId="0" fontId="0" fillId="3" borderId="0" xfId="0" applyNumberFormat="1" applyFont="1" applyFill="1" applyAlignment="1" applyProtection="1">
      <alignment horizontal="left" vertical="center"/>
    </xf>
    <xf numFmtId="49" fontId="3" fillId="2" borderId="5" xfId="0" applyNumberFormat="1" applyFont="1" applyFill="1" applyBorder="1" applyAlignment="1" applyProtection="1">
      <alignment vertical="center" wrapText="1"/>
    </xf>
    <xf numFmtId="1" fontId="3" fillId="2" borderId="5" xfId="0" applyNumberFormat="1" applyFont="1" applyFill="1" applyBorder="1" applyAlignment="1" applyProtection="1">
      <alignment horizontal="right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/>
    </xf>
    <xf numFmtId="3" fontId="7" fillId="0" borderId="3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0" fillId="0" borderId="0" xfId="0" applyAlignment="1">
      <alignment horizontal="center"/>
    </xf>
    <xf numFmtId="0" fontId="8" fillId="0" borderId="0" xfId="0" applyNumberFormat="1" applyFont="1" applyFill="1" applyAlignment="1" applyProtection="1">
      <alignment horizontal="center" vertical="center"/>
    </xf>
    <xf numFmtId="0" fontId="0" fillId="2" borderId="0" xfId="0" applyFill="1" applyAlignment="1"/>
    <xf numFmtId="0" fontId="3" fillId="0" borderId="2" xfId="0" applyNumberFormat="1" applyFont="1" applyFill="1" applyBorder="1" applyAlignment="1" applyProtection="1">
      <alignment horizontal="center" vertical="center"/>
    </xf>
    <xf numFmtId="3" fontId="0" fillId="2" borderId="2" xfId="0" applyNumberFormat="1" applyFont="1" applyFill="1" applyBorder="1" applyAlignment="1" applyProtection="1"/>
    <xf numFmtId="49" fontId="7" fillId="2" borderId="8" xfId="0" applyNumberFormat="1" applyFont="1" applyFill="1" applyBorder="1" applyAlignment="1" applyProtection="1">
      <alignment horizontal="left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2" fontId="7" fillId="2" borderId="8" xfId="0" applyNumberFormat="1" applyFont="1" applyFill="1" applyBorder="1" applyAlignment="1" applyProtection="1">
      <alignment horizontal="left" vertical="center" wrapText="1"/>
    </xf>
    <xf numFmtId="2" fontId="7" fillId="2" borderId="4" xfId="0" applyNumberFormat="1" applyFont="1" applyFill="1" applyBorder="1" applyAlignment="1" applyProtection="1">
      <alignment horizontal="left" vertical="center" wrapText="1"/>
    </xf>
    <xf numFmtId="2" fontId="7" fillId="2" borderId="2" xfId="0" applyNumberFormat="1" applyFont="1" applyFill="1" applyBorder="1" applyAlignment="1" applyProtection="1">
      <alignment horizontal="left" vertical="center" wrapText="1"/>
    </xf>
    <xf numFmtId="49" fontId="7" fillId="2" borderId="2" xfId="0" applyNumberFormat="1" applyFont="1" applyFill="1" applyBorder="1" applyAlignment="1" applyProtection="1">
      <alignment horizontal="left" vertical="center" wrapText="1"/>
    </xf>
    <xf numFmtId="3" fontId="3" fillId="2" borderId="2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 applyProtection="1">
      <alignment horizontal="center" vertical="center" wrapText="1"/>
    </xf>
    <xf numFmtId="3" fontId="7" fillId="2" borderId="4" xfId="0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right" vertical="center" wrapText="1"/>
    </xf>
    <xf numFmtId="0" fontId="7" fillId="0" borderId="13" xfId="0" applyNumberFormat="1" applyFont="1" applyFill="1" applyBorder="1" applyAlignment="1" applyProtection="1">
      <alignment vertical="center" wrapText="1"/>
    </xf>
    <xf numFmtId="0" fontId="7" fillId="0" borderId="7" xfId="0" applyNumberFormat="1" applyFont="1" applyFill="1" applyBorder="1" applyAlignment="1" applyProtection="1">
      <alignment vertical="center" wrapText="1"/>
    </xf>
    <xf numFmtId="0" fontId="7" fillId="0" borderId="14" xfId="0" applyNumberFormat="1" applyFont="1" applyFill="1" applyBorder="1" applyAlignment="1" applyProtection="1">
      <alignment vertical="center" wrapText="1"/>
    </xf>
    <xf numFmtId="49" fontId="7" fillId="2" borderId="4" xfId="0" applyNumberFormat="1" applyFont="1" applyFill="1" applyBorder="1" applyAlignment="1" applyProtection="1">
      <alignment horizontal="right" vertical="center" wrapText="1"/>
    </xf>
    <xf numFmtId="2" fontId="7" fillId="2" borderId="2" xfId="0" applyNumberFormat="1" applyFont="1" applyFill="1" applyBorder="1" applyAlignment="1" applyProtection="1">
      <alignment horizontal="right" vertical="center" wrapText="1"/>
    </xf>
    <xf numFmtId="2" fontId="7" fillId="2" borderId="8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176" fontId="3" fillId="2" borderId="4" xfId="0" applyNumberFormat="1" applyFont="1" applyFill="1" applyBorder="1" applyAlignment="1" applyProtection="1">
      <alignment horizontal="center" vertical="center" wrapText="1"/>
    </xf>
    <xf numFmtId="2" fontId="7" fillId="2" borderId="4" xfId="0" applyNumberFormat="1" applyFont="1" applyFill="1" applyBorder="1" applyAlignment="1" applyProtection="1">
      <alignment horizontal="right" vertical="center" wrapText="1"/>
    </xf>
    <xf numFmtId="2" fontId="7" fillId="2" borderId="5" xfId="0" applyNumberFormat="1" applyFont="1" applyFill="1" applyBorder="1" applyAlignment="1" applyProtection="1">
      <alignment horizontal="right" vertical="center" wrapText="1"/>
    </xf>
    <xf numFmtId="0" fontId="3" fillId="2" borderId="0" xfId="0" applyNumberFormat="1" applyFont="1" applyFill="1" applyAlignment="1" applyProtection="1">
      <alignment vertical="center" wrapText="1"/>
    </xf>
    <xf numFmtId="49" fontId="3" fillId="2" borderId="2" xfId="0" applyNumberFormat="1" applyFont="1" applyFill="1" applyBorder="1" applyAlignment="1" applyProtection="1">
      <alignment vertical="center" wrapText="1"/>
    </xf>
    <xf numFmtId="49" fontId="3" fillId="2" borderId="8" xfId="0" applyNumberFormat="1" applyFont="1" applyFill="1" applyBorder="1" applyAlignment="1" applyProtection="1">
      <alignment vertical="center" wrapText="1"/>
    </xf>
    <xf numFmtId="176" fontId="3" fillId="2" borderId="4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176" fontId="3" fillId="2" borderId="4" xfId="0" applyNumberFormat="1" applyFont="1" applyFill="1" applyBorder="1" applyAlignment="1" applyProtection="1">
      <alignment horizontal="left" vertical="center" wrapText="1"/>
    </xf>
    <xf numFmtId="0" fontId="7" fillId="2" borderId="0" xfId="0" applyNumberFormat="1" applyFont="1" applyFill="1" applyAlignment="1" applyProtection="1">
      <alignment horizontal="right" vertical="center"/>
    </xf>
    <xf numFmtId="176" fontId="3" fillId="2" borderId="2" xfId="0" applyNumberFormat="1" applyFont="1" applyFill="1" applyBorder="1" applyAlignment="1" applyProtection="1">
      <alignment horizontal="center" vertical="center" wrapText="1"/>
    </xf>
    <xf numFmtId="4" fontId="0" fillId="2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vertical="center"/>
    </xf>
    <xf numFmtId="1" fontId="7" fillId="0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2" fontId="3" fillId="2" borderId="8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177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vertical="center"/>
    </xf>
    <xf numFmtId="176" fontId="3" fillId="2" borderId="2" xfId="0" applyNumberFormat="1" applyFont="1" applyFill="1" applyBorder="1" applyAlignment="1" applyProtection="1">
      <alignment horizontal="center" vertical="center"/>
    </xf>
    <xf numFmtId="2" fontId="3" fillId="2" borderId="2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Alignment="1" applyProtection="1">
      <alignment horizontal="left" vertical="center"/>
    </xf>
    <xf numFmtId="0" fontId="3" fillId="2" borderId="0" xfId="0" applyNumberFormat="1" applyFont="1" applyFill="1" applyAlignment="1" applyProtection="1"/>
    <xf numFmtId="0" fontId="3" fillId="2" borderId="0" xfId="0" applyNumberFormat="1" applyFont="1" applyFill="1" applyAlignment="1" applyProtection="1">
      <alignment horizontal="right" vertical="center"/>
    </xf>
    <xf numFmtId="0" fontId="3" fillId="2" borderId="0" xfId="0" applyNumberFormat="1" applyFont="1" applyFill="1" applyAlignment="1" applyProtection="1">
      <alignment horizontal="center" vertical="center"/>
    </xf>
    <xf numFmtId="176" fontId="3" fillId="2" borderId="2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left" vertical="center" wrapText="1"/>
    </xf>
    <xf numFmtId="49" fontId="7" fillId="2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Protection="1"/>
    <xf numFmtId="49" fontId="3" fillId="2" borderId="2" xfId="0" applyNumberFormat="1" applyFont="1" applyFill="1" applyBorder="1" applyAlignment="1" applyProtection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49" fontId="3" fillId="2" borderId="5" xfId="0" applyNumberFormat="1" applyFont="1" applyFill="1" applyBorder="1" applyAlignment="1" applyProtection="1">
      <alignment horizontal="center" vertical="center" wrapText="1"/>
    </xf>
    <xf numFmtId="2" fontId="3" fillId="2" borderId="2" xfId="0" applyNumberFormat="1" applyFont="1" applyFill="1" applyBorder="1" applyAlignment="1" applyProtection="1">
      <alignment horizontal="center" vertical="center" wrapText="1"/>
    </xf>
    <xf numFmtId="2" fontId="3" fillId="2" borderId="8" xfId="0" applyNumberFormat="1" applyFont="1" applyFill="1" applyBorder="1" applyAlignment="1" applyProtection="1">
      <alignment horizontal="center" vertical="center" wrapText="1"/>
    </xf>
    <xf numFmtId="0" fontId="5" fillId="0" borderId="0" xfId="44">
      <alignment vertical="center"/>
    </xf>
    <xf numFmtId="0" fontId="0" fillId="0" borderId="0" xfId="0" applyFill="1" applyBorder="1" applyAlignment="1"/>
    <xf numFmtId="0" fontId="6" fillId="0" borderId="0" xfId="50" applyNumberFormat="1" applyFont="1" applyFill="1" applyAlignment="1" applyProtection="1">
      <alignment horizontal="center" vertical="center"/>
    </xf>
    <xf numFmtId="0" fontId="3" fillId="0" borderId="0" xfId="50" applyNumberFormat="1" applyFont="1" applyFill="1" applyProtection="1"/>
    <xf numFmtId="0" fontId="1" fillId="0" borderId="1" xfId="50" applyNumberFormat="1" applyFont="1" applyFill="1" applyBorder="1" applyAlignment="1" applyProtection="1">
      <alignment vertical="center"/>
    </xf>
    <xf numFmtId="0" fontId="0" fillId="0" borderId="0" xfId="50" applyFont="1"/>
    <xf numFmtId="0" fontId="1" fillId="0" borderId="0" xfId="50" applyNumberFormat="1" applyFont="1" applyFill="1" applyAlignment="1" applyProtection="1">
      <alignment horizontal="right"/>
    </xf>
    <xf numFmtId="0" fontId="1" fillId="2" borderId="9" xfId="50" applyNumberFormat="1" applyFont="1" applyFill="1" applyBorder="1" applyAlignment="1" applyProtection="1">
      <alignment horizontal="centerContinuous" vertical="center"/>
    </xf>
    <xf numFmtId="0" fontId="1" fillId="2" borderId="2" xfId="50" applyNumberFormat="1" applyFont="1" applyFill="1" applyBorder="1" applyAlignment="1" applyProtection="1">
      <alignment horizontal="centerContinuous" vertical="center"/>
    </xf>
    <xf numFmtId="0" fontId="0" fillId="2" borderId="2" xfId="50" applyNumberFormat="1" applyFont="1" applyFill="1" applyBorder="1" applyAlignment="1" applyProtection="1">
      <alignment horizontal="centerContinuous" vertical="center"/>
    </xf>
    <xf numFmtId="0" fontId="0" fillId="2" borderId="0" xfId="50" applyNumberFormat="1" applyFont="1" applyFill="1" applyProtection="1"/>
    <xf numFmtId="0" fontId="1" fillId="2" borderId="2" xfId="50" applyNumberFormat="1" applyFont="1" applyFill="1" applyBorder="1" applyAlignment="1" applyProtection="1">
      <alignment horizontal="center" vertical="center" wrapText="1"/>
    </xf>
    <xf numFmtId="0" fontId="1" fillId="2" borderId="3" xfId="50" applyNumberFormat="1" applyFont="1" applyFill="1" applyBorder="1" applyAlignment="1" applyProtection="1">
      <alignment horizontal="center" vertical="center" wrapText="1"/>
    </xf>
    <xf numFmtId="0" fontId="1" fillId="2" borderId="2" xfId="50" applyNumberFormat="1" applyFont="1" applyFill="1" applyBorder="1" applyAlignment="1" applyProtection="1">
      <alignment horizontal="center" vertical="center"/>
    </xf>
    <xf numFmtId="0" fontId="1" fillId="2" borderId="5" xfId="50" applyNumberFormat="1" applyFont="1" applyFill="1" applyBorder="1" applyAlignment="1" applyProtection="1">
      <alignment vertical="center"/>
    </xf>
    <xf numFmtId="4" fontId="1" fillId="2" borderId="3" xfId="50" applyNumberFormat="1" applyFont="1" applyFill="1" applyBorder="1" applyAlignment="1" applyProtection="1">
      <alignment horizontal="right" vertical="center" wrapText="1"/>
    </xf>
    <xf numFmtId="0" fontId="1" fillId="2" borderId="4" xfId="50" applyNumberFormat="1" applyFont="1" applyFill="1" applyBorder="1" applyAlignment="1" applyProtection="1">
      <alignment vertical="center"/>
    </xf>
    <xf numFmtId="0" fontId="0" fillId="2" borderId="2" xfId="50" applyNumberFormat="1" applyFont="1" applyFill="1" applyBorder="1" applyProtection="1"/>
    <xf numFmtId="4" fontId="1" fillId="2" borderId="15" xfId="50" applyNumberFormat="1" applyFont="1" applyFill="1" applyBorder="1" applyAlignment="1" applyProtection="1">
      <alignment horizontal="right" vertical="center" wrapText="1"/>
    </xf>
    <xf numFmtId="4" fontId="1" fillId="2" borderId="2" xfId="50" applyNumberFormat="1" applyFont="1" applyFill="1" applyBorder="1" applyAlignment="1" applyProtection="1">
      <alignment horizontal="right" vertical="center" wrapText="1"/>
    </xf>
    <xf numFmtId="0" fontId="1" fillId="2" borderId="4" xfId="50" applyNumberFormat="1" applyFont="1" applyFill="1" applyBorder="1" applyAlignment="1" applyProtection="1">
      <alignment horizontal="left" vertical="center" wrapText="1"/>
    </xf>
    <xf numFmtId="0" fontId="0" fillId="2" borderId="9" xfId="50" applyFont="1" applyFill="1" applyBorder="1"/>
    <xf numFmtId="0" fontId="1" fillId="2" borderId="5" xfId="50" applyNumberFormat="1" applyFont="1" applyFill="1" applyBorder="1" applyAlignment="1" applyProtection="1">
      <alignment horizontal="left" vertical="center" wrapText="1"/>
    </xf>
    <xf numFmtId="0" fontId="1" fillId="2" borderId="2" xfId="50" applyNumberFormat="1" applyFont="1" applyFill="1" applyBorder="1" applyAlignment="1" applyProtection="1">
      <alignment vertical="center"/>
    </xf>
    <xf numFmtId="0" fontId="0" fillId="2" borderId="2" xfId="50" applyFont="1" applyFill="1" applyBorder="1"/>
    <xf numFmtId="4" fontId="1" fillId="2" borderId="6" xfId="50" applyNumberFormat="1" applyFont="1" applyFill="1" applyBorder="1" applyAlignment="1" applyProtection="1">
      <alignment horizontal="right" vertical="center" wrapText="1"/>
    </xf>
    <xf numFmtId="0" fontId="0" fillId="2" borderId="8" xfId="50" applyNumberFormat="1" applyFont="1" applyFill="1" applyBorder="1" applyProtection="1"/>
    <xf numFmtId="4" fontId="1" fillId="2" borderId="7" xfId="50" applyNumberFormat="1" applyFont="1" applyFill="1" applyBorder="1" applyAlignment="1" applyProtection="1">
      <alignment horizontal="right" vertical="center" wrapText="1"/>
    </xf>
    <xf numFmtId="0" fontId="1" fillId="2" borderId="5" xfId="50" applyNumberFormat="1" applyFont="1" applyFill="1" applyBorder="1" applyAlignment="1" applyProtection="1">
      <alignment horizontal="center" vertical="center"/>
    </xf>
    <xf numFmtId="4" fontId="1" fillId="2" borderId="5" xfId="50" applyNumberFormat="1" applyFont="1" applyFill="1" applyBorder="1" applyAlignment="1" applyProtection="1">
      <alignment horizontal="right" vertical="center" wrapText="1"/>
    </xf>
    <xf numFmtId="4" fontId="0" fillId="2" borderId="9" xfId="50" applyNumberFormat="1" applyFont="1" applyFill="1" applyBorder="1" applyAlignment="1" applyProtection="1">
      <alignment horizontal="right" vertical="center" wrapText="1"/>
    </xf>
    <xf numFmtId="0" fontId="0" fillId="0" borderId="0" xfId="50"/>
    <xf numFmtId="0" fontId="0" fillId="0" borderId="0" xfId="50" applyFill="1"/>
    <xf numFmtId="0" fontId="1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3" fillId="2" borderId="0" xfId="0" applyNumberFormat="1" applyFont="1" applyFill="1" applyAlignment="1" applyProtection="1">
      <alignment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7" fillId="0" borderId="5" xfId="0" applyNumberFormat="1" applyFont="1" applyFill="1" applyBorder="1" applyAlignment="1" applyProtection="1">
      <alignment vertical="center" wrapText="1"/>
    </xf>
    <xf numFmtId="0" fontId="3" fillId="0" borderId="7" xfId="0" applyNumberFormat="1" applyFont="1" applyFill="1" applyBorder="1" applyAlignment="1" applyProtection="1">
      <alignment horizontal="center" vertical="center"/>
    </xf>
    <xf numFmtId="4" fontId="3" fillId="2" borderId="5" xfId="0" applyNumberFormat="1" applyFont="1" applyFill="1" applyBorder="1" applyAlignment="1" applyProtection="1">
      <alignment horizontal="right" vertical="center" wrapText="1"/>
    </xf>
    <xf numFmtId="4" fontId="3" fillId="2" borderId="2" xfId="0" applyNumberFormat="1" applyFont="1" applyFill="1" applyBorder="1" applyAlignment="1" applyProtection="1">
      <alignment horizontal="right" vertical="center" wrapText="1"/>
    </xf>
    <xf numFmtId="4" fontId="7" fillId="2" borderId="2" xfId="0" applyNumberFormat="1" applyFont="1" applyFill="1" applyBorder="1" applyAlignment="1" applyProtection="1">
      <alignment horizontal="center" vertical="center" wrapText="1"/>
    </xf>
    <xf numFmtId="4" fontId="7" fillId="2" borderId="4" xfId="0" applyNumberFormat="1" applyFont="1" applyFill="1" applyBorder="1" applyAlignment="1" applyProtection="1">
      <alignment horizontal="center" vertical="center" wrapText="1"/>
    </xf>
    <xf numFmtId="4" fontId="7" fillId="2" borderId="5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176" fontId="7" fillId="2" borderId="8" xfId="0" applyNumberFormat="1" applyFont="1" applyFill="1" applyBorder="1" applyAlignment="1" applyProtection="1">
      <alignment horizontal="center" vertical="center" wrapText="1"/>
    </xf>
    <xf numFmtId="176" fontId="7" fillId="2" borderId="2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0" fontId="7" fillId="0" borderId="15" xfId="0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2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vertical="center"/>
    </xf>
    <xf numFmtId="2" fontId="3" fillId="2" borderId="8" xfId="0" applyNumberFormat="1" applyFont="1" applyFill="1" applyBorder="1" applyAlignment="1" applyProtection="1">
      <alignment horizontal="left" vertical="center" wrapText="1"/>
    </xf>
    <xf numFmtId="176" fontId="3" fillId="2" borderId="8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vertical="center" wrapText="1"/>
    </xf>
    <xf numFmtId="0" fontId="0" fillId="2" borderId="0" xfId="0" applyFill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4" fontId="0" fillId="2" borderId="0" xfId="0" applyNumberFormat="1" applyFont="1" applyFill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horizontal="left" vertical="center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Font="1" applyFill="1" applyAlignment="1" applyProtection="1"/>
    <xf numFmtId="0" fontId="0" fillId="0" borderId="0" xfId="0" applyFill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176" fontId="3" fillId="2" borderId="5" xfId="0" applyNumberFormat="1" applyFont="1" applyFill="1" applyBorder="1" applyAlignment="1" applyProtection="1">
      <alignment horizontal="center" vertical="center" wrapText="1"/>
    </xf>
    <xf numFmtId="4" fontId="7" fillId="2" borderId="8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" fontId="7" fillId="2" borderId="4" xfId="0" applyNumberFormat="1" applyFont="1" applyFill="1" applyBorder="1" applyAlignment="1" applyProtection="1">
      <alignment horizontal="right" vertical="center" wrapText="1"/>
    </xf>
    <xf numFmtId="4" fontId="7" fillId="2" borderId="5" xfId="0" applyNumberFormat="1" applyFont="1" applyFill="1" applyBorder="1" applyAlignment="1" applyProtection="1">
      <alignment horizontal="right" vertical="center" wrapText="1"/>
    </xf>
    <xf numFmtId="4" fontId="7" fillId="2" borderId="9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Alignment="1" applyProtection="1">
      <alignment vertical="center"/>
    </xf>
    <xf numFmtId="0" fontId="7" fillId="0" borderId="0" xfId="0" applyNumberFormat="1" applyFont="1" applyFill="1" applyAlignment="1" applyProtection="1"/>
    <xf numFmtId="0" fontId="7" fillId="0" borderId="4" xfId="0" applyNumberFormat="1" applyFont="1" applyFill="1" applyBorder="1" applyAlignment="1" applyProtection="1">
      <alignment horizontal="center" vertical="center" wrapText="1"/>
    </xf>
    <xf numFmtId="4" fontId="7" fillId="2" borderId="2" xfId="0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7" fillId="0" borderId="0" xfId="0" applyFont="1" applyAlignment="1">
      <alignment vertical="center"/>
    </xf>
    <xf numFmtId="0" fontId="7" fillId="0" borderId="2" xfId="0" applyNumberFormat="1" applyFont="1" applyFill="1" applyBorder="1" applyAlignment="1" applyProtection="1">
      <alignment horizontal="centerContinuous" vertical="center"/>
    </xf>
    <xf numFmtId="0" fontId="7" fillId="0" borderId="5" xfId="0" applyNumberFormat="1" applyFont="1" applyFill="1" applyBorder="1" applyAlignment="1" applyProtection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 applyProtection="1">
      <alignment horizontal="left" vertical="center"/>
    </xf>
    <xf numFmtId="2" fontId="3" fillId="2" borderId="3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vertical="center"/>
    </xf>
    <xf numFmtId="2" fontId="3" fillId="2" borderId="6" xfId="0" applyNumberFormat="1" applyFont="1" applyFill="1" applyBorder="1" applyAlignment="1" applyProtection="1">
      <alignment horizontal="right" vertical="center" wrapText="1"/>
    </xf>
    <xf numFmtId="0" fontId="3" fillId="2" borderId="5" xfId="0" applyNumberFormat="1" applyFont="1" applyFill="1" applyBorder="1" applyAlignment="1" applyProtection="1">
      <alignment horizontal="left" vertical="center"/>
    </xf>
    <xf numFmtId="2" fontId="3" fillId="2" borderId="3" xfId="0" applyNumberFormat="1" applyFont="1" applyFill="1" applyBorder="1" applyAlignment="1" applyProtection="1">
      <alignment vertical="center" wrapText="1"/>
    </xf>
    <xf numFmtId="0" fontId="7" fillId="2" borderId="5" xfId="0" applyNumberFormat="1" applyFont="1" applyFill="1" applyBorder="1" applyAlignment="1" applyProtection="1">
      <alignment vertical="center"/>
    </xf>
    <xf numFmtId="0" fontId="7" fillId="2" borderId="2" xfId="0" applyNumberFormat="1" applyFont="1" applyFill="1" applyBorder="1" applyAlignment="1" applyProtection="1">
      <alignment vertical="center"/>
    </xf>
    <xf numFmtId="2" fontId="3" fillId="2" borderId="11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/>
    </xf>
    <xf numFmtId="2" fontId="3" fillId="2" borderId="12" xfId="0" applyNumberFormat="1" applyFont="1" applyFill="1" applyBorder="1"/>
    <xf numFmtId="0" fontId="3" fillId="2" borderId="8" xfId="0" applyFont="1" applyFill="1" applyBorder="1"/>
    <xf numFmtId="2" fontId="3" fillId="2" borderId="7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vertical="center" wrapText="1"/>
    </xf>
    <xf numFmtId="0" fontId="3" fillId="2" borderId="0" xfId="0" applyFont="1" applyFill="1"/>
    <xf numFmtId="2" fontId="3" fillId="2" borderId="9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/>
    <xf numFmtId="4" fontId="3" fillId="2" borderId="9" xfId="0" applyNumberFormat="1" applyFont="1" applyFill="1" applyBorder="1" applyAlignment="1" applyProtection="1"/>
    <xf numFmtId="0" fontId="3" fillId="2" borderId="2" xfId="0" applyFont="1" applyFill="1" applyBorder="1"/>
    <xf numFmtId="0" fontId="7" fillId="2" borderId="2" xfId="0" applyNumberFormat="1" applyFont="1" applyFill="1" applyBorder="1" applyAlignment="1" applyProtection="1">
      <alignment vertical="center" wrapText="1"/>
    </xf>
    <xf numFmtId="0" fontId="3" fillId="2" borderId="0" xfId="0" applyFont="1" applyFill="1" applyAlignment="1">
      <alignment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 applyProtection="1">
      <alignment horizontal="left" vertical="center" wrapText="1"/>
    </xf>
    <xf numFmtId="0" fontId="7" fillId="2" borderId="8" xfId="0" applyNumberFormat="1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 applyProtection="1">
      <alignment horizontal="right" vertical="center" wrapText="1"/>
    </xf>
    <xf numFmtId="2" fontId="3" fillId="0" borderId="9" xfId="0" applyNumberFormat="1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>
      <alignment vertical="center"/>
    </xf>
    <xf numFmtId="0" fontId="7" fillId="0" borderId="2" xfId="0" applyNumberFormat="1" applyFont="1" applyFill="1" applyBorder="1" applyAlignment="1" applyProtection="1">
      <alignment vertical="center"/>
    </xf>
    <xf numFmtId="2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2" xfId="0" applyFont="1" applyBorder="1"/>
    <xf numFmtId="0" fontId="7" fillId="2" borderId="8" xfId="0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" xfId="0" applyNumberFormat="1" applyFont="1" applyFill="1" applyBorder="1" applyAlignment="1" applyProtection="1"/>
    <xf numFmtId="0" fontId="3" fillId="2" borderId="3" xfId="0" applyFont="1" applyFill="1" applyBorder="1"/>
    <xf numFmtId="0" fontId="3" fillId="2" borderId="5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 applyProtection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3" fillId="0" borderId="0" xfId="0" applyFont="1"/>
    <xf numFmtId="0" fontId="3" fillId="2" borderId="0" xfId="0" applyFont="1" applyFill="1" applyBorder="1"/>
    <xf numFmtId="0" fontId="1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"/>
    </xf>
    <xf numFmtId="0" fontId="12" fillId="0" borderId="0" xfId="0" applyNumberFormat="1" applyFont="1" applyFill="1" applyAlignment="1" applyProtection="1">
      <alignment vertical="center"/>
    </xf>
    <xf numFmtId="0" fontId="1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3" fillId="0" borderId="0" xfId="0" applyNumberFormat="1" applyFont="1" applyFill="1" applyAlignment="1" applyProtection="1">
      <alignment horizontal="left"/>
    </xf>
    <xf numFmtId="0" fontId="14" fillId="0" borderId="0" xfId="0" applyFont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_2012020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8" Type="http://schemas.openxmlformats.org/officeDocument/2006/relationships/sharedStrings" Target="sharedStrings.xml"/><Relationship Id="rId57" Type="http://schemas.openxmlformats.org/officeDocument/2006/relationships/styles" Target="styles.xml"/><Relationship Id="rId56" Type="http://schemas.openxmlformats.org/officeDocument/2006/relationships/theme" Target="theme/theme1.xml"/><Relationship Id="rId55" Type="http://schemas.openxmlformats.org/officeDocument/2006/relationships/worksheet" Target="worksheets/sheet55.xml"/><Relationship Id="rId54" Type="http://schemas.openxmlformats.org/officeDocument/2006/relationships/worksheet" Target="worksheets/sheet54.xml"/><Relationship Id="rId53" Type="http://schemas.openxmlformats.org/officeDocument/2006/relationships/worksheet" Target="worksheets/sheet53.xml"/><Relationship Id="rId52" Type="http://schemas.openxmlformats.org/officeDocument/2006/relationships/worksheet" Target="worksheets/sheet52.xml"/><Relationship Id="rId51" Type="http://schemas.openxmlformats.org/officeDocument/2006/relationships/worksheet" Target="worksheets/sheet51.xml"/><Relationship Id="rId50" Type="http://schemas.openxmlformats.org/officeDocument/2006/relationships/worksheet" Target="worksheets/sheet50.xml"/><Relationship Id="rId5" Type="http://schemas.openxmlformats.org/officeDocument/2006/relationships/worksheet" Target="worksheets/sheet5.xml"/><Relationship Id="rId49" Type="http://schemas.openxmlformats.org/officeDocument/2006/relationships/worksheet" Target="worksheets/sheet49.xml"/><Relationship Id="rId48" Type="http://schemas.openxmlformats.org/officeDocument/2006/relationships/worksheet" Target="worksheets/sheet48.xml"/><Relationship Id="rId47" Type="http://schemas.openxmlformats.org/officeDocument/2006/relationships/worksheet" Target="worksheets/sheet47.xml"/><Relationship Id="rId46" Type="http://schemas.openxmlformats.org/officeDocument/2006/relationships/worksheet" Target="worksheets/sheet46.xml"/><Relationship Id="rId45" Type="http://schemas.openxmlformats.org/officeDocument/2006/relationships/worksheet" Target="worksheets/sheet45.xml"/><Relationship Id="rId44" Type="http://schemas.openxmlformats.org/officeDocument/2006/relationships/worksheet" Target="worksheets/sheet44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showGridLines="0" workbookViewId="0">
      <selection activeCell="A1" sqref="A1"/>
    </sheetView>
  </sheetViews>
  <sheetFormatPr defaultColWidth="9.16666666666667" defaultRowHeight="11.25"/>
  <sheetData>
    <row r="1" ht="26.25" customHeight="1" spans="1:15">
      <c r="A1" s="298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ht="26.25" customHeight="1"/>
    <row r="3" ht="26.25" customHeight="1"/>
    <row r="4" ht="78.75" customHeight="1" spans="2:15">
      <c r="B4" s="299"/>
      <c r="D4" s="299"/>
      <c r="E4" s="299" t="s">
        <v>0</v>
      </c>
      <c r="F4" s="299"/>
      <c r="G4" s="299"/>
      <c r="H4" s="299"/>
      <c r="I4" s="299"/>
      <c r="J4" s="299"/>
      <c r="K4" s="299"/>
      <c r="L4" s="299"/>
      <c r="M4" s="299"/>
      <c r="N4" s="299"/>
      <c r="O4" s="299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 spans="1:1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301"/>
      <c r="L13" s="301"/>
      <c r="M13" s="301"/>
      <c r="N13" s="82"/>
      <c r="O13" s="82"/>
    </row>
    <row r="14" ht="12.75" customHeight="1" spans="1:15">
      <c r="A14" s="82"/>
      <c r="B14" s="82"/>
      <c r="C14" s="82"/>
      <c r="D14" s="82"/>
      <c r="E14" s="82"/>
      <c r="F14" s="82"/>
      <c r="G14" s="82"/>
      <c r="H14" s="82"/>
      <c r="I14" s="82"/>
      <c r="J14" s="301"/>
      <c r="K14" s="301"/>
      <c r="L14" s="82"/>
      <c r="M14" s="82"/>
      <c r="N14" s="82"/>
      <c r="O14" s="82"/>
    </row>
    <row r="15" ht="28.5" customHeight="1" spans="1:15">
      <c r="A15" s="82"/>
      <c r="B15" s="82"/>
      <c r="C15" s="82"/>
      <c r="D15" s="82"/>
      <c r="G15" s="300" t="s">
        <v>1</v>
      </c>
      <c r="H15" s="82"/>
      <c r="I15" s="302"/>
      <c r="J15" s="302"/>
      <c r="K15" s="302"/>
      <c r="L15" s="301"/>
      <c r="M15" s="301"/>
      <c r="N15" s="82"/>
      <c r="O15" s="82"/>
    </row>
    <row r="16" ht="28.5" customHeight="1" spans="1:15">
      <c r="A16" s="82"/>
      <c r="B16" s="82"/>
      <c r="C16" s="82"/>
      <c r="D16" s="82"/>
      <c r="G16" s="300" t="s">
        <v>2</v>
      </c>
      <c r="H16" s="82"/>
      <c r="I16" s="302"/>
      <c r="J16" s="302"/>
      <c r="K16" s="302"/>
      <c r="L16" s="82"/>
      <c r="M16" s="82"/>
      <c r="N16" s="82"/>
      <c r="O16" s="82"/>
    </row>
    <row r="17" ht="28.5" customHeight="1" spans="1:15">
      <c r="A17" s="82"/>
      <c r="B17" s="82"/>
      <c r="C17" s="82"/>
      <c r="D17" s="82"/>
      <c r="G17" s="300" t="s">
        <v>3</v>
      </c>
      <c r="H17" s="82"/>
      <c r="I17" s="82"/>
      <c r="J17" s="303" t="s">
        <v>4</v>
      </c>
      <c r="K17" s="82"/>
      <c r="L17" s="82"/>
      <c r="M17" s="82"/>
      <c r="N17" s="82"/>
      <c r="O17" s="82"/>
    </row>
  </sheetData>
  <mergeCells count="2">
    <mergeCell ref="I15:K15"/>
    <mergeCell ref="I16:K16"/>
  </mergeCells>
  <pageMargins left="0.75" right="0.75" top="1" bottom="1" header="0.5" footer="0.5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6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5.83333333333333" customWidth="1"/>
    <col min="4" max="4" width="14.3333333333333" customWidth="1"/>
    <col min="5" max="6" width="16.3333333333333" customWidth="1"/>
    <col min="7" max="19" width="10.3333333333333" customWidth="1"/>
    <col min="20" max="20" width="14.5" customWidth="1"/>
    <col min="21" max="21" width="11.6666666666667" customWidth="1"/>
    <col min="22" max="22" width="10.3333333333333" customWidth="1"/>
  </cols>
  <sheetData>
    <row r="1" s="152" customFormat="1" ht="20.1" customHeight="1" spans="1:12">
      <c r="A1" s="184" t="s">
        <v>34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4.75" customHeight="1" spans="1:22">
      <c r="A2" s="18" t="s">
        <v>290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ht="24" customHeight="1" spans="1:23">
      <c r="A3" s="224" t="s">
        <v>1</v>
      </c>
      <c r="B3" s="224"/>
      <c r="C3" s="108" t="s">
        <v>201</v>
      </c>
      <c r="D3" s="225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81"/>
      <c r="W3" s="81" t="s">
        <v>202</v>
      </c>
    </row>
    <row r="4" ht="25.5" customHeight="1" spans="1:23">
      <c r="A4" s="20" t="s">
        <v>246</v>
      </c>
      <c r="B4" s="20"/>
      <c r="C4" s="48"/>
      <c r="D4" s="48"/>
      <c r="E4" s="20" t="s">
        <v>203</v>
      </c>
      <c r="F4" s="20" t="s">
        <v>204</v>
      </c>
      <c r="G4" s="20" t="s">
        <v>260</v>
      </c>
      <c r="H4" s="20" t="s">
        <v>291</v>
      </c>
      <c r="I4" s="20"/>
      <c r="J4" s="20"/>
      <c r="K4" s="20"/>
      <c r="L4" s="20"/>
      <c r="M4" s="37"/>
      <c r="N4" s="20" t="s">
        <v>292</v>
      </c>
      <c r="O4" s="20"/>
      <c r="P4" s="20"/>
      <c r="Q4" s="20"/>
      <c r="R4" s="20"/>
      <c r="S4" s="37"/>
      <c r="T4" s="11" t="s">
        <v>293</v>
      </c>
      <c r="U4" s="205" t="s">
        <v>294</v>
      </c>
      <c r="V4" s="37" t="s">
        <v>295</v>
      </c>
      <c r="W4" s="11" t="s">
        <v>296</v>
      </c>
    </row>
    <row r="5" ht="25.5" customHeight="1" spans="1:23">
      <c r="A5" s="20" t="s">
        <v>249</v>
      </c>
      <c r="B5" s="20" t="s">
        <v>250</v>
      </c>
      <c r="C5" s="20" t="s">
        <v>251</v>
      </c>
      <c r="D5" s="11" t="s">
        <v>267</v>
      </c>
      <c r="E5" s="20"/>
      <c r="F5" s="20"/>
      <c r="G5" s="20"/>
      <c r="H5" s="20" t="s">
        <v>217</v>
      </c>
      <c r="I5" s="20" t="s">
        <v>297</v>
      </c>
      <c r="J5" s="20" t="s">
        <v>298</v>
      </c>
      <c r="K5" s="20" t="s">
        <v>299</v>
      </c>
      <c r="L5" s="20" t="s">
        <v>300</v>
      </c>
      <c r="M5" s="20" t="s">
        <v>301</v>
      </c>
      <c r="N5" s="48" t="s">
        <v>217</v>
      </c>
      <c r="O5" s="48" t="s">
        <v>302</v>
      </c>
      <c r="P5" s="48" t="s">
        <v>303</v>
      </c>
      <c r="Q5" s="48" t="s">
        <v>304</v>
      </c>
      <c r="R5" s="48" t="s">
        <v>305</v>
      </c>
      <c r="S5" s="74" t="s">
        <v>306</v>
      </c>
      <c r="T5" s="11"/>
      <c r="U5" s="205"/>
      <c r="V5" s="37"/>
      <c r="W5" s="67"/>
    </row>
    <row r="6" ht="25.5" customHeight="1" spans="1:23">
      <c r="A6" s="20" t="s">
        <v>223</v>
      </c>
      <c r="B6" s="20" t="s">
        <v>223</v>
      </c>
      <c r="C6" s="20" t="s">
        <v>223</v>
      </c>
      <c r="D6" s="20" t="s">
        <v>223</v>
      </c>
      <c r="E6" s="20" t="s">
        <v>223</v>
      </c>
      <c r="F6" s="20" t="s">
        <v>223</v>
      </c>
      <c r="G6" s="20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90">
        <v>13</v>
      </c>
      <c r="T6" s="226">
        <v>14</v>
      </c>
      <c r="U6" s="226">
        <v>15</v>
      </c>
      <c r="V6" s="90">
        <v>16</v>
      </c>
      <c r="W6" s="68">
        <v>17</v>
      </c>
    </row>
    <row r="7" s="2" customFormat="1" ht="24.95" customHeight="1" spans="1:24">
      <c r="A7" s="98" t="s">
        <v>254</v>
      </c>
      <c r="B7" s="31" t="s">
        <v>255</v>
      </c>
      <c r="C7" s="50" t="s">
        <v>256</v>
      </c>
      <c r="D7" s="109" t="s">
        <v>257</v>
      </c>
      <c r="E7" s="31" t="s">
        <v>224</v>
      </c>
      <c r="F7" s="50" t="s">
        <v>201</v>
      </c>
      <c r="G7" s="106">
        <v>1413.92</v>
      </c>
      <c r="H7" s="106">
        <v>1035.97</v>
      </c>
      <c r="I7" s="106">
        <v>420.02</v>
      </c>
      <c r="J7" s="106">
        <v>84.99</v>
      </c>
      <c r="K7" s="110">
        <v>189.96</v>
      </c>
      <c r="L7" s="105">
        <v>0</v>
      </c>
      <c r="M7" s="110">
        <v>341</v>
      </c>
      <c r="N7" s="105">
        <v>76.79</v>
      </c>
      <c r="O7" s="106">
        <v>60.23</v>
      </c>
      <c r="P7" s="106">
        <v>5.27</v>
      </c>
      <c r="Q7" s="110">
        <v>3.76</v>
      </c>
      <c r="R7" s="105">
        <v>7.53</v>
      </c>
      <c r="S7" s="110">
        <v>0</v>
      </c>
      <c r="T7" s="149">
        <v>150.58</v>
      </c>
      <c r="U7" s="227">
        <v>60.23</v>
      </c>
      <c r="V7" s="111">
        <v>0</v>
      </c>
      <c r="W7" s="59">
        <v>90.35</v>
      </c>
      <c r="X7" s="121"/>
    </row>
    <row r="8" ht="24.95" customHeight="1" spans="1: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228"/>
      <c r="X8" s="10"/>
      <c r="Y8" s="10"/>
    </row>
    <row r="9" ht="24.95" customHeight="1" spans="1: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N9" s="10"/>
      <c r="O9" s="10"/>
      <c r="P9" s="10"/>
      <c r="Q9" s="10"/>
      <c r="R9" s="10"/>
      <c r="S9" s="10"/>
      <c r="T9" s="10"/>
      <c r="U9" s="10"/>
      <c r="V9" s="10"/>
      <c r="Y9" s="10"/>
    </row>
    <row r="10" ht="24.95" customHeight="1" spans="1:24">
      <c r="A10" s="10"/>
      <c r="B10" s="10"/>
      <c r="C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T10" s="10"/>
      <c r="U10" s="10"/>
      <c r="V10" s="10"/>
      <c r="W10" s="10"/>
      <c r="X10" s="10"/>
    </row>
    <row r="11" ht="24.95" customHeight="1" spans="1:24">
      <c r="A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N11" s="10"/>
      <c r="O11" s="10"/>
      <c r="P11" s="10"/>
      <c r="Q11" s="10"/>
      <c r="R11" s="10"/>
      <c r="S11" s="10"/>
      <c r="T11" s="10"/>
      <c r="U11" s="10"/>
      <c r="V11" s="10"/>
      <c r="X11" s="10"/>
    </row>
    <row r="12" ht="24.95" customHeight="1" spans="3:21">
      <c r="C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Q12" s="10"/>
      <c r="R12" s="10"/>
      <c r="S12" s="10"/>
      <c r="U12" s="10"/>
    </row>
    <row r="13" ht="24.95" customHeight="1" spans="1:24">
      <c r="A13" s="10"/>
      <c r="D13" s="10"/>
      <c r="E13" s="10"/>
      <c r="F13" s="10"/>
      <c r="G13" s="10"/>
      <c r="H13" s="10"/>
      <c r="J13" s="10"/>
      <c r="N13" s="10"/>
      <c r="O13" s="10"/>
      <c r="P13" s="10"/>
      <c r="Q13" s="10"/>
      <c r="R13" s="10"/>
      <c r="V13" s="10"/>
      <c r="X13" s="10"/>
    </row>
    <row r="14" ht="24.95" customHeight="1" spans="5:21">
      <c r="E14" s="10"/>
      <c r="F14" s="10"/>
      <c r="G14" s="10"/>
      <c r="H14" s="10"/>
      <c r="J14" s="10"/>
      <c r="O14" s="10"/>
      <c r="P14" s="10"/>
      <c r="S14" s="10"/>
      <c r="U14" s="10"/>
    </row>
    <row r="15" ht="24.95" customHeight="1" spans="4:20">
      <c r="D15" s="10"/>
      <c r="E15" s="10"/>
      <c r="F15" s="10"/>
      <c r="G15" s="10"/>
      <c r="H15" s="10"/>
      <c r="M15" s="10"/>
      <c r="O15" s="10"/>
      <c r="P15" s="10"/>
      <c r="T15" s="10"/>
    </row>
    <row r="16" ht="24.95" customHeight="1" spans="5:24">
      <c r="E16" s="10"/>
      <c r="F16" s="10"/>
      <c r="G16" s="10"/>
      <c r="H16" s="10"/>
      <c r="I16" s="10"/>
      <c r="Q16" s="10"/>
      <c r="X16" s="10"/>
    </row>
    <row r="17" ht="24.95" customHeight="1" spans="6:18">
      <c r="F17" s="10"/>
      <c r="G17" s="10"/>
      <c r="H17" s="10"/>
      <c r="I17" s="10"/>
      <c r="J17" s="10"/>
      <c r="P17" s="10"/>
      <c r="R17" s="10"/>
    </row>
    <row r="18" ht="24.95" customHeight="1" spans="5:16">
      <c r="E18" s="10"/>
      <c r="H18" s="10"/>
      <c r="P18" s="10"/>
    </row>
    <row r="19" ht="24.95" customHeight="1" spans="5:6">
      <c r="E19" s="10"/>
      <c r="F19" s="10"/>
    </row>
    <row r="20" ht="24.95" customHeight="1" spans="8:8">
      <c r="H20" s="10"/>
    </row>
    <row r="21" ht="24.95" customHeight="1" spans="7:9">
      <c r="G21" s="10"/>
      <c r="I21" s="10"/>
    </row>
    <row r="22" ht="24.95" customHeight="1" spans="7:7">
      <c r="G22" s="10"/>
    </row>
    <row r="23" ht="24.95" customHeight="1"/>
    <row r="24" ht="24.95" customHeight="1" spans="6:6">
      <c r="F24" s="10"/>
    </row>
    <row r="25" ht="24.95" customHeight="1"/>
    <row r="26" ht="24.95" customHeight="1" spans="13:13">
      <c r="M26" s="10"/>
    </row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paperSize="1" scale="61" orientation="landscape"/>
  <headerFooter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5" width="11.8333333333333" customWidth="1"/>
  </cols>
  <sheetData>
    <row r="1" s="152" customFormat="1" ht="20.1" customHeight="1" spans="1:12">
      <c r="A1" s="184" t="s">
        <v>38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4" customHeight="1" spans="1:15">
      <c r="A2" s="18" t="s">
        <v>307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7" customHeight="1" spans="1:15">
      <c r="A3" s="223" t="s">
        <v>1</v>
      </c>
      <c r="B3" s="7" t="s">
        <v>201</v>
      </c>
      <c r="C3" s="8"/>
      <c r="D3" s="138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ht="30.75" customHeight="1" spans="1:15">
      <c r="A4" s="20" t="s">
        <v>246</v>
      </c>
      <c r="B4" s="48"/>
      <c r="C4" s="48"/>
      <c r="D4" s="20"/>
      <c r="E4" s="20" t="s">
        <v>203</v>
      </c>
      <c r="F4" s="20" t="s">
        <v>204</v>
      </c>
      <c r="G4" s="20" t="s">
        <v>260</v>
      </c>
      <c r="H4" s="20" t="s">
        <v>280</v>
      </c>
      <c r="I4" s="20"/>
      <c r="J4" s="20"/>
      <c r="K4" s="20"/>
      <c r="L4" s="20"/>
      <c r="M4" s="20" t="s">
        <v>284</v>
      </c>
      <c r="N4" s="20"/>
      <c r="O4" s="20"/>
    </row>
    <row r="5" ht="36" customHeight="1" spans="1:15">
      <c r="A5" s="20" t="s">
        <v>249</v>
      </c>
      <c r="B5" s="20" t="s">
        <v>250</v>
      </c>
      <c r="C5" s="20" t="s">
        <v>251</v>
      </c>
      <c r="D5" s="11" t="s">
        <v>267</v>
      </c>
      <c r="E5" s="20"/>
      <c r="F5" s="20"/>
      <c r="G5" s="20"/>
      <c r="H5" s="20" t="s">
        <v>217</v>
      </c>
      <c r="I5" s="20" t="s">
        <v>308</v>
      </c>
      <c r="J5" s="20" t="s">
        <v>309</v>
      </c>
      <c r="K5" s="20" t="s">
        <v>296</v>
      </c>
      <c r="L5" s="20" t="s">
        <v>310</v>
      </c>
      <c r="M5" s="48" t="s">
        <v>217</v>
      </c>
      <c r="N5" s="48" t="s">
        <v>268</v>
      </c>
      <c r="O5" s="48" t="s">
        <v>311</v>
      </c>
    </row>
    <row r="6" ht="21.75" customHeight="1" spans="1:15">
      <c r="A6" s="20" t="s">
        <v>223</v>
      </c>
      <c r="B6" s="20" t="s">
        <v>223</v>
      </c>
      <c r="C6" s="20" t="s">
        <v>223</v>
      </c>
      <c r="D6" s="20" t="s">
        <v>223</v>
      </c>
      <c r="E6" s="20" t="s">
        <v>223</v>
      </c>
      <c r="F6" s="20" t="s">
        <v>223</v>
      </c>
      <c r="G6" s="20">
        <v>1</v>
      </c>
      <c r="H6" s="20">
        <v>2</v>
      </c>
      <c r="I6" s="20">
        <v>3</v>
      </c>
      <c r="J6" s="20">
        <v>4</v>
      </c>
      <c r="K6" s="20">
        <v>5</v>
      </c>
      <c r="L6" s="20">
        <v>6</v>
      </c>
      <c r="M6" s="42">
        <v>7</v>
      </c>
      <c r="N6" s="42">
        <v>8</v>
      </c>
      <c r="O6" s="42">
        <v>9</v>
      </c>
    </row>
    <row r="7" s="2" customFormat="1" ht="33" customHeight="1" spans="1:15">
      <c r="A7" s="31" t="s">
        <v>254</v>
      </c>
      <c r="B7" s="31"/>
      <c r="C7" s="31"/>
      <c r="D7" s="145"/>
      <c r="E7" s="31"/>
      <c r="F7" s="31"/>
      <c r="G7" s="105">
        <v>1413.92</v>
      </c>
      <c r="H7" s="105">
        <v>1413.92</v>
      </c>
      <c r="I7" s="105">
        <v>694.97</v>
      </c>
      <c r="J7" s="105">
        <v>287.6</v>
      </c>
      <c r="K7" s="105">
        <v>90.35</v>
      </c>
      <c r="L7" s="105">
        <v>341</v>
      </c>
      <c r="M7" s="105">
        <v>0</v>
      </c>
      <c r="N7" s="106">
        <v>0</v>
      </c>
      <c r="O7" s="106">
        <v>0</v>
      </c>
    </row>
    <row r="8" ht="33" customHeight="1" spans="1:15">
      <c r="A8" s="31"/>
      <c r="B8" s="31" t="s">
        <v>255</v>
      </c>
      <c r="C8" s="31"/>
      <c r="D8" s="145"/>
      <c r="E8" s="31"/>
      <c r="F8" s="31"/>
      <c r="G8" s="105">
        <v>1413.92</v>
      </c>
      <c r="H8" s="105">
        <v>1413.92</v>
      </c>
      <c r="I8" s="105">
        <v>694.97</v>
      </c>
      <c r="J8" s="105">
        <v>287.6</v>
      </c>
      <c r="K8" s="105">
        <v>90.35</v>
      </c>
      <c r="L8" s="105">
        <v>341</v>
      </c>
      <c r="M8" s="105">
        <v>0</v>
      </c>
      <c r="N8" s="106">
        <v>0</v>
      </c>
      <c r="O8" s="106">
        <v>0</v>
      </c>
    </row>
    <row r="9" ht="33" customHeight="1" spans="1:15">
      <c r="A9" s="31" t="s">
        <v>312</v>
      </c>
      <c r="B9" s="31" t="s">
        <v>313</v>
      </c>
      <c r="C9" s="31" t="s">
        <v>256</v>
      </c>
      <c r="D9" s="145" t="s">
        <v>257</v>
      </c>
      <c r="E9" s="31" t="s">
        <v>224</v>
      </c>
      <c r="F9" s="31" t="s">
        <v>201</v>
      </c>
      <c r="G9" s="105">
        <v>1413.92</v>
      </c>
      <c r="H9" s="105">
        <v>1413.92</v>
      </c>
      <c r="I9" s="105">
        <v>694.97</v>
      </c>
      <c r="J9" s="105">
        <v>287.6</v>
      </c>
      <c r="K9" s="105">
        <v>90.35</v>
      </c>
      <c r="L9" s="105">
        <v>341</v>
      </c>
      <c r="M9" s="105">
        <v>0</v>
      </c>
      <c r="N9" s="106">
        <v>0</v>
      </c>
      <c r="O9" s="106">
        <v>0</v>
      </c>
    </row>
    <row r="10" customHeight="1" spans="1:15">
      <c r="A10" s="10"/>
      <c r="B10" s="10"/>
      <c r="C10" s="10"/>
      <c r="E10" s="10"/>
      <c r="G10" s="10"/>
      <c r="I10" s="10"/>
      <c r="M10" s="10"/>
      <c r="N10" s="10"/>
      <c r="O10" s="10"/>
    </row>
    <row r="11" customHeight="1" spans="1:13">
      <c r="A11" s="10"/>
      <c r="E11" s="10"/>
      <c r="F11" s="10"/>
      <c r="G11" s="10"/>
      <c r="L11" s="10"/>
      <c r="M11" s="10"/>
    </row>
    <row r="12" ht="33" customHeight="1" spans="5:15">
      <c r="E12" s="10"/>
      <c r="F12" s="10"/>
      <c r="L12" s="10"/>
      <c r="O12" s="10"/>
    </row>
    <row r="13" ht="33" customHeight="1" spans="2:9">
      <c r="B13" s="10"/>
      <c r="D13" s="10"/>
      <c r="E13" s="10"/>
      <c r="I13" s="10"/>
    </row>
    <row r="14" ht="33" customHeight="1" spans="1:7">
      <c r="A14" s="10"/>
      <c r="C14" s="10"/>
      <c r="G14" s="10"/>
    </row>
    <row r="15" ht="33" customHeight="1" spans="6:14">
      <c r="F15" s="10"/>
      <c r="H15" s="10"/>
      <c r="N15" s="10"/>
    </row>
    <row r="16" ht="33" customHeight="1" spans="6:6">
      <c r="F16" s="10"/>
    </row>
    <row r="17" ht="33" customHeight="1" spans="6:15">
      <c r="F17" s="10"/>
      <c r="O17" s="10"/>
    </row>
    <row r="18" ht="33" customHeight="1" spans="3:10">
      <c r="C18" s="10"/>
      <c r="D18" s="10"/>
      <c r="E18" s="10"/>
      <c r="H18" s="10"/>
      <c r="J18" s="10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6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5.5" customWidth="1"/>
    <col min="4" max="4" width="16.8333333333333" customWidth="1"/>
    <col min="5" max="19" width="12.8333333333333" customWidth="1"/>
    <col min="20" max="20" width="12.6666666666667" customWidth="1"/>
  </cols>
  <sheetData>
    <row r="1" s="152" customFormat="1" ht="20.1" customHeight="1" spans="1:12">
      <c r="A1" s="184" t="s">
        <v>42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1.75" customHeight="1" spans="1:34">
      <c r="A2" s="18" t="s">
        <v>314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ht="18" customHeight="1" spans="1:34">
      <c r="A3" s="7" t="s">
        <v>315</v>
      </c>
      <c r="B3" s="8"/>
      <c r="C3" s="8"/>
      <c r="D3" s="8"/>
      <c r="E3" s="197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AH3" s="81" t="s">
        <v>202</v>
      </c>
    </row>
    <row r="4" ht="26.25" customHeight="1" spans="1:34">
      <c r="A4" s="48" t="s">
        <v>246</v>
      </c>
      <c r="B4" s="48"/>
      <c r="C4" s="48"/>
      <c r="D4" s="48"/>
      <c r="E4" s="20" t="s">
        <v>203</v>
      </c>
      <c r="F4" s="20" t="s">
        <v>204</v>
      </c>
      <c r="G4" s="20" t="s">
        <v>205</v>
      </c>
      <c r="H4" s="20" t="s">
        <v>316</v>
      </c>
      <c r="I4" s="20" t="s">
        <v>317</v>
      </c>
      <c r="J4" s="20"/>
      <c r="K4" s="20" t="s">
        <v>318</v>
      </c>
      <c r="L4" s="20" t="s">
        <v>319</v>
      </c>
      <c r="M4" s="20"/>
      <c r="N4" s="20"/>
      <c r="O4" s="20"/>
      <c r="P4" s="20"/>
      <c r="Q4" s="20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ht="26.25" customHeight="1" spans="1:34">
      <c r="A5" s="49" t="s">
        <v>249</v>
      </c>
      <c r="B5" s="49" t="s">
        <v>250</v>
      </c>
      <c r="C5" s="49" t="s">
        <v>251</v>
      </c>
      <c r="D5" s="11" t="s">
        <v>267</v>
      </c>
      <c r="E5" s="20"/>
      <c r="F5" s="20"/>
      <c r="G5" s="20"/>
      <c r="H5" s="20"/>
      <c r="I5" s="49" t="s">
        <v>320</v>
      </c>
      <c r="J5" s="49" t="s">
        <v>321</v>
      </c>
      <c r="K5" s="20"/>
      <c r="L5" s="217" t="s">
        <v>322</v>
      </c>
      <c r="M5" s="217" t="s">
        <v>323</v>
      </c>
      <c r="N5" s="217" t="s">
        <v>324</v>
      </c>
      <c r="O5" s="217" t="s">
        <v>325</v>
      </c>
      <c r="P5" s="217" t="s">
        <v>326</v>
      </c>
      <c r="Q5" s="218" t="s">
        <v>327</v>
      </c>
      <c r="R5" s="20" t="s">
        <v>328</v>
      </c>
      <c r="S5" s="20" t="s">
        <v>329</v>
      </c>
      <c r="T5" s="11" t="s">
        <v>330</v>
      </c>
      <c r="U5" s="11" t="s">
        <v>331</v>
      </c>
      <c r="V5" s="11" t="s">
        <v>332</v>
      </c>
      <c r="W5" s="11" t="s">
        <v>333</v>
      </c>
      <c r="X5" s="11" t="s">
        <v>334</v>
      </c>
      <c r="Y5" s="11" t="s">
        <v>335</v>
      </c>
      <c r="Z5" s="11" t="s">
        <v>336</v>
      </c>
      <c r="AA5" s="11" t="s">
        <v>337</v>
      </c>
      <c r="AB5" s="11" t="s">
        <v>338</v>
      </c>
      <c r="AC5" s="11" t="s">
        <v>339</v>
      </c>
      <c r="AD5" s="11" t="s">
        <v>340</v>
      </c>
      <c r="AE5" s="11" t="s">
        <v>341</v>
      </c>
      <c r="AF5" s="11" t="s">
        <v>342</v>
      </c>
      <c r="AG5" s="221" t="s">
        <v>343</v>
      </c>
      <c r="AH5" s="11" t="s">
        <v>344</v>
      </c>
    </row>
    <row r="6" ht="26.25" customHeight="1" spans="1:34">
      <c r="A6" s="49" t="s">
        <v>223</v>
      </c>
      <c r="B6" s="49" t="s">
        <v>223</v>
      </c>
      <c r="C6" s="49" t="s">
        <v>223</v>
      </c>
      <c r="D6" s="49" t="s">
        <v>223</v>
      </c>
      <c r="E6" s="49" t="s">
        <v>223</v>
      </c>
      <c r="F6" s="49" t="s">
        <v>223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19">
        <v>11</v>
      </c>
      <c r="R6" s="20">
        <v>12</v>
      </c>
      <c r="S6" s="20">
        <v>13</v>
      </c>
      <c r="T6" s="20">
        <v>14</v>
      </c>
      <c r="U6" s="20">
        <v>15</v>
      </c>
      <c r="V6" s="20">
        <v>16</v>
      </c>
      <c r="W6" s="20">
        <v>17</v>
      </c>
      <c r="X6" s="20">
        <v>18</v>
      </c>
      <c r="Y6" s="20">
        <v>19</v>
      </c>
      <c r="Z6" s="20">
        <v>20</v>
      </c>
      <c r="AA6" s="20">
        <v>21</v>
      </c>
      <c r="AB6" s="20">
        <v>22</v>
      </c>
      <c r="AC6" s="20">
        <v>23</v>
      </c>
      <c r="AD6" s="20">
        <v>24</v>
      </c>
      <c r="AE6" s="20">
        <v>25</v>
      </c>
      <c r="AF6" s="20">
        <v>26</v>
      </c>
      <c r="AG6" s="36">
        <v>27</v>
      </c>
      <c r="AH6" s="20">
        <v>28</v>
      </c>
    </row>
    <row r="7" s="216" customFormat="1" ht="27" customHeight="1" spans="1:35">
      <c r="A7" s="31"/>
      <c r="B7" s="31"/>
      <c r="C7" s="31"/>
      <c r="D7" s="120"/>
      <c r="E7" s="31"/>
      <c r="F7" s="31" t="s">
        <v>217</v>
      </c>
      <c r="G7" s="33">
        <v>244.08</v>
      </c>
      <c r="H7" s="33">
        <v>2</v>
      </c>
      <c r="I7" s="33">
        <v>0</v>
      </c>
      <c r="J7" s="33">
        <v>4</v>
      </c>
      <c r="K7" s="33">
        <v>0</v>
      </c>
      <c r="L7" s="34">
        <v>71.76</v>
      </c>
      <c r="M7" s="43">
        <v>18</v>
      </c>
      <c r="N7" s="43">
        <v>0</v>
      </c>
      <c r="O7" s="43">
        <v>0</v>
      </c>
      <c r="P7" s="43">
        <v>22</v>
      </c>
      <c r="Q7" s="43">
        <v>46</v>
      </c>
      <c r="R7" s="33">
        <v>0</v>
      </c>
      <c r="S7" s="33">
        <v>0</v>
      </c>
      <c r="T7" s="149">
        <v>0</v>
      </c>
      <c r="U7" s="149">
        <v>20</v>
      </c>
      <c r="V7" s="149">
        <v>0</v>
      </c>
      <c r="W7" s="149">
        <v>7.42</v>
      </c>
      <c r="X7" s="149">
        <v>0</v>
      </c>
      <c r="Y7" s="149">
        <v>0</v>
      </c>
      <c r="Z7" s="149">
        <v>0</v>
      </c>
      <c r="AA7" s="149">
        <v>0</v>
      </c>
      <c r="AB7" s="149">
        <v>0</v>
      </c>
      <c r="AC7" s="149">
        <v>0</v>
      </c>
      <c r="AD7" s="149">
        <v>0</v>
      </c>
      <c r="AE7" s="149">
        <v>22</v>
      </c>
      <c r="AF7" s="220">
        <v>0</v>
      </c>
      <c r="AG7" s="149">
        <v>0</v>
      </c>
      <c r="AH7" s="150">
        <v>30.9</v>
      </c>
      <c r="AI7" s="222"/>
    </row>
    <row r="8" ht="27" customHeight="1" spans="1:34">
      <c r="A8" s="31" t="s">
        <v>254</v>
      </c>
      <c r="B8" s="31"/>
      <c r="C8" s="31"/>
      <c r="D8" s="120"/>
      <c r="E8" s="31"/>
      <c r="F8" s="31"/>
      <c r="G8" s="33">
        <v>244.08</v>
      </c>
      <c r="H8" s="33">
        <v>2</v>
      </c>
      <c r="I8" s="33">
        <v>0</v>
      </c>
      <c r="J8" s="33">
        <v>4</v>
      </c>
      <c r="K8" s="33">
        <v>0</v>
      </c>
      <c r="L8" s="34">
        <v>71.76</v>
      </c>
      <c r="M8" s="43">
        <v>18</v>
      </c>
      <c r="N8" s="43">
        <v>0</v>
      </c>
      <c r="O8" s="43">
        <v>0</v>
      </c>
      <c r="P8" s="43">
        <v>22</v>
      </c>
      <c r="Q8" s="43">
        <v>46</v>
      </c>
      <c r="R8" s="33">
        <v>0</v>
      </c>
      <c r="S8" s="33">
        <v>0</v>
      </c>
      <c r="T8" s="149">
        <v>0</v>
      </c>
      <c r="U8" s="149">
        <v>20</v>
      </c>
      <c r="V8" s="149">
        <v>0</v>
      </c>
      <c r="W8" s="149">
        <v>7.42</v>
      </c>
      <c r="X8" s="149">
        <v>0</v>
      </c>
      <c r="Y8" s="149">
        <v>0</v>
      </c>
      <c r="Z8" s="149">
        <v>0</v>
      </c>
      <c r="AA8" s="149">
        <v>0</v>
      </c>
      <c r="AB8" s="149">
        <v>0</v>
      </c>
      <c r="AC8" s="149">
        <v>0</v>
      </c>
      <c r="AD8" s="149">
        <v>0</v>
      </c>
      <c r="AE8" s="149">
        <v>22</v>
      </c>
      <c r="AF8" s="220">
        <v>0</v>
      </c>
      <c r="AG8" s="149">
        <v>0</v>
      </c>
      <c r="AH8" s="150">
        <v>30.9</v>
      </c>
    </row>
    <row r="9" ht="27" customHeight="1" spans="1:35">
      <c r="A9" s="31"/>
      <c r="B9" s="31" t="s">
        <v>255</v>
      </c>
      <c r="C9" s="31"/>
      <c r="D9" s="120"/>
      <c r="E9" s="31"/>
      <c r="F9" s="31"/>
      <c r="G9" s="33">
        <v>244.08</v>
      </c>
      <c r="H9" s="33">
        <v>2</v>
      </c>
      <c r="I9" s="33">
        <v>0</v>
      </c>
      <c r="J9" s="33">
        <v>4</v>
      </c>
      <c r="K9" s="33">
        <v>0</v>
      </c>
      <c r="L9" s="34">
        <v>71.76</v>
      </c>
      <c r="M9" s="43">
        <v>18</v>
      </c>
      <c r="N9" s="43">
        <v>0</v>
      </c>
      <c r="O9" s="43">
        <v>0</v>
      </c>
      <c r="P9" s="43">
        <v>22</v>
      </c>
      <c r="Q9" s="43">
        <v>46</v>
      </c>
      <c r="R9" s="33">
        <v>0</v>
      </c>
      <c r="S9" s="33">
        <v>0</v>
      </c>
      <c r="T9" s="149">
        <v>0</v>
      </c>
      <c r="U9" s="149">
        <v>20</v>
      </c>
      <c r="V9" s="149">
        <v>0</v>
      </c>
      <c r="W9" s="149">
        <v>7.42</v>
      </c>
      <c r="X9" s="149">
        <v>0</v>
      </c>
      <c r="Y9" s="149">
        <v>0</v>
      </c>
      <c r="Z9" s="149">
        <v>0</v>
      </c>
      <c r="AA9" s="149">
        <v>0</v>
      </c>
      <c r="AB9" s="149">
        <v>0</v>
      </c>
      <c r="AC9" s="149">
        <v>0</v>
      </c>
      <c r="AD9" s="149">
        <v>0</v>
      </c>
      <c r="AE9" s="149">
        <v>22</v>
      </c>
      <c r="AF9" s="220">
        <v>0</v>
      </c>
      <c r="AG9" s="149">
        <v>0</v>
      </c>
      <c r="AH9" s="150">
        <v>30.9</v>
      </c>
      <c r="AI9" s="10"/>
    </row>
    <row r="10" ht="27" customHeight="1" spans="1:34">
      <c r="A10" s="31" t="s">
        <v>312</v>
      </c>
      <c r="B10" s="31" t="s">
        <v>313</v>
      </c>
      <c r="C10" s="31" t="s">
        <v>256</v>
      </c>
      <c r="D10" s="120" t="s">
        <v>257</v>
      </c>
      <c r="E10" s="31" t="s">
        <v>224</v>
      </c>
      <c r="F10" s="31" t="s">
        <v>201</v>
      </c>
      <c r="G10" s="33">
        <v>244.08</v>
      </c>
      <c r="H10" s="33">
        <v>2</v>
      </c>
      <c r="I10" s="33">
        <v>0</v>
      </c>
      <c r="J10" s="33">
        <v>4</v>
      </c>
      <c r="K10" s="33">
        <v>0</v>
      </c>
      <c r="L10" s="34">
        <v>71.76</v>
      </c>
      <c r="M10" s="43">
        <v>18</v>
      </c>
      <c r="N10" s="43">
        <v>0</v>
      </c>
      <c r="O10" s="43">
        <v>0</v>
      </c>
      <c r="P10" s="43">
        <v>22</v>
      </c>
      <c r="Q10" s="43">
        <v>46</v>
      </c>
      <c r="R10" s="33">
        <v>0</v>
      </c>
      <c r="S10" s="33">
        <v>0</v>
      </c>
      <c r="T10" s="149">
        <v>0</v>
      </c>
      <c r="U10" s="149">
        <v>20</v>
      </c>
      <c r="V10" s="149">
        <v>0</v>
      </c>
      <c r="W10" s="149">
        <v>7.42</v>
      </c>
      <c r="X10" s="149">
        <v>0</v>
      </c>
      <c r="Y10" s="149">
        <v>0</v>
      </c>
      <c r="Z10" s="149">
        <v>0</v>
      </c>
      <c r="AA10" s="149">
        <v>0</v>
      </c>
      <c r="AB10" s="149">
        <v>0</v>
      </c>
      <c r="AC10" s="149">
        <v>0</v>
      </c>
      <c r="AD10" s="149">
        <v>0</v>
      </c>
      <c r="AE10" s="149">
        <v>22</v>
      </c>
      <c r="AF10" s="220">
        <v>0</v>
      </c>
      <c r="AG10" s="149">
        <v>0</v>
      </c>
      <c r="AH10" s="150">
        <v>30.9</v>
      </c>
    </row>
    <row r="11" ht="27" customHeight="1" spans="1:3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Y11" s="10"/>
      <c r="AC11" s="10"/>
      <c r="AE11" s="10"/>
      <c r="AG11" s="10"/>
      <c r="AH11" s="10"/>
    </row>
    <row r="12" ht="27" customHeight="1" spans="2:32">
      <c r="B12" s="10"/>
      <c r="C12" s="10"/>
      <c r="D12" s="10"/>
      <c r="E12" s="10"/>
      <c r="F12" s="10"/>
      <c r="G12" s="10"/>
      <c r="I12" s="10"/>
      <c r="K12" s="10"/>
      <c r="L12" s="10"/>
      <c r="M12" s="10"/>
      <c r="N12" s="10"/>
      <c r="O12" s="10"/>
      <c r="P12" s="10"/>
      <c r="Q12" s="10"/>
      <c r="R12" s="10"/>
      <c r="U12" s="10"/>
      <c r="V12" s="10"/>
      <c r="Y12" s="10"/>
      <c r="Z12" s="10"/>
      <c r="AB12" s="10"/>
      <c r="AC12" s="10"/>
      <c r="AD12" s="10"/>
      <c r="AF12" s="10"/>
    </row>
    <row r="13" ht="27" customHeight="1" spans="1:31">
      <c r="A13" s="10"/>
      <c r="C13" s="10"/>
      <c r="D13" s="10"/>
      <c r="E13" s="10"/>
      <c r="F13" s="10"/>
      <c r="G13" s="10"/>
      <c r="H13" s="10"/>
      <c r="I13" s="10"/>
      <c r="J13" s="10"/>
      <c r="M13" s="10"/>
      <c r="N13" s="10"/>
      <c r="O13" s="10"/>
      <c r="P13" s="10"/>
      <c r="T13" s="10"/>
      <c r="X13" s="10"/>
      <c r="AB13" s="10"/>
      <c r="AE13" s="10"/>
    </row>
    <row r="14" ht="27" customHeight="1" spans="1:33">
      <c r="A14" s="10"/>
      <c r="B14" s="10"/>
      <c r="D14" s="10"/>
      <c r="E14" s="10"/>
      <c r="F14" s="10"/>
      <c r="G14" s="10"/>
      <c r="H14" s="10"/>
      <c r="I14" s="10"/>
      <c r="J14" s="10"/>
      <c r="M14" s="10"/>
      <c r="R14" s="10"/>
      <c r="V14" s="10"/>
      <c r="W14" s="10"/>
      <c r="Y14" s="10"/>
      <c r="AE14" s="10"/>
      <c r="AG14" s="10"/>
    </row>
    <row r="15" ht="27" customHeight="1" spans="1:32">
      <c r="A15" s="10"/>
      <c r="E15" s="10"/>
      <c r="F15" s="10"/>
      <c r="G15" s="10"/>
      <c r="H15" s="10"/>
      <c r="I15" s="10"/>
      <c r="J15" s="10"/>
      <c r="P15" s="10"/>
      <c r="S15" s="10"/>
      <c r="Y15" s="10"/>
      <c r="AD15" s="10"/>
      <c r="AF15" s="10"/>
    </row>
    <row r="16" ht="27" customHeight="1" spans="6:24">
      <c r="F16" s="10"/>
      <c r="G16" s="10"/>
      <c r="H16" s="10"/>
      <c r="N16" s="10"/>
      <c r="U16" s="10"/>
      <c r="X16" s="10"/>
    </row>
    <row r="17" ht="27" customHeight="1" spans="6:24">
      <c r="F17" s="10"/>
      <c r="G17" s="10"/>
      <c r="J17" s="10"/>
      <c r="O17" s="10"/>
      <c r="X17" s="10"/>
    </row>
    <row r="18" ht="27" customHeight="1" spans="6:31">
      <c r="F18" s="10"/>
      <c r="G18" s="10"/>
      <c r="H18" s="10"/>
      <c r="N18" s="10"/>
      <c r="AE18" s="10"/>
    </row>
    <row r="19" ht="27" customHeight="1" spans="7:24">
      <c r="G19" s="10"/>
      <c r="H19" s="10"/>
      <c r="N19" s="10"/>
      <c r="X19" s="10"/>
    </row>
    <row r="20" ht="27" customHeight="1" spans="6:13">
      <c r="F20" s="10"/>
      <c r="G20" s="10"/>
      <c r="J20" s="10"/>
      <c r="K20" s="10"/>
      <c r="M20" s="10"/>
    </row>
    <row r="21" ht="27" customHeight="1" spans="7:21">
      <c r="G21" s="10"/>
      <c r="H21" s="10"/>
      <c r="I21" s="10"/>
      <c r="U21" s="10"/>
    </row>
    <row r="22" ht="27" customHeight="1" spans="8:8">
      <c r="H22" s="10"/>
    </row>
    <row r="23" ht="27" customHeight="1"/>
    <row r="24" ht="27" customHeight="1"/>
    <row r="25" ht="27" customHeight="1"/>
    <row r="26" ht="27" customHeight="1" spans="7:7">
      <c r="G26" s="10"/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3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" width="10.5" customWidth="1"/>
    <col min="2" max="2" width="10.1666666666667" customWidth="1"/>
    <col min="3" max="3" width="9.33333333333333" customWidth="1"/>
  </cols>
  <sheetData>
    <row r="1" s="152" customFormat="1" ht="20.1" customHeight="1" spans="1:12">
      <c r="A1" s="184" t="s">
        <v>46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5.5" customHeight="1" spans="1:19">
      <c r="A2" s="18" t="s">
        <v>345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19.5" customHeight="1" spans="1:19">
      <c r="A3" s="7" t="s">
        <v>315</v>
      </c>
      <c r="B3" s="8"/>
      <c r="C3" s="8"/>
      <c r="D3" s="8"/>
      <c r="E3" s="197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81" t="s">
        <v>202</v>
      </c>
    </row>
    <row r="4" ht="33.75" customHeight="1" spans="1:19">
      <c r="A4" s="48" t="s">
        <v>246</v>
      </c>
      <c r="B4" s="48"/>
      <c r="C4" s="48"/>
      <c r="D4" s="48"/>
      <c r="E4" s="20" t="s">
        <v>203</v>
      </c>
      <c r="F4" s="20" t="s">
        <v>204</v>
      </c>
      <c r="G4" s="20" t="s">
        <v>205</v>
      </c>
      <c r="H4" s="20" t="s">
        <v>281</v>
      </c>
      <c r="I4" s="20"/>
      <c r="J4" s="20"/>
      <c r="K4" s="20"/>
      <c r="L4" s="20"/>
      <c r="M4" s="20"/>
      <c r="N4" s="20"/>
      <c r="O4" s="20"/>
      <c r="P4" s="20"/>
      <c r="Q4" s="66" t="s">
        <v>284</v>
      </c>
      <c r="R4" s="20"/>
      <c r="S4" s="20"/>
    </row>
    <row r="5" ht="38.25" customHeight="1" spans="1:19">
      <c r="A5" s="49" t="s">
        <v>249</v>
      </c>
      <c r="B5" s="49" t="s">
        <v>250</v>
      </c>
      <c r="C5" s="49" t="s">
        <v>251</v>
      </c>
      <c r="D5" s="11" t="s">
        <v>267</v>
      </c>
      <c r="E5" s="20"/>
      <c r="F5" s="20"/>
      <c r="G5" s="20"/>
      <c r="H5" s="187" t="s">
        <v>217</v>
      </c>
      <c r="I5" s="187" t="s">
        <v>346</v>
      </c>
      <c r="J5" s="187" t="s">
        <v>334</v>
      </c>
      <c r="K5" s="187" t="s">
        <v>335</v>
      </c>
      <c r="L5" s="187" t="s">
        <v>340</v>
      </c>
      <c r="M5" s="187" t="s">
        <v>316</v>
      </c>
      <c r="N5" s="187" t="s">
        <v>320</v>
      </c>
      <c r="O5" s="187" t="s">
        <v>347</v>
      </c>
      <c r="P5" s="187" t="s">
        <v>344</v>
      </c>
      <c r="Q5" s="215" t="s">
        <v>217</v>
      </c>
      <c r="R5" s="215" t="s">
        <v>348</v>
      </c>
      <c r="S5" s="215" t="s">
        <v>349</v>
      </c>
    </row>
    <row r="6" ht="15.75" customHeight="1" spans="1:19">
      <c r="A6" s="49" t="s">
        <v>223</v>
      </c>
      <c r="B6" s="49" t="s">
        <v>223</v>
      </c>
      <c r="C6" s="49" t="s">
        <v>223</v>
      </c>
      <c r="D6" s="49" t="s">
        <v>223</v>
      </c>
      <c r="E6" s="49" t="s">
        <v>223</v>
      </c>
      <c r="F6" s="49" t="s">
        <v>223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49">
        <v>9</v>
      </c>
      <c r="P6" s="49">
        <v>10</v>
      </c>
      <c r="Q6" s="140">
        <v>11</v>
      </c>
      <c r="R6" s="140">
        <v>12</v>
      </c>
      <c r="S6" s="140">
        <v>13</v>
      </c>
    </row>
    <row r="7" s="2" customFormat="1" ht="30" customHeight="1" spans="1:19">
      <c r="A7" s="31" t="s">
        <v>254</v>
      </c>
      <c r="B7" s="50" t="s">
        <v>255</v>
      </c>
      <c r="C7" s="50" t="s">
        <v>256</v>
      </c>
      <c r="D7" s="214" t="s">
        <v>257</v>
      </c>
      <c r="E7" s="50" t="s">
        <v>224</v>
      </c>
      <c r="F7" s="32" t="s">
        <v>201</v>
      </c>
      <c r="G7" s="111">
        <v>766.78</v>
      </c>
      <c r="H7" s="105">
        <v>766.78</v>
      </c>
      <c r="I7" s="110">
        <v>211.18</v>
      </c>
      <c r="J7" s="111">
        <v>0</v>
      </c>
      <c r="K7" s="111">
        <v>308</v>
      </c>
      <c r="L7" s="111">
        <v>10.7</v>
      </c>
      <c r="M7" s="111">
        <v>2</v>
      </c>
      <c r="N7" s="111">
        <v>0</v>
      </c>
      <c r="O7" s="111">
        <v>0</v>
      </c>
      <c r="P7" s="111">
        <v>234.9</v>
      </c>
      <c r="Q7" s="105">
        <v>0</v>
      </c>
      <c r="R7" s="106">
        <v>0</v>
      </c>
      <c r="S7" s="106">
        <v>0</v>
      </c>
    </row>
    <row r="8" ht="30" customHeight="1" spans="3:19">
      <c r="C8" s="10"/>
      <c r="D8" s="10"/>
      <c r="E8" s="10"/>
      <c r="F8" s="10"/>
      <c r="G8" s="10"/>
      <c r="H8" s="10"/>
      <c r="I8" s="10"/>
      <c r="K8" s="10"/>
      <c r="L8" s="10"/>
      <c r="M8" s="10"/>
      <c r="O8" s="10"/>
      <c r="P8" s="10"/>
      <c r="Q8" s="10"/>
      <c r="R8" s="10"/>
      <c r="S8" s="10"/>
    </row>
    <row r="9" ht="30" customHeight="1" spans="1:17">
      <c r="A9" s="10"/>
      <c r="D9" s="10"/>
      <c r="E9" s="10"/>
      <c r="H9" s="10"/>
      <c r="I9" s="10"/>
      <c r="J9" s="10"/>
      <c r="K9" s="10"/>
      <c r="L9" s="10"/>
      <c r="N9" s="10"/>
      <c r="O9" s="10"/>
      <c r="P9" s="10"/>
      <c r="Q9" s="10"/>
    </row>
    <row r="10" ht="30" customHeight="1" spans="4:20">
      <c r="D10" s="10"/>
      <c r="F10" s="10"/>
      <c r="G10" s="10"/>
      <c r="H10" s="10"/>
      <c r="J10" s="10"/>
      <c r="L10" s="10"/>
      <c r="M10" s="10"/>
      <c r="P10" s="10"/>
      <c r="Q10" s="10"/>
      <c r="R10" s="10"/>
      <c r="T10" s="10"/>
    </row>
    <row r="11" ht="30" customHeight="1" spans="4:16">
      <c r="D11" s="10"/>
      <c r="E11" s="10"/>
      <c r="F11" s="10"/>
      <c r="K11" s="10"/>
      <c r="L11" s="10"/>
      <c r="N11" s="10"/>
      <c r="P11" s="10"/>
    </row>
    <row r="12" ht="30" customHeight="1" spans="1:18">
      <c r="A12" s="10"/>
      <c r="G12" s="10"/>
      <c r="H12" s="10"/>
      <c r="I12" s="10"/>
      <c r="J12" s="10"/>
      <c r="Q12" s="10"/>
      <c r="R12" s="10"/>
    </row>
    <row r="13" ht="30" customHeight="1" spans="8:18">
      <c r="H13" s="10"/>
      <c r="I13" s="10"/>
      <c r="J13" s="10"/>
      <c r="K13" s="10"/>
      <c r="M13" s="10"/>
      <c r="O13" s="10"/>
      <c r="R13" s="10"/>
    </row>
    <row r="14" ht="30" customHeight="1" spans="5:15">
      <c r="E14" s="10"/>
      <c r="F14" s="10"/>
      <c r="G14" s="10"/>
      <c r="O14" s="10"/>
    </row>
    <row r="15" ht="30" customHeight="1" spans="8:18">
      <c r="H15" s="10"/>
      <c r="J15" s="10"/>
      <c r="N15" s="10"/>
      <c r="R15" s="10"/>
    </row>
    <row r="16" ht="30" customHeight="1" spans="2:17">
      <c r="B16" s="10"/>
      <c r="F16" s="10"/>
      <c r="Q16" s="10"/>
    </row>
    <row r="17" ht="30" customHeight="1" spans="9:20">
      <c r="I17" s="10"/>
      <c r="T17" s="10"/>
    </row>
    <row r="18" ht="30" customHeight="1" spans="6:19">
      <c r="F18" s="10"/>
      <c r="G18" s="10"/>
      <c r="S18" s="10"/>
    </row>
    <row r="19" ht="30" customHeight="1" spans="7:9">
      <c r="G19" s="10"/>
      <c r="H19" s="10"/>
      <c r="I19" s="10"/>
    </row>
    <row r="20" ht="30" customHeight="1" spans="7:7">
      <c r="G20" s="10"/>
    </row>
    <row r="21" ht="30" customHeight="1" spans="3:11">
      <c r="C21" s="10"/>
      <c r="K21" s="10"/>
    </row>
    <row r="22" ht="30" customHeight="1" spans="7:17">
      <c r="G22" s="10"/>
      <c r="Q22" s="10"/>
    </row>
    <row r="23" ht="30" customHeight="1" spans="8:8">
      <c r="H23" s="10"/>
    </row>
    <row r="24" ht="30" customHeight="1" spans="9:9">
      <c r="I24" s="10"/>
    </row>
    <row r="25" ht="30" customHeight="1" spans="10:10">
      <c r="J25" s="10"/>
    </row>
    <row r="26" ht="30" customHeight="1"/>
    <row r="27" ht="30" customHeight="1" spans="17:17">
      <c r="Q27" s="10"/>
    </row>
    <row r="28" ht="30" customHeight="1" spans="12:12">
      <c r="L28" s="10"/>
    </row>
    <row r="29" ht="30" customHeight="1"/>
    <row r="30" ht="30" customHeight="1"/>
    <row r="31" ht="30" customHeight="1"/>
    <row r="32" ht="30" customHeight="1"/>
    <row r="33" ht="30" customHeight="1" spans="15:15">
      <c r="O33" s="10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 gridLines="1"/>
  <pageMargins left="0.75" right="0.75" top="1" bottom="1" header="0.5" footer="0.5"/>
  <pageSetup paperSize="9" scale="90" orientation="landscape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3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5.33333333333333" customWidth="1"/>
    <col min="4" max="4" width="13.8333333333333" customWidth="1"/>
    <col min="5" max="5" width="11.3333333333333" customWidth="1"/>
    <col min="6" max="6" width="21.8333333333333" customWidth="1"/>
    <col min="7" max="18" width="11.3333333333333" customWidth="1"/>
  </cols>
  <sheetData>
    <row r="1" s="152" customFormat="1" ht="20.1" customHeight="1" spans="1:12">
      <c r="A1" s="184" t="s">
        <v>50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1" customHeight="1" spans="1:18">
      <c r="A2" s="18" t="s">
        <v>350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ht="16.5" customHeight="1" spans="1:18">
      <c r="A3" s="7" t="s">
        <v>315</v>
      </c>
      <c r="B3" s="8"/>
      <c r="C3" s="8"/>
      <c r="D3" s="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81" t="s">
        <v>202</v>
      </c>
    </row>
    <row r="4" ht="25.5" customHeight="1" spans="1:18">
      <c r="A4" s="48" t="s">
        <v>246</v>
      </c>
      <c r="B4" s="48"/>
      <c r="C4" s="48"/>
      <c r="D4" s="48"/>
      <c r="E4" s="20" t="s">
        <v>203</v>
      </c>
      <c r="F4" s="20" t="s">
        <v>204</v>
      </c>
      <c r="G4" s="20" t="s">
        <v>205</v>
      </c>
      <c r="H4" s="20" t="s">
        <v>351</v>
      </c>
      <c r="I4" s="20" t="s">
        <v>352</v>
      </c>
      <c r="J4" s="20" t="s">
        <v>353</v>
      </c>
      <c r="K4" s="20" t="s">
        <v>354</v>
      </c>
      <c r="L4" s="20" t="s">
        <v>355</v>
      </c>
      <c r="M4" s="20" t="s">
        <v>356</v>
      </c>
      <c r="N4" s="20" t="s">
        <v>357</v>
      </c>
      <c r="O4" s="20" t="s">
        <v>358</v>
      </c>
      <c r="P4" s="20" t="s">
        <v>359</v>
      </c>
      <c r="Q4" s="37" t="s">
        <v>360</v>
      </c>
      <c r="R4" s="66" t="s">
        <v>361</v>
      </c>
    </row>
    <row r="5" ht="25.5" customHeight="1" spans="1:18">
      <c r="A5" s="20" t="s">
        <v>249</v>
      </c>
      <c r="B5" s="20" t="s">
        <v>250</v>
      </c>
      <c r="C5" s="20" t="s">
        <v>251</v>
      </c>
      <c r="D5" s="11" t="s">
        <v>267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37"/>
      <c r="R5" s="66"/>
    </row>
    <row r="6" ht="18" customHeight="1" spans="1:18">
      <c r="A6" s="20" t="s">
        <v>223</v>
      </c>
      <c r="B6" s="20" t="s">
        <v>223</v>
      </c>
      <c r="C6" s="20" t="s">
        <v>223</v>
      </c>
      <c r="D6" s="20" t="s">
        <v>223</v>
      </c>
      <c r="E6" s="20" t="s">
        <v>223</v>
      </c>
      <c r="F6" s="20" t="s">
        <v>223</v>
      </c>
      <c r="G6" s="20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</row>
    <row r="7" s="2" customFormat="1" ht="24" customHeight="1" spans="1:18">
      <c r="A7" s="31" t="s">
        <v>254</v>
      </c>
      <c r="B7" s="32" t="s">
        <v>255</v>
      </c>
      <c r="C7" s="98" t="s">
        <v>256</v>
      </c>
      <c r="D7" s="120" t="s">
        <v>257</v>
      </c>
      <c r="E7" s="32" t="s">
        <v>224</v>
      </c>
      <c r="F7" s="98" t="s">
        <v>201</v>
      </c>
      <c r="G7" s="111">
        <v>0</v>
      </c>
      <c r="H7" s="111">
        <v>0</v>
      </c>
      <c r="I7" s="111">
        <v>0</v>
      </c>
      <c r="J7" s="111">
        <v>0</v>
      </c>
      <c r="K7" s="111">
        <v>0</v>
      </c>
      <c r="L7" s="111">
        <v>0</v>
      </c>
      <c r="M7" s="111">
        <v>0</v>
      </c>
      <c r="N7" s="111">
        <v>0</v>
      </c>
      <c r="O7" s="111">
        <v>0</v>
      </c>
      <c r="P7" s="111">
        <v>0</v>
      </c>
      <c r="Q7" s="111">
        <v>0</v>
      </c>
      <c r="R7" s="105">
        <v>0</v>
      </c>
    </row>
    <row r="8" ht="24" customHeight="1" spans="2:18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O8" s="10"/>
      <c r="P8" s="10"/>
      <c r="Q8" s="10"/>
      <c r="R8" s="10"/>
    </row>
    <row r="9" ht="24" customHeight="1" spans="3:17">
      <c r="C9" s="10"/>
      <c r="D9" s="10"/>
      <c r="E9" s="10"/>
      <c r="F9" s="10"/>
      <c r="G9" s="10"/>
      <c r="H9" s="10"/>
      <c r="P9" s="10"/>
      <c r="Q9" s="10"/>
    </row>
    <row r="10" ht="24" customHeight="1" spans="3:16">
      <c r="C10" s="10"/>
      <c r="E10" s="10"/>
      <c r="F10" s="10"/>
      <c r="G10" s="10"/>
      <c r="O10" s="10"/>
      <c r="P10" s="10"/>
    </row>
    <row r="11" ht="24" customHeight="1" spans="3:16">
      <c r="C11" s="10"/>
      <c r="D11" s="10"/>
      <c r="E11" s="10"/>
      <c r="F11" s="10"/>
      <c r="H11" s="10"/>
      <c r="O11" s="10"/>
      <c r="P11" s="10"/>
    </row>
    <row r="12" ht="24" customHeight="1" spans="5:16">
      <c r="E12" s="10"/>
      <c r="F12" s="10"/>
      <c r="H12" s="10"/>
      <c r="O12" s="10"/>
      <c r="P12" s="10"/>
    </row>
    <row r="13" ht="24" customHeight="1" spans="5:15">
      <c r="E13" s="10"/>
      <c r="F13" s="10"/>
      <c r="G13" s="10"/>
      <c r="O13" s="10"/>
    </row>
    <row r="14" ht="24" customHeight="1" spans="5:9">
      <c r="E14" s="10"/>
      <c r="F14" s="10"/>
      <c r="G14" s="10"/>
      <c r="I14" s="10"/>
    </row>
    <row r="15" ht="24" customHeight="1" spans="5:9">
      <c r="E15" s="10"/>
      <c r="F15" s="10"/>
      <c r="G15" s="10"/>
      <c r="I15" s="10"/>
    </row>
    <row r="16" ht="24" customHeight="1" spans="6:7">
      <c r="F16" s="10"/>
      <c r="G16" s="10"/>
    </row>
    <row r="17" ht="24" customHeight="1" spans="6:8">
      <c r="F17" s="10"/>
      <c r="G17" s="10"/>
      <c r="H17" s="10"/>
    </row>
    <row r="18" ht="24" customHeight="1" spans="7:8">
      <c r="G18" s="10"/>
      <c r="H18" s="10"/>
    </row>
    <row r="19" ht="24" customHeight="1" spans="6:8">
      <c r="F19" s="10"/>
      <c r="H19" s="10"/>
    </row>
    <row r="20" ht="24" customHeight="1" spans="8:8">
      <c r="H20" s="10"/>
    </row>
    <row r="21" ht="24" customHeight="1"/>
    <row r="22" ht="24" customHeight="1"/>
    <row r="23" ht="24" customHeight="1" spans="6:6">
      <c r="F23" s="10"/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paperSize="1" scale="71" orientation="landscape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7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3" width="13.3333333333333" customWidth="1"/>
    <col min="4" max="11" width="17.6666666666667" customWidth="1"/>
  </cols>
  <sheetData>
    <row r="1" s="152" customFormat="1" ht="20.1" customHeight="1" spans="1:12">
      <c r="A1" s="184" t="s">
        <v>54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37.5" customHeight="1" spans="1:11">
      <c r="A2" s="18" t="s">
        <v>362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="2" customFormat="1" ht="18.75" customHeight="1" spans="1:11">
      <c r="A3" s="52" t="s">
        <v>315</v>
      </c>
      <c r="B3" s="52"/>
      <c r="C3" s="52"/>
      <c r="D3" s="210"/>
      <c r="E3" s="210"/>
      <c r="F3" s="210"/>
      <c r="G3" s="210"/>
      <c r="H3" s="210"/>
      <c r="I3" s="210"/>
      <c r="J3" s="210"/>
      <c r="K3" s="212" t="s">
        <v>202</v>
      </c>
    </row>
    <row r="4" ht="27.75" customHeight="1" spans="1:11">
      <c r="A4" s="20" t="s">
        <v>246</v>
      </c>
      <c r="B4" s="20"/>
      <c r="C4" s="20"/>
      <c r="D4" s="20"/>
      <c r="E4" s="20" t="s">
        <v>203</v>
      </c>
      <c r="F4" s="20" t="s">
        <v>204</v>
      </c>
      <c r="G4" s="20" t="s">
        <v>205</v>
      </c>
      <c r="H4" s="20" t="s">
        <v>363</v>
      </c>
      <c r="I4" s="20" t="s">
        <v>358</v>
      </c>
      <c r="J4" s="20" t="s">
        <v>364</v>
      </c>
      <c r="K4" s="48" t="s">
        <v>365</v>
      </c>
    </row>
    <row r="5" ht="30.75" customHeight="1" spans="1:11">
      <c r="A5" s="20" t="s">
        <v>249</v>
      </c>
      <c r="B5" s="20" t="s">
        <v>250</v>
      </c>
      <c r="C5" s="20" t="s">
        <v>251</v>
      </c>
      <c r="D5" s="11" t="s">
        <v>267</v>
      </c>
      <c r="E5" s="20"/>
      <c r="F5" s="20"/>
      <c r="G5" s="20"/>
      <c r="H5" s="20"/>
      <c r="I5" s="20"/>
      <c r="J5" s="20"/>
      <c r="K5" s="20"/>
    </row>
    <row r="6" customHeight="1" spans="1:11">
      <c r="A6" s="20" t="s">
        <v>223</v>
      </c>
      <c r="B6" s="20" t="s">
        <v>223</v>
      </c>
      <c r="C6" s="20" t="s">
        <v>223</v>
      </c>
      <c r="D6" s="20" t="s">
        <v>223</v>
      </c>
      <c r="E6" s="20" t="s">
        <v>223</v>
      </c>
      <c r="F6" s="20" t="s">
        <v>223</v>
      </c>
      <c r="G6" s="20">
        <v>1</v>
      </c>
      <c r="H6" s="20">
        <v>2</v>
      </c>
      <c r="I6" s="36">
        <v>3</v>
      </c>
      <c r="J6" s="36">
        <v>4</v>
      </c>
      <c r="K6" s="36">
        <v>5</v>
      </c>
    </row>
    <row r="7" s="2" customFormat="1" ht="26.25" customHeight="1" spans="1:11">
      <c r="A7" s="27"/>
      <c r="B7" s="27"/>
      <c r="C7" s="27"/>
      <c r="D7" s="27"/>
      <c r="E7" s="27"/>
      <c r="F7" s="27"/>
      <c r="G7" s="211"/>
      <c r="H7" s="211"/>
      <c r="I7" s="213"/>
      <c r="J7" s="213"/>
      <c r="K7" s="213"/>
    </row>
    <row r="8" customHeight="1" spans="2:12">
      <c r="B8" s="10"/>
      <c r="C8" s="10"/>
      <c r="D8" s="10"/>
      <c r="F8" s="10"/>
      <c r="G8" s="10"/>
      <c r="I8" s="10"/>
      <c r="J8" s="10"/>
      <c r="L8" s="10"/>
    </row>
    <row r="9" customHeight="1" spans="4:13">
      <c r="D9" s="10"/>
      <c r="G9" s="10"/>
      <c r="H9" s="10"/>
      <c r="J9" s="10"/>
      <c r="K9" s="10"/>
      <c r="M9" s="10"/>
    </row>
    <row r="10" customHeight="1" spans="2:10">
      <c r="B10" s="10"/>
      <c r="H10" s="10"/>
      <c r="J10" s="10"/>
    </row>
    <row r="11" customHeight="1" spans="1:11">
      <c r="A11" s="10"/>
      <c r="D11" s="10"/>
      <c r="H11" s="10"/>
      <c r="K11" s="10"/>
    </row>
    <row r="12" customHeight="1" spans="2:11">
      <c r="B12" s="10"/>
      <c r="H12" s="10"/>
      <c r="K12" s="10"/>
    </row>
    <row r="13" customHeight="1" spans="9:13">
      <c r="I13" s="10"/>
      <c r="J13" s="10"/>
      <c r="M13" s="10"/>
    </row>
    <row r="14" customHeight="1" spans="8:11">
      <c r="H14" s="10"/>
      <c r="K14" s="10"/>
    </row>
    <row r="16" customHeight="1" spans="10:10">
      <c r="J16" s="10"/>
    </row>
    <row r="17" customHeight="1" spans="11:11">
      <c r="K17" s="10"/>
    </row>
    <row r="18" customHeight="1" spans="15:15">
      <c r="O18" s="10"/>
    </row>
    <row r="27" customHeight="1" spans="15:15">
      <c r="O27" s="10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paperSize="9" scale="88" orientation="landscape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1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11.8333333333333" customWidth="1"/>
    <col min="2" max="3" width="17.1666666666667" customWidth="1"/>
    <col min="4" max="4" width="14.6666666666667" customWidth="1"/>
    <col min="5" max="5" width="16" customWidth="1"/>
    <col min="6" max="6" width="14.3333333333333" customWidth="1"/>
    <col min="7" max="7" width="14.1666666666667" customWidth="1"/>
    <col min="8" max="8" width="14" customWidth="1"/>
    <col min="9" max="10" width="8.33333333333333" customWidth="1"/>
    <col min="11" max="11" width="9.16666666666667" customWidth="1"/>
    <col min="12" max="27" width="8.33333333333333" customWidth="1"/>
  </cols>
  <sheetData>
    <row r="1" s="152" customFormat="1" ht="20.1" customHeight="1" spans="1:12">
      <c r="A1" s="184" t="s">
        <v>58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2.5" customHeight="1" spans="1:27">
      <c r="A2" s="18" t="s">
        <v>366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ht="18.75" customHeight="1" spans="1:27">
      <c r="A3" s="122" t="s">
        <v>1</v>
      </c>
      <c r="B3" s="201" t="s">
        <v>201</v>
      </c>
      <c r="C3" s="10"/>
      <c r="AA3" s="81" t="s">
        <v>202</v>
      </c>
    </row>
    <row r="4" ht="24.75" customHeight="1" spans="1:27">
      <c r="A4" s="37" t="s">
        <v>203</v>
      </c>
      <c r="B4" s="37" t="s">
        <v>204</v>
      </c>
      <c r="C4" s="37" t="s">
        <v>235</v>
      </c>
      <c r="D4" s="37" t="s">
        <v>367</v>
      </c>
      <c r="E4" s="37" t="s">
        <v>368</v>
      </c>
      <c r="F4" s="20" t="s">
        <v>369</v>
      </c>
      <c r="G4" s="92" t="s">
        <v>370</v>
      </c>
      <c r="H4" s="36"/>
      <c r="I4" s="36" t="s">
        <v>262</v>
      </c>
      <c r="J4" s="37"/>
      <c r="K4" s="85" t="s">
        <v>371</v>
      </c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5" ht="19.5" customHeight="1" spans="1:27">
      <c r="A5" s="37"/>
      <c r="B5" s="37"/>
      <c r="C5" s="37"/>
      <c r="D5" s="37"/>
      <c r="E5" s="37"/>
      <c r="F5" s="20"/>
      <c r="G5" s="37" t="s">
        <v>372</v>
      </c>
      <c r="H5" s="37" t="s">
        <v>373</v>
      </c>
      <c r="I5" s="20" t="s">
        <v>205</v>
      </c>
      <c r="J5" s="202" t="s">
        <v>374</v>
      </c>
      <c r="K5" s="203" t="s">
        <v>206</v>
      </c>
      <c r="L5" s="203"/>
      <c r="M5" s="204"/>
      <c r="N5" s="204"/>
      <c r="O5" s="204"/>
      <c r="P5" s="204"/>
      <c r="Q5" s="204"/>
      <c r="R5" s="204"/>
      <c r="S5" s="208"/>
      <c r="T5" s="74" t="s">
        <v>375</v>
      </c>
      <c r="U5" s="74" t="s">
        <v>208</v>
      </c>
      <c r="V5" s="74" t="s">
        <v>209</v>
      </c>
      <c r="W5" s="48" t="s">
        <v>210</v>
      </c>
      <c r="X5" s="48" t="s">
        <v>211</v>
      </c>
      <c r="Y5" s="48"/>
      <c r="Z5" s="48" t="s">
        <v>212</v>
      </c>
      <c r="AA5" s="48" t="s">
        <v>213</v>
      </c>
    </row>
    <row r="6" ht="21.75" customHeight="1" spans="1:27">
      <c r="A6" s="37"/>
      <c r="B6" s="37"/>
      <c r="C6" s="37"/>
      <c r="D6" s="37"/>
      <c r="E6" s="37"/>
      <c r="F6" s="20"/>
      <c r="G6" s="37"/>
      <c r="H6" s="37"/>
      <c r="I6" s="20"/>
      <c r="J6" s="37" t="s">
        <v>376</v>
      </c>
      <c r="K6" s="205" t="s">
        <v>214</v>
      </c>
      <c r="L6" s="20" t="s">
        <v>377</v>
      </c>
      <c r="M6" s="66" t="s">
        <v>253</v>
      </c>
      <c r="N6" s="20"/>
      <c r="O6" s="20"/>
      <c r="P6" s="20"/>
      <c r="Q6" s="20"/>
      <c r="R6" s="20"/>
      <c r="S6" s="37"/>
      <c r="T6" s="37"/>
      <c r="U6" s="37"/>
      <c r="V6" s="37"/>
      <c r="W6" s="37"/>
      <c r="X6" s="20"/>
      <c r="Y6" s="20"/>
      <c r="Z6" s="20"/>
      <c r="AA6" s="20"/>
    </row>
    <row r="7" ht="49.5" customHeight="1" spans="1:27">
      <c r="A7" s="37"/>
      <c r="B7" s="37"/>
      <c r="C7" s="37"/>
      <c r="D7" s="37"/>
      <c r="E7" s="37"/>
      <c r="F7" s="20"/>
      <c r="G7" s="37"/>
      <c r="H7" s="37"/>
      <c r="I7" s="20"/>
      <c r="J7" s="37"/>
      <c r="K7" s="205"/>
      <c r="L7" s="20"/>
      <c r="M7" s="206" t="s">
        <v>217</v>
      </c>
      <c r="N7" s="195" t="s">
        <v>218</v>
      </c>
      <c r="O7" s="207" t="s">
        <v>378</v>
      </c>
      <c r="P7" s="207" t="s">
        <v>220</v>
      </c>
      <c r="Q7" s="207" t="s">
        <v>221</v>
      </c>
      <c r="R7" s="207" t="s">
        <v>379</v>
      </c>
      <c r="S7" s="209" t="s">
        <v>210</v>
      </c>
      <c r="T7" s="37"/>
      <c r="U7" s="37"/>
      <c r="V7" s="37"/>
      <c r="W7" s="37"/>
      <c r="X7" s="187" t="s">
        <v>215</v>
      </c>
      <c r="Y7" s="187" t="s">
        <v>216</v>
      </c>
      <c r="Z7" s="20"/>
      <c r="AA7" s="36"/>
    </row>
    <row r="8" ht="24.75" customHeight="1" spans="1:29">
      <c r="A8" s="140" t="s">
        <v>223</v>
      </c>
      <c r="B8" s="140" t="s">
        <v>223</v>
      </c>
      <c r="C8" s="140" t="s">
        <v>223</v>
      </c>
      <c r="D8" s="140" t="s">
        <v>223</v>
      </c>
      <c r="E8" s="140" t="s">
        <v>223</v>
      </c>
      <c r="F8" s="140" t="s">
        <v>223</v>
      </c>
      <c r="G8" s="140" t="s">
        <v>223</v>
      </c>
      <c r="H8" s="140" t="s">
        <v>223</v>
      </c>
      <c r="I8" s="42">
        <v>1</v>
      </c>
      <c r="J8" s="42">
        <v>2</v>
      </c>
      <c r="K8" s="140">
        <v>3</v>
      </c>
      <c r="L8" s="36">
        <v>4</v>
      </c>
      <c r="M8" s="26">
        <v>5</v>
      </c>
      <c r="N8" s="36">
        <v>6</v>
      </c>
      <c r="O8" s="26">
        <v>7</v>
      </c>
      <c r="P8" s="36">
        <v>8</v>
      </c>
      <c r="Q8" s="36">
        <v>9</v>
      </c>
      <c r="R8" s="26">
        <v>10</v>
      </c>
      <c r="S8" s="42">
        <v>11</v>
      </c>
      <c r="T8" s="42">
        <v>12</v>
      </c>
      <c r="U8" s="42">
        <v>13</v>
      </c>
      <c r="V8" s="140">
        <v>14</v>
      </c>
      <c r="W8" s="42">
        <v>15</v>
      </c>
      <c r="X8" s="42">
        <v>16</v>
      </c>
      <c r="Y8" s="42">
        <v>17</v>
      </c>
      <c r="Z8" s="140">
        <v>18</v>
      </c>
      <c r="AA8" s="68">
        <v>20</v>
      </c>
      <c r="AB8" s="10"/>
      <c r="AC8" s="10"/>
    </row>
    <row r="9" s="2" customFormat="1" ht="57.95" customHeight="1" spans="1:27">
      <c r="A9" s="29"/>
      <c r="B9" s="29"/>
      <c r="C9" s="27"/>
      <c r="D9" s="28"/>
      <c r="E9" s="30"/>
      <c r="F9" s="136" t="s">
        <v>217</v>
      </c>
      <c r="G9" s="28"/>
      <c r="H9" s="29"/>
      <c r="I9" s="59">
        <v>605.7</v>
      </c>
      <c r="J9" s="60">
        <v>0</v>
      </c>
      <c r="K9" s="57">
        <v>29</v>
      </c>
      <c r="L9" s="59">
        <v>0</v>
      </c>
      <c r="M9" s="60">
        <v>29</v>
      </c>
      <c r="N9" s="60">
        <v>0</v>
      </c>
      <c r="O9" s="60">
        <v>0</v>
      </c>
      <c r="P9" s="60">
        <v>0</v>
      </c>
      <c r="Q9" s="60">
        <v>0</v>
      </c>
      <c r="R9" s="60">
        <v>29</v>
      </c>
      <c r="S9" s="60">
        <v>0</v>
      </c>
      <c r="T9" s="60">
        <v>0</v>
      </c>
      <c r="U9" s="60">
        <v>235.6</v>
      </c>
      <c r="V9" s="60">
        <v>0</v>
      </c>
      <c r="W9" s="60">
        <v>341.1</v>
      </c>
      <c r="X9" s="60">
        <v>0</v>
      </c>
      <c r="Y9" s="60">
        <v>0</v>
      </c>
      <c r="Z9" s="60">
        <v>0</v>
      </c>
      <c r="AA9" s="60">
        <v>0</v>
      </c>
    </row>
    <row r="10" ht="57.95" customHeight="1" spans="1:28">
      <c r="A10" s="29" t="s">
        <v>224</v>
      </c>
      <c r="B10" s="29" t="s">
        <v>201</v>
      </c>
      <c r="C10" s="27" t="s">
        <v>380</v>
      </c>
      <c r="D10" s="28" t="s">
        <v>381</v>
      </c>
      <c r="E10" s="30" t="s">
        <v>257</v>
      </c>
      <c r="F10" s="136" t="s">
        <v>271</v>
      </c>
      <c r="G10" s="28" t="s">
        <v>382</v>
      </c>
      <c r="H10" s="29" t="s">
        <v>382</v>
      </c>
      <c r="I10" s="59">
        <v>10.7</v>
      </c>
      <c r="J10" s="60">
        <v>0</v>
      </c>
      <c r="K10" s="57">
        <v>0</v>
      </c>
      <c r="L10" s="59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0</v>
      </c>
      <c r="S10" s="60">
        <v>0</v>
      </c>
      <c r="T10" s="60">
        <v>0</v>
      </c>
      <c r="U10" s="60">
        <v>10.7</v>
      </c>
      <c r="V10" s="60">
        <v>0</v>
      </c>
      <c r="W10" s="60">
        <v>0</v>
      </c>
      <c r="X10" s="60">
        <v>0</v>
      </c>
      <c r="Y10" s="60">
        <v>0</v>
      </c>
      <c r="Z10" s="60">
        <v>0</v>
      </c>
      <c r="AA10" s="60">
        <v>0</v>
      </c>
      <c r="AB10" s="10"/>
    </row>
    <row r="11" ht="57.95" customHeight="1" spans="1:28">
      <c r="A11" s="29" t="s">
        <v>224</v>
      </c>
      <c r="B11" s="29" t="s">
        <v>201</v>
      </c>
      <c r="C11" s="27" t="s">
        <v>383</v>
      </c>
      <c r="D11" s="28" t="s">
        <v>381</v>
      </c>
      <c r="E11" s="30" t="s">
        <v>257</v>
      </c>
      <c r="F11" s="136" t="s">
        <v>277</v>
      </c>
      <c r="G11" s="28" t="s">
        <v>382</v>
      </c>
      <c r="H11" s="29" t="s">
        <v>382</v>
      </c>
      <c r="I11" s="59">
        <v>17</v>
      </c>
      <c r="J11" s="60">
        <v>0</v>
      </c>
      <c r="K11" s="57">
        <v>17</v>
      </c>
      <c r="L11" s="59">
        <v>0</v>
      </c>
      <c r="M11" s="60">
        <v>17</v>
      </c>
      <c r="N11" s="60">
        <v>0</v>
      </c>
      <c r="O11" s="60">
        <v>0</v>
      </c>
      <c r="P11" s="60">
        <v>0</v>
      </c>
      <c r="Q11" s="60">
        <v>0</v>
      </c>
      <c r="R11" s="60">
        <v>17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60">
        <v>0</v>
      </c>
      <c r="AA11" s="60">
        <v>0</v>
      </c>
      <c r="AB11" s="10"/>
    </row>
    <row r="12" ht="57.95" customHeight="1" spans="1:28">
      <c r="A12" s="29" t="s">
        <v>224</v>
      </c>
      <c r="B12" s="29" t="s">
        <v>201</v>
      </c>
      <c r="C12" s="27" t="s">
        <v>384</v>
      </c>
      <c r="D12" s="28" t="s">
        <v>381</v>
      </c>
      <c r="E12" s="30" t="s">
        <v>257</v>
      </c>
      <c r="F12" s="136" t="s">
        <v>271</v>
      </c>
      <c r="G12" s="28" t="s">
        <v>382</v>
      </c>
      <c r="H12" s="29" t="s">
        <v>382</v>
      </c>
      <c r="I12" s="59">
        <v>308</v>
      </c>
      <c r="J12" s="60">
        <v>0</v>
      </c>
      <c r="K12" s="57">
        <v>0</v>
      </c>
      <c r="L12" s="59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308</v>
      </c>
      <c r="X12" s="60">
        <v>0</v>
      </c>
      <c r="Y12" s="60">
        <v>0</v>
      </c>
      <c r="Z12" s="60">
        <v>0</v>
      </c>
      <c r="AA12" s="60">
        <v>0</v>
      </c>
      <c r="AB12" s="10"/>
    </row>
    <row r="13" ht="57.95" customHeight="1" spans="1:29">
      <c r="A13" s="29" t="s">
        <v>224</v>
      </c>
      <c r="B13" s="29" t="s">
        <v>201</v>
      </c>
      <c r="C13" s="27" t="s">
        <v>385</v>
      </c>
      <c r="D13" s="28" t="s">
        <v>381</v>
      </c>
      <c r="E13" s="30" t="s">
        <v>257</v>
      </c>
      <c r="F13" s="136" t="s">
        <v>271</v>
      </c>
      <c r="G13" s="28" t="s">
        <v>382</v>
      </c>
      <c r="H13" s="29" t="s">
        <v>382</v>
      </c>
      <c r="I13" s="59">
        <v>64</v>
      </c>
      <c r="J13" s="60">
        <v>0</v>
      </c>
      <c r="K13" s="57">
        <v>0</v>
      </c>
      <c r="L13" s="59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64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60">
        <v>0</v>
      </c>
      <c r="AC13" s="10"/>
    </row>
    <row r="14" ht="57.95" customHeight="1" spans="1:27">
      <c r="A14" s="29" t="s">
        <v>224</v>
      </c>
      <c r="B14" s="29" t="s">
        <v>201</v>
      </c>
      <c r="C14" s="27" t="s">
        <v>386</v>
      </c>
      <c r="D14" s="28" t="s">
        <v>381</v>
      </c>
      <c r="E14" s="30" t="s">
        <v>257</v>
      </c>
      <c r="F14" s="136" t="s">
        <v>273</v>
      </c>
      <c r="G14" s="28" t="s">
        <v>382</v>
      </c>
      <c r="H14" s="29" t="s">
        <v>382</v>
      </c>
      <c r="I14" s="59">
        <v>16.5</v>
      </c>
      <c r="J14" s="60">
        <v>0</v>
      </c>
      <c r="K14" s="57">
        <v>12</v>
      </c>
      <c r="L14" s="59">
        <v>0</v>
      </c>
      <c r="M14" s="60">
        <v>12</v>
      </c>
      <c r="N14" s="60">
        <v>0</v>
      </c>
      <c r="O14" s="60">
        <v>0</v>
      </c>
      <c r="P14" s="60">
        <v>0</v>
      </c>
      <c r="Q14" s="60">
        <v>0</v>
      </c>
      <c r="R14" s="60">
        <v>12</v>
      </c>
      <c r="S14" s="60">
        <v>0</v>
      </c>
      <c r="T14" s="60">
        <v>0</v>
      </c>
      <c r="U14" s="60">
        <v>0</v>
      </c>
      <c r="V14" s="60">
        <v>0</v>
      </c>
      <c r="W14" s="60">
        <v>4.5</v>
      </c>
      <c r="X14" s="60">
        <v>0</v>
      </c>
      <c r="Y14" s="60">
        <v>0</v>
      </c>
      <c r="Z14" s="60">
        <v>0</v>
      </c>
      <c r="AA14" s="60">
        <v>0</v>
      </c>
    </row>
    <row r="15" ht="57.95" customHeight="1" spans="1:27">
      <c r="A15" s="29" t="s">
        <v>224</v>
      </c>
      <c r="B15" s="29" t="s">
        <v>201</v>
      </c>
      <c r="C15" s="27" t="s">
        <v>387</v>
      </c>
      <c r="D15" s="28" t="s">
        <v>381</v>
      </c>
      <c r="E15" s="30" t="s">
        <v>257</v>
      </c>
      <c r="F15" s="136" t="s">
        <v>271</v>
      </c>
      <c r="G15" s="28" t="s">
        <v>382</v>
      </c>
      <c r="H15" s="29" t="s">
        <v>382</v>
      </c>
      <c r="I15" s="59">
        <v>140</v>
      </c>
      <c r="J15" s="60">
        <v>0</v>
      </c>
      <c r="K15" s="57">
        <v>0</v>
      </c>
      <c r="L15" s="59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140</v>
      </c>
      <c r="V15" s="60">
        <v>0</v>
      </c>
      <c r="W15" s="60">
        <v>0</v>
      </c>
      <c r="X15" s="60">
        <v>0</v>
      </c>
      <c r="Y15" s="60">
        <v>0</v>
      </c>
      <c r="Z15" s="60">
        <v>0</v>
      </c>
      <c r="AA15" s="60">
        <v>0</v>
      </c>
    </row>
    <row r="16" ht="57.95" customHeight="1" spans="1:27">
      <c r="A16" s="29" t="s">
        <v>224</v>
      </c>
      <c r="B16" s="29" t="s">
        <v>201</v>
      </c>
      <c r="C16" s="27" t="s">
        <v>388</v>
      </c>
      <c r="D16" s="28" t="s">
        <v>381</v>
      </c>
      <c r="E16" s="30" t="s">
        <v>257</v>
      </c>
      <c r="F16" s="136" t="s">
        <v>273</v>
      </c>
      <c r="G16" s="28" t="s">
        <v>382</v>
      </c>
      <c r="H16" s="29" t="s">
        <v>382</v>
      </c>
      <c r="I16" s="59">
        <v>6.5</v>
      </c>
      <c r="J16" s="60">
        <v>0</v>
      </c>
      <c r="K16" s="57">
        <v>0</v>
      </c>
      <c r="L16" s="59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6.5</v>
      </c>
      <c r="X16" s="60">
        <v>0</v>
      </c>
      <c r="Y16" s="60">
        <v>0</v>
      </c>
      <c r="Z16" s="60">
        <v>0</v>
      </c>
      <c r="AA16" s="60">
        <v>0</v>
      </c>
    </row>
    <row r="17" ht="57.95" customHeight="1" spans="1:27">
      <c r="A17" s="29" t="s">
        <v>224</v>
      </c>
      <c r="B17" s="29" t="s">
        <v>201</v>
      </c>
      <c r="C17" s="27" t="s">
        <v>389</v>
      </c>
      <c r="D17" s="28" t="s">
        <v>381</v>
      </c>
      <c r="E17" s="30" t="s">
        <v>257</v>
      </c>
      <c r="F17" s="136" t="s">
        <v>273</v>
      </c>
      <c r="G17" s="28" t="s">
        <v>382</v>
      </c>
      <c r="H17" s="29" t="s">
        <v>382</v>
      </c>
      <c r="I17" s="59">
        <v>8</v>
      </c>
      <c r="J17" s="60">
        <v>0</v>
      </c>
      <c r="K17" s="57">
        <v>0</v>
      </c>
      <c r="L17" s="59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</v>
      </c>
      <c r="X17" s="60">
        <v>0</v>
      </c>
      <c r="Y17" s="60">
        <v>0</v>
      </c>
      <c r="Z17" s="60">
        <v>0</v>
      </c>
      <c r="AA17" s="60">
        <v>0</v>
      </c>
    </row>
    <row r="18" ht="57.95" customHeight="1" spans="1:27">
      <c r="A18" s="29" t="s">
        <v>224</v>
      </c>
      <c r="B18" s="29" t="s">
        <v>201</v>
      </c>
      <c r="C18" s="27" t="s">
        <v>390</v>
      </c>
      <c r="D18" s="28" t="s">
        <v>381</v>
      </c>
      <c r="E18" s="30" t="s">
        <v>257</v>
      </c>
      <c r="F18" s="136" t="s">
        <v>273</v>
      </c>
      <c r="G18" s="28" t="s">
        <v>382</v>
      </c>
      <c r="H18" s="29" t="s">
        <v>382</v>
      </c>
      <c r="I18" s="59">
        <v>35</v>
      </c>
      <c r="J18" s="60">
        <v>0</v>
      </c>
      <c r="K18" s="57">
        <v>0</v>
      </c>
      <c r="L18" s="59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20.9</v>
      </c>
      <c r="V18" s="60">
        <v>0</v>
      </c>
      <c r="W18" s="60">
        <v>14.1</v>
      </c>
      <c r="X18" s="60">
        <v>0</v>
      </c>
      <c r="Y18" s="60">
        <v>0</v>
      </c>
      <c r="Z18" s="60">
        <v>0</v>
      </c>
      <c r="AA18" s="60">
        <v>0</v>
      </c>
    </row>
    <row r="19" ht="57.95" customHeight="1" spans="22:22">
      <c r="V19" s="10"/>
    </row>
    <row r="20" ht="57.95" customHeight="1" spans="16:16">
      <c r="P20" s="10"/>
    </row>
    <row r="21" ht="57.95" customHeight="1" spans="18:18">
      <c r="R21" s="10"/>
    </row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 gridLines="1"/>
  <pageMargins left="0.75" right="0.75" top="1" bottom="1" header="0.5" footer="0.5"/>
  <pageSetup paperSize="1" scale="48" orientation="landscape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1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10.3333333333333" customWidth="1"/>
    <col min="2" max="2" width="12.8333333333333" customWidth="1"/>
    <col min="3" max="3" width="11.6666666666667" customWidth="1"/>
    <col min="4" max="6" width="12.6666666666667" customWidth="1"/>
    <col min="7" max="7" width="11.5" customWidth="1"/>
    <col min="8" max="8" width="12.6666666666667" customWidth="1"/>
    <col min="9" max="9" width="8.66666666666667" customWidth="1"/>
    <col min="10" max="10" width="9.16666666666667" customWidth="1"/>
    <col min="11" max="26" width="8.66666666666667" customWidth="1"/>
  </cols>
  <sheetData>
    <row r="1" s="152" customFormat="1" ht="20.1" customHeight="1" spans="1:12">
      <c r="A1" s="184" t="s">
        <v>62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6.25" customHeight="1" spans="1:26">
      <c r="A2" s="18" t="s">
        <v>391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ht="12.75" customHeight="1" spans="1:26">
      <c r="A3" s="122" t="s">
        <v>1</v>
      </c>
      <c r="B3" s="197" t="s">
        <v>201</v>
      </c>
      <c r="Z3" s="81" t="s">
        <v>202</v>
      </c>
    </row>
    <row r="4" ht="12.75" customHeight="1" spans="1:26">
      <c r="A4" s="37" t="s">
        <v>203</v>
      </c>
      <c r="B4" s="37" t="s">
        <v>204</v>
      </c>
      <c r="C4" s="37" t="s">
        <v>367</v>
      </c>
      <c r="D4" s="37" t="s">
        <v>368</v>
      </c>
      <c r="E4" s="37" t="s">
        <v>369</v>
      </c>
      <c r="F4" s="37" t="s">
        <v>235</v>
      </c>
      <c r="G4" s="37" t="s">
        <v>392</v>
      </c>
      <c r="H4" s="37" t="s">
        <v>393</v>
      </c>
      <c r="I4" s="20" t="s">
        <v>205</v>
      </c>
      <c r="J4" s="92" t="s">
        <v>394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ht="12.75" customHeight="1" spans="1:26">
      <c r="A5" s="37"/>
      <c r="B5" s="37"/>
      <c r="C5" s="37"/>
      <c r="D5" s="37"/>
      <c r="E5" s="37"/>
      <c r="F5" s="37"/>
      <c r="G5" s="37"/>
      <c r="H5" s="37"/>
      <c r="I5" s="20"/>
      <c r="J5" s="66" t="s">
        <v>206</v>
      </c>
      <c r="K5" s="20"/>
      <c r="L5" s="20"/>
      <c r="M5" s="20"/>
      <c r="N5" s="20"/>
      <c r="O5" s="20"/>
      <c r="P5" s="20"/>
      <c r="Q5" s="20"/>
      <c r="R5" s="37"/>
      <c r="S5" s="37" t="s">
        <v>375</v>
      </c>
      <c r="T5" s="37" t="s">
        <v>208</v>
      </c>
      <c r="U5" s="37" t="s">
        <v>209</v>
      </c>
      <c r="V5" s="37" t="s">
        <v>210</v>
      </c>
      <c r="W5" s="37" t="s">
        <v>211</v>
      </c>
      <c r="X5" s="37" t="s">
        <v>212</v>
      </c>
      <c r="Y5" s="37" t="s">
        <v>395</v>
      </c>
      <c r="Z5" s="20" t="s">
        <v>213</v>
      </c>
    </row>
    <row r="6" ht="28.5" customHeight="1" spans="1:26">
      <c r="A6" s="37"/>
      <c r="B6" s="37"/>
      <c r="C6" s="37"/>
      <c r="D6" s="37"/>
      <c r="E6" s="37"/>
      <c r="F6" s="37"/>
      <c r="G6" s="37"/>
      <c r="H6" s="37"/>
      <c r="I6" s="20"/>
      <c r="J6" s="66" t="s">
        <v>214</v>
      </c>
      <c r="K6" s="20" t="s">
        <v>377</v>
      </c>
      <c r="L6" s="20" t="s">
        <v>253</v>
      </c>
      <c r="M6" s="20"/>
      <c r="N6" s="20"/>
      <c r="O6" s="20"/>
      <c r="P6" s="20"/>
      <c r="Q6" s="20"/>
      <c r="R6" s="37"/>
      <c r="S6" s="37"/>
      <c r="T6" s="37"/>
      <c r="U6" s="37"/>
      <c r="V6" s="37"/>
      <c r="W6" s="37"/>
      <c r="X6" s="37"/>
      <c r="Y6" s="37"/>
      <c r="Z6" s="20"/>
    </row>
    <row r="7" ht="52.5" customHeight="1" spans="1:26">
      <c r="A7" s="37"/>
      <c r="B7" s="37"/>
      <c r="C7" s="37"/>
      <c r="D7" s="37"/>
      <c r="E7" s="37"/>
      <c r="F7" s="37"/>
      <c r="G7" s="37"/>
      <c r="H7" s="37"/>
      <c r="I7" s="20"/>
      <c r="J7" s="66"/>
      <c r="K7" s="20"/>
      <c r="L7" s="20" t="s">
        <v>217</v>
      </c>
      <c r="M7" s="20" t="s">
        <v>218</v>
      </c>
      <c r="N7" s="20" t="s">
        <v>378</v>
      </c>
      <c r="O7" s="20" t="s">
        <v>220</v>
      </c>
      <c r="P7" s="20" t="s">
        <v>221</v>
      </c>
      <c r="Q7" s="20" t="s">
        <v>379</v>
      </c>
      <c r="R7" s="37" t="s">
        <v>210</v>
      </c>
      <c r="S7" s="37"/>
      <c r="T7" s="37"/>
      <c r="U7" s="37"/>
      <c r="V7" s="37"/>
      <c r="W7" s="37"/>
      <c r="X7" s="37"/>
      <c r="Y7" s="37"/>
      <c r="Z7" s="36"/>
    </row>
    <row r="8" ht="12.75" customHeight="1" spans="1:26">
      <c r="A8" s="42" t="s">
        <v>223</v>
      </c>
      <c r="B8" s="42" t="s">
        <v>223</v>
      </c>
      <c r="C8" s="42" t="s">
        <v>223</v>
      </c>
      <c r="D8" s="42" t="s">
        <v>223</v>
      </c>
      <c r="E8" s="42" t="s">
        <v>223</v>
      </c>
      <c r="F8" s="42" t="s">
        <v>223</v>
      </c>
      <c r="G8" s="42" t="s">
        <v>223</v>
      </c>
      <c r="H8" s="42" t="s">
        <v>223</v>
      </c>
      <c r="I8" s="200">
        <v>1</v>
      </c>
      <c r="J8" s="124">
        <v>2</v>
      </c>
      <c r="K8" s="36">
        <v>3</v>
      </c>
      <c r="L8" s="36">
        <v>4</v>
      </c>
      <c r="M8" s="36">
        <v>5</v>
      </c>
      <c r="N8" s="36">
        <v>6</v>
      </c>
      <c r="O8" s="36">
        <v>7</v>
      </c>
      <c r="P8" s="36">
        <v>8</v>
      </c>
      <c r="Q8" s="36">
        <v>9</v>
      </c>
      <c r="R8" s="42">
        <v>10</v>
      </c>
      <c r="S8" s="42">
        <v>11</v>
      </c>
      <c r="T8" s="42">
        <v>12</v>
      </c>
      <c r="U8" s="42">
        <v>13</v>
      </c>
      <c r="V8" s="42">
        <v>14</v>
      </c>
      <c r="W8" s="42">
        <v>15</v>
      </c>
      <c r="X8" s="42">
        <v>16</v>
      </c>
      <c r="Y8" s="200">
        <v>17</v>
      </c>
      <c r="Z8" s="68">
        <v>18</v>
      </c>
    </row>
    <row r="9" s="2" customFormat="1" ht="29.1" customHeight="1" spans="1:26">
      <c r="A9" s="31" t="s">
        <v>224</v>
      </c>
      <c r="B9" s="50"/>
      <c r="C9" s="50"/>
      <c r="D9" s="198"/>
      <c r="E9" s="32"/>
      <c r="F9" s="31"/>
      <c r="G9" s="32"/>
      <c r="H9" s="199"/>
      <c r="I9" s="110">
        <v>605.7</v>
      </c>
      <c r="J9" s="105">
        <v>29</v>
      </c>
      <c r="K9" s="106">
        <v>0</v>
      </c>
      <c r="L9" s="106">
        <v>29</v>
      </c>
      <c r="M9" s="106">
        <v>0</v>
      </c>
      <c r="N9" s="106">
        <v>0</v>
      </c>
      <c r="O9" s="106">
        <v>0</v>
      </c>
      <c r="P9" s="106">
        <v>0</v>
      </c>
      <c r="Q9" s="106">
        <v>29</v>
      </c>
      <c r="R9" s="106">
        <v>0</v>
      </c>
      <c r="S9" s="106">
        <v>0</v>
      </c>
      <c r="T9" s="106">
        <v>235.6</v>
      </c>
      <c r="U9" s="106">
        <v>0</v>
      </c>
      <c r="V9" s="110">
        <v>341.1</v>
      </c>
      <c r="W9" s="105">
        <v>0</v>
      </c>
      <c r="X9" s="106">
        <v>0</v>
      </c>
      <c r="Y9" s="110">
        <v>0</v>
      </c>
      <c r="Z9" s="105">
        <v>0</v>
      </c>
    </row>
    <row r="10" ht="29.1" customHeight="1" spans="1:28">
      <c r="A10" s="31" t="s">
        <v>258</v>
      </c>
      <c r="B10" s="50" t="s">
        <v>201</v>
      </c>
      <c r="C10" s="50" t="s">
        <v>381</v>
      </c>
      <c r="D10" s="198" t="s">
        <v>257</v>
      </c>
      <c r="E10" s="32" t="s">
        <v>396</v>
      </c>
      <c r="F10" s="31" t="s">
        <v>384</v>
      </c>
      <c r="G10" s="32"/>
      <c r="H10" s="199" t="s">
        <v>271</v>
      </c>
      <c r="I10" s="110">
        <v>308</v>
      </c>
      <c r="J10" s="105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  <c r="T10" s="106">
        <v>0</v>
      </c>
      <c r="U10" s="106">
        <v>0</v>
      </c>
      <c r="V10" s="110">
        <v>308</v>
      </c>
      <c r="W10" s="105">
        <v>0</v>
      </c>
      <c r="X10" s="106">
        <v>0</v>
      </c>
      <c r="Y10" s="110">
        <v>0</v>
      </c>
      <c r="Z10" s="105">
        <v>0</v>
      </c>
      <c r="AA10" s="10"/>
      <c r="AB10" s="10"/>
    </row>
    <row r="11" ht="29.1" customHeight="1" spans="1:28">
      <c r="A11" s="31" t="s">
        <v>258</v>
      </c>
      <c r="B11" s="50" t="s">
        <v>201</v>
      </c>
      <c r="C11" s="50" t="s">
        <v>381</v>
      </c>
      <c r="D11" s="198" t="s">
        <v>257</v>
      </c>
      <c r="E11" s="32" t="s">
        <v>396</v>
      </c>
      <c r="F11" s="31" t="s">
        <v>387</v>
      </c>
      <c r="G11" s="32"/>
      <c r="H11" s="199" t="s">
        <v>271</v>
      </c>
      <c r="I11" s="110">
        <v>140</v>
      </c>
      <c r="J11" s="105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140</v>
      </c>
      <c r="U11" s="106">
        <v>0</v>
      </c>
      <c r="V11" s="110">
        <v>0</v>
      </c>
      <c r="W11" s="105">
        <v>0</v>
      </c>
      <c r="X11" s="106">
        <v>0</v>
      </c>
      <c r="Y11" s="110">
        <v>0</v>
      </c>
      <c r="Z11" s="105">
        <v>0</v>
      </c>
      <c r="AA11" s="10"/>
      <c r="AB11" s="10"/>
    </row>
    <row r="12" ht="29.1" customHeight="1" spans="1:27">
      <c r="A12" s="31" t="s">
        <v>258</v>
      </c>
      <c r="B12" s="50" t="s">
        <v>201</v>
      </c>
      <c r="C12" s="50" t="s">
        <v>381</v>
      </c>
      <c r="D12" s="198" t="s">
        <v>257</v>
      </c>
      <c r="E12" s="32" t="s">
        <v>396</v>
      </c>
      <c r="F12" s="31" t="s">
        <v>380</v>
      </c>
      <c r="G12" s="32"/>
      <c r="H12" s="199" t="s">
        <v>271</v>
      </c>
      <c r="I12" s="110">
        <v>10.7</v>
      </c>
      <c r="J12" s="105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10.7</v>
      </c>
      <c r="U12" s="106">
        <v>0</v>
      </c>
      <c r="V12" s="110">
        <v>0</v>
      </c>
      <c r="W12" s="105">
        <v>0</v>
      </c>
      <c r="X12" s="106">
        <v>0</v>
      </c>
      <c r="Y12" s="110">
        <v>0</v>
      </c>
      <c r="Z12" s="105">
        <v>0</v>
      </c>
      <c r="AA12" s="10"/>
    </row>
    <row r="13" ht="29.1" customHeight="1" spans="1:26">
      <c r="A13" s="31" t="s">
        <v>258</v>
      </c>
      <c r="B13" s="50" t="s">
        <v>201</v>
      </c>
      <c r="C13" s="50" t="s">
        <v>381</v>
      </c>
      <c r="D13" s="198" t="s">
        <v>257</v>
      </c>
      <c r="E13" s="32" t="s">
        <v>396</v>
      </c>
      <c r="F13" s="31" t="s">
        <v>385</v>
      </c>
      <c r="G13" s="32"/>
      <c r="H13" s="199" t="s">
        <v>271</v>
      </c>
      <c r="I13" s="110">
        <v>64</v>
      </c>
      <c r="J13" s="105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64</v>
      </c>
      <c r="U13" s="106">
        <v>0</v>
      </c>
      <c r="V13" s="110">
        <v>0</v>
      </c>
      <c r="W13" s="105">
        <v>0</v>
      </c>
      <c r="X13" s="106">
        <v>0</v>
      </c>
      <c r="Y13" s="110">
        <v>0</v>
      </c>
      <c r="Z13" s="105">
        <v>0</v>
      </c>
    </row>
    <row r="14" ht="29.1" customHeight="1" spans="1:27">
      <c r="A14" s="31" t="s">
        <v>258</v>
      </c>
      <c r="B14" s="50" t="s">
        <v>201</v>
      </c>
      <c r="C14" s="50" t="s">
        <v>381</v>
      </c>
      <c r="D14" s="198" t="s">
        <v>257</v>
      </c>
      <c r="E14" s="32" t="s">
        <v>397</v>
      </c>
      <c r="F14" s="31" t="s">
        <v>389</v>
      </c>
      <c r="G14" s="32"/>
      <c r="H14" s="199" t="s">
        <v>273</v>
      </c>
      <c r="I14" s="110">
        <v>8</v>
      </c>
      <c r="J14" s="105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10">
        <v>8</v>
      </c>
      <c r="W14" s="105">
        <v>0</v>
      </c>
      <c r="X14" s="106">
        <v>0</v>
      </c>
      <c r="Y14" s="110">
        <v>0</v>
      </c>
      <c r="Z14" s="105">
        <v>0</v>
      </c>
      <c r="AA14" s="10"/>
    </row>
    <row r="15" ht="29.1" customHeight="1" spans="1:26">
      <c r="A15" s="31" t="s">
        <v>258</v>
      </c>
      <c r="B15" s="50" t="s">
        <v>201</v>
      </c>
      <c r="C15" s="50" t="s">
        <v>381</v>
      </c>
      <c r="D15" s="198" t="s">
        <v>257</v>
      </c>
      <c r="E15" s="32" t="s">
        <v>397</v>
      </c>
      <c r="F15" s="31" t="s">
        <v>386</v>
      </c>
      <c r="G15" s="32"/>
      <c r="H15" s="199" t="s">
        <v>273</v>
      </c>
      <c r="I15" s="110">
        <v>16.5</v>
      </c>
      <c r="J15" s="105">
        <v>12</v>
      </c>
      <c r="K15" s="106">
        <v>0</v>
      </c>
      <c r="L15" s="106">
        <v>12</v>
      </c>
      <c r="M15" s="106">
        <v>0</v>
      </c>
      <c r="N15" s="106">
        <v>0</v>
      </c>
      <c r="O15" s="106">
        <v>0</v>
      </c>
      <c r="P15" s="106">
        <v>0</v>
      </c>
      <c r="Q15" s="106">
        <v>12</v>
      </c>
      <c r="R15" s="106">
        <v>0</v>
      </c>
      <c r="S15" s="106">
        <v>0</v>
      </c>
      <c r="T15" s="106">
        <v>0</v>
      </c>
      <c r="U15" s="106">
        <v>0</v>
      </c>
      <c r="V15" s="110">
        <v>4.5</v>
      </c>
      <c r="W15" s="105">
        <v>0</v>
      </c>
      <c r="X15" s="106">
        <v>0</v>
      </c>
      <c r="Y15" s="110">
        <v>0</v>
      </c>
      <c r="Z15" s="105">
        <v>0</v>
      </c>
    </row>
    <row r="16" ht="29.1" customHeight="1" spans="1:26">
      <c r="A16" s="31" t="s">
        <v>258</v>
      </c>
      <c r="B16" s="50" t="s">
        <v>201</v>
      </c>
      <c r="C16" s="50" t="s">
        <v>381</v>
      </c>
      <c r="D16" s="198" t="s">
        <v>257</v>
      </c>
      <c r="E16" s="32" t="s">
        <v>397</v>
      </c>
      <c r="F16" s="31" t="s">
        <v>390</v>
      </c>
      <c r="G16" s="32"/>
      <c r="H16" s="199" t="s">
        <v>273</v>
      </c>
      <c r="I16" s="110">
        <v>35</v>
      </c>
      <c r="J16" s="105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20.9</v>
      </c>
      <c r="U16" s="106">
        <v>0</v>
      </c>
      <c r="V16" s="110">
        <v>14.1</v>
      </c>
      <c r="W16" s="105">
        <v>0</v>
      </c>
      <c r="X16" s="106">
        <v>0</v>
      </c>
      <c r="Y16" s="110">
        <v>0</v>
      </c>
      <c r="Z16" s="105">
        <v>0</v>
      </c>
    </row>
    <row r="17" ht="29.1" customHeight="1" spans="1:26">
      <c r="A17" s="31" t="s">
        <v>258</v>
      </c>
      <c r="B17" s="50" t="s">
        <v>201</v>
      </c>
      <c r="C17" s="50" t="s">
        <v>381</v>
      </c>
      <c r="D17" s="198" t="s">
        <v>257</v>
      </c>
      <c r="E17" s="32" t="s">
        <v>397</v>
      </c>
      <c r="F17" s="31" t="s">
        <v>388</v>
      </c>
      <c r="G17" s="32"/>
      <c r="H17" s="199" t="s">
        <v>273</v>
      </c>
      <c r="I17" s="110">
        <v>6.5</v>
      </c>
      <c r="J17" s="105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10">
        <v>6.5</v>
      </c>
      <c r="W17" s="105">
        <v>0</v>
      </c>
      <c r="X17" s="106">
        <v>0</v>
      </c>
      <c r="Y17" s="110">
        <v>0</v>
      </c>
      <c r="Z17" s="105">
        <v>0</v>
      </c>
    </row>
    <row r="18" ht="29.1" customHeight="1" spans="1:26">
      <c r="A18" s="31" t="s">
        <v>258</v>
      </c>
      <c r="B18" s="50" t="s">
        <v>201</v>
      </c>
      <c r="C18" s="50" t="s">
        <v>381</v>
      </c>
      <c r="D18" s="198" t="s">
        <v>257</v>
      </c>
      <c r="E18" s="32" t="s">
        <v>398</v>
      </c>
      <c r="F18" s="31" t="s">
        <v>383</v>
      </c>
      <c r="G18" s="32"/>
      <c r="H18" s="199" t="s">
        <v>277</v>
      </c>
      <c r="I18" s="110">
        <v>17</v>
      </c>
      <c r="J18" s="105">
        <v>17</v>
      </c>
      <c r="K18" s="106">
        <v>0</v>
      </c>
      <c r="L18" s="106">
        <v>17</v>
      </c>
      <c r="M18" s="106">
        <v>0</v>
      </c>
      <c r="N18" s="106">
        <v>0</v>
      </c>
      <c r="O18" s="106">
        <v>0</v>
      </c>
      <c r="P18" s="106">
        <v>0</v>
      </c>
      <c r="Q18" s="106">
        <v>17</v>
      </c>
      <c r="R18" s="106">
        <v>0</v>
      </c>
      <c r="S18" s="106">
        <v>0</v>
      </c>
      <c r="T18" s="106">
        <v>0</v>
      </c>
      <c r="U18" s="106">
        <v>0</v>
      </c>
      <c r="V18" s="110">
        <v>0</v>
      </c>
      <c r="W18" s="105">
        <v>0</v>
      </c>
      <c r="X18" s="106">
        <v>0</v>
      </c>
      <c r="Y18" s="110">
        <v>0</v>
      </c>
      <c r="Z18" s="105">
        <v>0</v>
      </c>
    </row>
    <row r="19" ht="29.1" customHeight="1" spans="6:7">
      <c r="F19" s="10"/>
      <c r="G19" s="10"/>
    </row>
    <row r="20" ht="29.1" customHeight="1" spans="6:7">
      <c r="F20" s="10"/>
      <c r="G20" s="10"/>
    </row>
    <row r="21" ht="29.1" customHeight="1" spans="24:24">
      <c r="X21" s="10"/>
    </row>
  </sheetData>
  <sheetProtection formatCells="0" formatColumns="0" formatRows="0"/>
  <mergeCells count="23">
    <mergeCell ref="A2:Z2"/>
    <mergeCell ref="J4:Z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  <mergeCell ref="Z5:Z7"/>
  </mergeCells>
  <printOptions gridLines="1"/>
  <pageMargins left="0.75" right="0.75" top="1" bottom="1" header="0.5" footer="0.5"/>
  <pageSetup paperSize="9" scale="63" orientation="landscape"/>
  <headerFooter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23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5.33333333333333" customWidth="1"/>
    <col min="4" max="4" width="14.1666666666667" customWidth="1"/>
    <col min="5" max="5" width="15.8333333333333" customWidth="1"/>
    <col min="6" max="6" width="24" customWidth="1"/>
    <col min="7" max="29" width="9.16666666666667" customWidth="1"/>
    <col min="30" max="30" width="9.66666666666667" customWidth="1"/>
  </cols>
  <sheetData>
    <row r="1" s="152" customFormat="1" ht="20.1" customHeight="1" spans="1:12">
      <c r="A1" s="184" t="s">
        <v>66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7.75" customHeight="1" spans="1:30">
      <c r="A2" s="18" t="s">
        <v>399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ht="22.5" customHeight="1" spans="1:30">
      <c r="A3" s="7" t="s">
        <v>315</v>
      </c>
      <c r="B3" s="8"/>
      <c r="C3" s="8"/>
      <c r="D3" s="8"/>
      <c r="E3" s="125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81" t="s">
        <v>202</v>
      </c>
    </row>
    <row r="4" ht="30.75" customHeight="1" spans="1:30">
      <c r="A4" s="48" t="s">
        <v>246</v>
      </c>
      <c r="B4" s="48"/>
      <c r="C4" s="48"/>
      <c r="D4" s="42"/>
      <c r="E4" s="89" t="s">
        <v>203</v>
      </c>
      <c r="F4" s="20" t="s">
        <v>204</v>
      </c>
      <c r="G4" s="20" t="s">
        <v>217</v>
      </c>
      <c r="H4" s="20" t="s">
        <v>400</v>
      </c>
      <c r="I4" s="20"/>
      <c r="J4" s="20"/>
      <c r="K4" s="20"/>
      <c r="L4" s="20"/>
      <c r="M4" s="20"/>
      <c r="N4" s="20"/>
      <c r="O4" s="20"/>
      <c r="P4" s="20"/>
      <c r="Q4" s="20"/>
      <c r="R4" s="37"/>
      <c r="S4" s="20" t="s">
        <v>401</v>
      </c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ht="36.75" customHeight="1" spans="1:30">
      <c r="A5" s="195" t="s">
        <v>249</v>
      </c>
      <c r="B5" s="195" t="s">
        <v>250</v>
      </c>
      <c r="C5" s="196" t="s">
        <v>251</v>
      </c>
      <c r="D5" s="85" t="s">
        <v>267</v>
      </c>
      <c r="E5" s="66"/>
      <c r="F5" s="20"/>
      <c r="G5" s="20"/>
      <c r="H5" s="49" t="s">
        <v>217</v>
      </c>
      <c r="I5" s="49" t="s">
        <v>322</v>
      </c>
      <c r="J5" s="49" t="s">
        <v>323</v>
      </c>
      <c r="K5" s="49" t="s">
        <v>347</v>
      </c>
      <c r="L5" s="49" t="s">
        <v>334</v>
      </c>
      <c r="M5" s="49" t="s">
        <v>335</v>
      </c>
      <c r="N5" s="49" t="s">
        <v>316</v>
      </c>
      <c r="O5" s="49" t="s">
        <v>336</v>
      </c>
      <c r="P5" s="49" t="s">
        <v>338</v>
      </c>
      <c r="Q5" s="49" t="s">
        <v>339</v>
      </c>
      <c r="R5" s="49" t="s">
        <v>361</v>
      </c>
      <c r="S5" s="195" t="s">
        <v>217</v>
      </c>
      <c r="T5" s="195" t="s">
        <v>351</v>
      </c>
      <c r="U5" s="195" t="s">
        <v>352</v>
      </c>
      <c r="V5" s="195" t="s">
        <v>353</v>
      </c>
      <c r="W5" s="195" t="s">
        <v>354</v>
      </c>
      <c r="X5" s="195" t="s">
        <v>355</v>
      </c>
      <c r="Y5" s="195" t="s">
        <v>402</v>
      </c>
      <c r="Z5" s="195" t="s">
        <v>357</v>
      </c>
      <c r="AA5" s="195" t="s">
        <v>358</v>
      </c>
      <c r="AB5" s="195" t="s">
        <v>359</v>
      </c>
      <c r="AC5" s="195" t="s">
        <v>360</v>
      </c>
      <c r="AD5" s="195" t="s">
        <v>403</v>
      </c>
    </row>
    <row r="6" ht="20.25" customHeight="1" spans="1:30">
      <c r="A6" s="26" t="s">
        <v>223</v>
      </c>
      <c r="B6" s="26" t="s">
        <v>223</v>
      </c>
      <c r="C6" s="26" t="s">
        <v>223</v>
      </c>
      <c r="D6" s="140" t="s">
        <v>223</v>
      </c>
      <c r="E6" s="26" t="s">
        <v>223</v>
      </c>
      <c r="F6" s="26" t="s">
        <v>223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26">
        <v>17</v>
      </c>
      <c r="X6" s="26">
        <v>18</v>
      </c>
      <c r="Y6" s="26">
        <v>19</v>
      </c>
      <c r="Z6" s="26">
        <v>20</v>
      </c>
      <c r="AA6" s="26">
        <v>21</v>
      </c>
      <c r="AB6" s="26">
        <v>22</v>
      </c>
      <c r="AC6" s="26">
        <v>23</v>
      </c>
      <c r="AD6" s="26">
        <v>25</v>
      </c>
    </row>
    <row r="7" s="2" customFormat="1" ht="24" customHeight="1" spans="1:31">
      <c r="A7" s="31"/>
      <c r="B7" s="32"/>
      <c r="C7" s="98"/>
      <c r="D7" s="130"/>
      <c r="E7" s="32"/>
      <c r="F7" s="98"/>
      <c r="G7" s="111">
        <v>512</v>
      </c>
      <c r="H7" s="111">
        <v>512</v>
      </c>
      <c r="I7" s="111">
        <v>0</v>
      </c>
      <c r="J7" s="111">
        <v>0</v>
      </c>
      <c r="K7" s="111">
        <v>0</v>
      </c>
      <c r="L7" s="111">
        <v>0</v>
      </c>
      <c r="M7" s="111">
        <v>308</v>
      </c>
      <c r="N7" s="111">
        <v>0</v>
      </c>
      <c r="O7" s="111">
        <v>0</v>
      </c>
      <c r="P7" s="111">
        <v>0</v>
      </c>
      <c r="Q7" s="111">
        <v>0</v>
      </c>
      <c r="R7" s="111">
        <v>204</v>
      </c>
      <c r="S7" s="111">
        <v>0</v>
      </c>
      <c r="T7" s="111">
        <v>0</v>
      </c>
      <c r="U7" s="111">
        <v>0</v>
      </c>
      <c r="V7" s="111">
        <v>0</v>
      </c>
      <c r="W7" s="111">
        <v>0</v>
      </c>
      <c r="X7" s="111">
        <v>0</v>
      </c>
      <c r="Y7" s="111">
        <v>0</v>
      </c>
      <c r="Z7" s="111">
        <v>0</v>
      </c>
      <c r="AA7" s="111">
        <v>0</v>
      </c>
      <c r="AB7" s="111">
        <v>0</v>
      </c>
      <c r="AC7" s="111">
        <v>0</v>
      </c>
      <c r="AD7" s="105">
        <v>0</v>
      </c>
      <c r="AE7" s="121"/>
    </row>
    <row r="8" ht="24" customHeight="1" spans="1:30">
      <c r="A8" s="31" t="s">
        <v>254</v>
      </c>
      <c r="B8" s="32" t="s">
        <v>255</v>
      </c>
      <c r="C8" s="98" t="s">
        <v>256</v>
      </c>
      <c r="D8" s="130" t="s">
        <v>257</v>
      </c>
      <c r="E8" s="32" t="s">
        <v>224</v>
      </c>
      <c r="F8" s="98" t="s">
        <v>201</v>
      </c>
      <c r="G8" s="111">
        <v>512</v>
      </c>
      <c r="H8" s="111">
        <v>512</v>
      </c>
      <c r="I8" s="111">
        <v>0</v>
      </c>
      <c r="J8" s="111">
        <v>0</v>
      </c>
      <c r="K8" s="111">
        <v>0</v>
      </c>
      <c r="L8" s="111">
        <v>0</v>
      </c>
      <c r="M8" s="111">
        <v>308</v>
      </c>
      <c r="N8" s="111">
        <v>0</v>
      </c>
      <c r="O8" s="111">
        <v>0</v>
      </c>
      <c r="P8" s="111">
        <v>0</v>
      </c>
      <c r="Q8" s="111">
        <v>0</v>
      </c>
      <c r="R8" s="111">
        <v>204</v>
      </c>
      <c r="S8" s="111">
        <v>0</v>
      </c>
      <c r="T8" s="111">
        <v>0</v>
      </c>
      <c r="U8" s="111">
        <v>0</v>
      </c>
      <c r="V8" s="111">
        <v>0</v>
      </c>
      <c r="W8" s="111">
        <v>0</v>
      </c>
      <c r="X8" s="111">
        <v>0</v>
      </c>
      <c r="Y8" s="111">
        <v>0</v>
      </c>
      <c r="Z8" s="111">
        <v>0</v>
      </c>
      <c r="AA8" s="111">
        <v>0</v>
      </c>
      <c r="AB8" s="111">
        <v>0</v>
      </c>
      <c r="AC8" s="111">
        <v>0</v>
      </c>
      <c r="AD8" s="105">
        <v>0</v>
      </c>
    </row>
    <row r="9" ht="24" customHeight="1" spans="1:30">
      <c r="A9" s="10"/>
      <c r="B9" s="10"/>
      <c r="D9" s="10"/>
      <c r="E9" s="10"/>
      <c r="F9" s="10"/>
      <c r="G9" s="10"/>
      <c r="H9" s="10"/>
      <c r="J9" s="10"/>
      <c r="L9" s="10"/>
      <c r="M9" s="10"/>
      <c r="N9" s="10"/>
      <c r="P9" s="10"/>
      <c r="Q9" s="10"/>
      <c r="S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ht="24" customHeight="1" spans="2:28">
      <c r="B10" s="10"/>
      <c r="C10" s="10"/>
      <c r="E10" s="10"/>
      <c r="F10" s="10"/>
      <c r="G10" s="10"/>
      <c r="H10" s="10"/>
      <c r="I10" s="10"/>
      <c r="J10" s="10"/>
      <c r="L10" s="10"/>
      <c r="M10" s="10"/>
      <c r="N10" s="10"/>
      <c r="P10" s="10"/>
      <c r="Q10" s="10"/>
      <c r="R10" s="10"/>
      <c r="S10" s="10"/>
      <c r="U10" s="10"/>
      <c r="V10" s="10"/>
      <c r="W10" s="10"/>
      <c r="X10" s="10"/>
      <c r="Y10" s="10"/>
      <c r="Z10" s="10"/>
      <c r="AA10" s="10"/>
      <c r="AB10" s="10"/>
    </row>
    <row r="11" ht="24" customHeight="1" spans="3:29">
      <c r="C11" s="10"/>
      <c r="D11" s="10"/>
      <c r="E11" s="10"/>
      <c r="F11" s="10"/>
      <c r="G11" s="10"/>
      <c r="H11" s="10"/>
      <c r="I11" s="10"/>
      <c r="L11" s="10"/>
      <c r="N11" s="10"/>
      <c r="P11" s="10"/>
      <c r="Q11" s="10"/>
      <c r="R11" s="10"/>
      <c r="T11" s="10"/>
      <c r="U11" s="10"/>
      <c r="Z11" s="10"/>
      <c r="AA11" s="10"/>
      <c r="AC11" s="10"/>
    </row>
    <row r="12" ht="24" customHeight="1" spans="5:29">
      <c r="E12" s="10"/>
      <c r="F12" s="10"/>
      <c r="G12" s="10"/>
      <c r="H12" s="10"/>
      <c r="T12" s="10"/>
      <c r="Z12" s="10"/>
      <c r="AB12" s="10"/>
      <c r="AC12" s="10"/>
    </row>
    <row r="13" ht="24" customHeight="1" spans="6:28">
      <c r="F13" s="10"/>
      <c r="G13" s="10"/>
      <c r="H13" s="10"/>
      <c r="I13" s="10"/>
      <c r="T13" s="10"/>
      <c r="AA13" s="10"/>
      <c r="AB13" s="10"/>
    </row>
    <row r="14" ht="24" customHeight="1" spans="5:27">
      <c r="E14" s="10"/>
      <c r="F14" s="10"/>
      <c r="G14" s="10"/>
      <c r="S14" s="10"/>
      <c r="Z14" s="10"/>
      <c r="AA14" s="10"/>
    </row>
    <row r="15" ht="24" customHeight="1" spans="6:8">
      <c r="F15" s="10"/>
      <c r="G15" s="10"/>
      <c r="H15" s="10"/>
    </row>
    <row r="16" ht="24" customHeight="1"/>
    <row r="17" ht="24" customHeight="1"/>
    <row r="18" ht="24" customHeight="1" spans="5:6">
      <c r="E18" s="10"/>
      <c r="F18" s="10"/>
    </row>
    <row r="19" ht="24" customHeight="1"/>
    <row r="20" ht="24" customHeight="1"/>
    <row r="21" ht="24" customHeight="1"/>
    <row r="22" ht="24" customHeight="1" spans="6:6">
      <c r="F22" s="10"/>
    </row>
    <row r="23" ht="24" customHeight="1" spans="7:7">
      <c r="G23" s="10"/>
    </row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 gridLines="1"/>
  <pageMargins left="0.75" right="0.75" top="1" bottom="1" header="0.5" footer="0.5"/>
  <pageSetup paperSize="1" scale="51" orientation="landscape"/>
  <headerFooter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4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5.16666666666667" customWidth="1"/>
    <col min="4" max="4" width="12.6666666666667" customWidth="1"/>
    <col min="5" max="5" width="12.1666666666667" customWidth="1"/>
    <col min="6" max="6" width="21.5" customWidth="1"/>
  </cols>
  <sheetData>
    <row r="1" s="152" customFormat="1" ht="20.1" customHeight="1" spans="1:12">
      <c r="A1" s="184" t="s">
        <v>70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8.5" customHeight="1" spans="1:24">
      <c r="A2" s="18" t="s">
        <v>404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="2" customFormat="1" ht="17.25" customHeight="1" spans="1:24">
      <c r="A3" s="52" t="s">
        <v>201</v>
      </c>
      <c r="B3" s="52"/>
      <c r="C3" s="52"/>
      <c r="D3" s="52"/>
      <c r="X3" s="134" t="s">
        <v>202</v>
      </c>
    </row>
    <row r="4" ht="22.5" customHeight="1" spans="1:24">
      <c r="A4" s="20" t="s">
        <v>405</v>
      </c>
      <c r="B4" s="20"/>
      <c r="C4" s="20"/>
      <c r="D4" s="20"/>
      <c r="E4" s="20" t="s">
        <v>203</v>
      </c>
      <c r="F4" s="20" t="s">
        <v>204</v>
      </c>
      <c r="G4" s="20" t="s">
        <v>205</v>
      </c>
      <c r="H4" s="20" t="s">
        <v>272</v>
      </c>
      <c r="I4" s="20"/>
      <c r="J4" s="20"/>
      <c r="K4" s="20"/>
      <c r="L4" s="20"/>
      <c r="M4" s="20"/>
      <c r="N4" s="20" t="s">
        <v>273</v>
      </c>
      <c r="O4" s="20"/>
      <c r="P4" s="20"/>
      <c r="Q4" s="20"/>
      <c r="R4" s="20"/>
      <c r="S4" s="20"/>
      <c r="T4" s="20"/>
      <c r="U4" s="20"/>
      <c r="V4" s="20"/>
      <c r="W4" s="20"/>
      <c r="X4" s="20"/>
    </row>
    <row r="5" ht="54.75" customHeight="1" spans="1:24">
      <c r="A5" s="49" t="s">
        <v>249</v>
      </c>
      <c r="B5" s="49" t="s">
        <v>250</v>
      </c>
      <c r="C5" s="49" t="s">
        <v>251</v>
      </c>
      <c r="D5" s="11" t="s">
        <v>267</v>
      </c>
      <c r="E5" s="20"/>
      <c r="F5" s="20"/>
      <c r="G5" s="20"/>
      <c r="H5" s="49" t="s">
        <v>217</v>
      </c>
      <c r="I5" s="49" t="s">
        <v>406</v>
      </c>
      <c r="J5" s="49" t="s">
        <v>407</v>
      </c>
      <c r="K5" s="49" t="s">
        <v>408</v>
      </c>
      <c r="L5" s="49" t="s">
        <v>409</v>
      </c>
      <c r="M5" s="49" t="s">
        <v>361</v>
      </c>
      <c r="N5" s="26" t="s">
        <v>217</v>
      </c>
      <c r="O5" s="26" t="s">
        <v>410</v>
      </c>
      <c r="P5" s="26" t="s">
        <v>411</v>
      </c>
      <c r="Q5" s="26" t="s">
        <v>412</v>
      </c>
      <c r="R5" s="26" t="s">
        <v>413</v>
      </c>
      <c r="S5" s="26" t="s">
        <v>414</v>
      </c>
      <c r="T5" s="26" t="s">
        <v>415</v>
      </c>
      <c r="U5" s="26" t="s">
        <v>416</v>
      </c>
      <c r="V5" s="26" t="s">
        <v>417</v>
      </c>
      <c r="W5" s="26" t="s">
        <v>418</v>
      </c>
      <c r="X5" s="26" t="s">
        <v>419</v>
      </c>
    </row>
    <row r="6" ht="22.5" customHeight="1" spans="1:24">
      <c r="A6" s="85" t="s">
        <v>223</v>
      </c>
      <c r="B6" s="85" t="s">
        <v>223</v>
      </c>
      <c r="C6" s="85" t="s">
        <v>223</v>
      </c>
      <c r="D6" s="85" t="s">
        <v>223</v>
      </c>
      <c r="E6" s="85" t="s">
        <v>223</v>
      </c>
      <c r="F6" s="85" t="s">
        <v>223</v>
      </c>
      <c r="G6" s="85">
        <v>1</v>
      </c>
      <c r="H6" s="85">
        <v>2</v>
      </c>
      <c r="I6" s="85">
        <v>3</v>
      </c>
      <c r="J6" s="85">
        <v>4</v>
      </c>
      <c r="K6" s="85">
        <v>5</v>
      </c>
      <c r="L6" s="85">
        <v>6</v>
      </c>
      <c r="M6" s="85">
        <v>7</v>
      </c>
      <c r="N6" s="68">
        <v>8</v>
      </c>
      <c r="O6" s="68">
        <v>9</v>
      </c>
      <c r="P6" s="68">
        <v>10</v>
      </c>
      <c r="Q6" s="68">
        <v>11</v>
      </c>
      <c r="R6" s="68">
        <v>12</v>
      </c>
      <c r="S6" s="68">
        <v>13</v>
      </c>
      <c r="T6" s="68">
        <v>14</v>
      </c>
      <c r="U6" s="68">
        <v>15</v>
      </c>
      <c r="V6" s="68">
        <v>16</v>
      </c>
      <c r="W6" s="68">
        <v>17</v>
      </c>
      <c r="X6" s="68">
        <v>18</v>
      </c>
    </row>
    <row r="7" s="2" customFormat="1" ht="22.5" customHeight="1" spans="1:24">
      <c r="A7" s="31"/>
      <c r="B7" s="31"/>
      <c r="C7" s="31"/>
      <c r="D7" s="120"/>
      <c r="E7" s="31"/>
      <c r="F7" s="31"/>
      <c r="G7" s="192"/>
      <c r="H7" s="192"/>
      <c r="I7" s="192"/>
      <c r="J7" s="192"/>
      <c r="K7" s="192"/>
      <c r="L7" s="192"/>
      <c r="M7" s="192"/>
      <c r="N7" s="193"/>
      <c r="O7" s="194"/>
      <c r="P7" s="194"/>
      <c r="Q7" s="194"/>
      <c r="R7" s="194"/>
      <c r="S7" s="194"/>
      <c r="T7" s="194"/>
      <c r="U7" s="194"/>
      <c r="V7" s="194"/>
      <c r="W7" s="194"/>
      <c r="X7" s="192"/>
    </row>
    <row r="8" ht="12.75" customHeight="1" spans="1:24">
      <c r="A8" s="10"/>
      <c r="B8" s="10"/>
      <c r="C8" s="10"/>
      <c r="E8" s="10"/>
      <c r="F8" s="10"/>
      <c r="G8" s="10"/>
      <c r="H8" s="10"/>
      <c r="J8" s="10"/>
      <c r="K8" s="10"/>
      <c r="L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ht="12.75" customHeight="1" spans="3:24">
      <c r="C9" s="10"/>
      <c r="D9" s="10"/>
      <c r="E9" s="10"/>
      <c r="F9" s="10"/>
      <c r="G9" s="10"/>
      <c r="H9" s="10"/>
      <c r="J9" s="10"/>
      <c r="K9" s="10"/>
      <c r="L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ht="12.75" customHeight="1" spans="3:23">
      <c r="C10" s="10"/>
      <c r="E10" s="10"/>
      <c r="F10" s="10"/>
      <c r="H10" s="10"/>
      <c r="I10" s="10"/>
      <c r="K10" s="10"/>
      <c r="L10" s="10"/>
      <c r="N10" s="10"/>
      <c r="O10" s="10"/>
      <c r="P10" s="10"/>
      <c r="R10" s="10"/>
      <c r="S10" s="10"/>
      <c r="T10" s="10"/>
      <c r="U10" s="10"/>
      <c r="V10" s="10"/>
      <c r="W10" s="10"/>
    </row>
    <row r="11" ht="12.75" customHeight="1" spans="1:23">
      <c r="A11" s="10"/>
      <c r="B11" s="10"/>
      <c r="C11" s="10"/>
      <c r="E11" s="10"/>
      <c r="F11" s="10"/>
      <c r="H11" s="10"/>
      <c r="I11" s="10"/>
      <c r="K11" s="10"/>
      <c r="N11" s="10"/>
      <c r="O11" s="10"/>
      <c r="S11" s="10"/>
      <c r="T11" s="10"/>
      <c r="U11" s="10"/>
      <c r="V11" s="10"/>
      <c r="W11" s="10"/>
    </row>
    <row r="12" ht="12.75" customHeight="1" spans="3:22">
      <c r="C12" s="10"/>
      <c r="E12" s="10"/>
      <c r="F12" s="10"/>
      <c r="G12" s="10"/>
      <c r="H12" s="10"/>
      <c r="I12" s="10"/>
      <c r="J12" s="10"/>
      <c r="T12" s="10"/>
      <c r="U12" s="10"/>
      <c r="V12" s="10"/>
    </row>
    <row r="13" ht="12.75" customHeight="1" spans="3:21">
      <c r="C13" s="10"/>
      <c r="E13" s="10"/>
      <c r="G13" s="10"/>
      <c r="H13" s="10"/>
      <c r="T13" s="10"/>
      <c r="U13" s="10"/>
    </row>
    <row r="14" ht="12.75" customHeight="1" spans="5:20">
      <c r="E14" s="10"/>
      <c r="F14" s="10"/>
      <c r="G14" s="10"/>
      <c r="S14" s="10"/>
      <c r="T14" s="10"/>
    </row>
    <row r="15" ht="12.75" customHeight="1" spans="6:20">
      <c r="F15" s="10"/>
      <c r="G15" s="10"/>
      <c r="H15" s="10"/>
      <c r="T15" s="10"/>
    </row>
    <row r="16" ht="12.75" customHeight="1" spans="6:8">
      <c r="F16" s="10"/>
      <c r="G16" s="10"/>
      <c r="H16" s="10"/>
    </row>
    <row r="17" ht="12.75" customHeight="1"/>
    <row r="18" ht="12.75" customHeight="1"/>
    <row r="19" ht="12.75" customHeight="1"/>
    <row r="20" ht="12.75" customHeight="1" spans="6:6">
      <c r="F20" s="10"/>
    </row>
    <row r="21" ht="12.75" customHeight="1"/>
    <row r="22" ht="12.75" customHeight="1"/>
    <row r="23" ht="12.75" customHeight="1"/>
    <row r="24" ht="12.75" customHeight="1" spans="6:6">
      <c r="F24" s="10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showGridLines="0" showZeros="0" topLeftCell="A16" workbookViewId="0">
      <selection activeCell="B23" sqref="B23"/>
    </sheetView>
  </sheetViews>
  <sheetFormatPr defaultColWidth="9.16666666666667" defaultRowHeight="11.25" outlineLevelCol="5"/>
  <cols>
    <col min="1" max="1" width="9.16666666666667" style="152" customWidth="1"/>
    <col min="2" max="2" width="68" style="152" customWidth="1"/>
    <col min="3" max="3" width="11.3333333333333" style="152" customWidth="1"/>
    <col min="4" max="4" width="9.33333333333333" style="152" customWidth="1"/>
    <col min="5" max="5" width="75.3333333333333" style="152" customWidth="1"/>
    <col min="6" max="16384" width="9.16666666666667" style="152"/>
  </cols>
  <sheetData>
    <row r="1" ht="32.25" customHeight="1" spans="1:6">
      <c r="A1" s="295" t="s">
        <v>5</v>
      </c>
      <c r="B1" s="295"/>
      <c r="C1" s="295"/>
      <c r="D1" s="295"/>
      <c r="E1" s="295"/>
      <c r="F1" s="295"/>
    </row>
    <row r="2" ht="22.5" customHeight="1" spans="1:6">
      <c r="A2" s="296" t="s">
        <v>6</v>
      </c>
      <c r="B2" s="296" t="s">
        <v>7</v>
      </c>
      <c r="C2" s="297">
        <v>1</v>
      </c>
      <c r="D2" s="296" t="s">
        <v>8</v>
      </c>
      <c r="E2" s="296" t="s">
        <v>9</v>
      </c>
      <c r="F2" s="297">
        <v>27</v>
      </c>
    </row>
    <row r="3" ht="22.5" customHeight="1" spans="1:6">
      <c r="A3" s="296" t="s">
        <v>10</v>
      </c>
      <c r="B3" s="296" t="s">
        <v>11</v>
      </c>
      <c r="C3" s="297">
        <v>2</v>
      </c>
      <c r="D3" s="296" t="s">
        <v>12</v>
      </c>
      <c r="E3" s="296" t="s">
        <v>13</v>
      </c>
      <c r="F3" s="297">
        <v>28</v>
      </c>
    </row>
    <row r="4" ht="22.5" customHeight="1" spans="1:6">
      <c r="A4" s="296" t="s">
        <v>14</v>
      </c>
      <c r="B4" s="296" t="s">
        <v>15</v>
      </c>
      <c r="C4" s="297">
        <v>3</v>
      </c>
      <c r="D4" s="296" t="s">
        <v>16</v>
      </c>
      <c r="E4" s="296" t="s">
        <v>17</v>
      </c>
      <c r="F4" s="297">
        <v>29</v>
      </c>
    </row>
    <row r="5" ht="22.5" customHeight="1" spans="1:6">
      <c r="A5" s="296" t="s">
        <v>18</v>
      </c>
      <c r="B5" s="296" t="s">
        <v>19</v>
      </c>
      <c r="C5" s="297">
        <v>4</v>
      </c>
      <c r="D5" s="296" t="s">
        <v>20</v>
      </c>
      <c r="E5" s="296" t="s">
        <v>21</v>
      </c>
      <c r="F5" s="297">
        <v>30</v>
      </c>
    </row>
    <row r="6" ht="22.5" customHeight="1" spans="1:6">
      <c r="A6" s="296" t="s">
        <v>22</v>
      </c>
      <c r="B6" s="296" t="s">
        <v>23</v>
      </c>
      <c r="C6" s="297">
        <v>5</v>
      </c>
      <c r="D6" s="296" t="s">
        <v>24</v>
      </c>
      <c r="E6" s="296" t="s">
        <v>25</v>
      </c>
      <c r="F6" s="297">
        <v>31</v>
      </c>
    </row>
    <row r="7" ht="22.5" customHeight="1" spans="1:6">
      <c r="A7" s="296" t="s">
        <v>26</v>
      </c>
      <c r="B7" s="296" t="s">
        <v>27</v>
      </c>
      <c r="C7" s="297">
        <v>6</v>
      </c>
      <c r="D7" s="296" t="s">
        <v>28</v>
      </c>
      <c r="E7" s="296" t="s">
        <v>29</v>
      </c>
      <c r="F7" s="297">
        <v>32</v>
      </c>
    </row>
    <row r="8" ht="22.5" customHeight="1" spans="1:6">
      <c r="A8" s="296" t="s">
        <v>30</v>
      </c>
      <c r="B8" s="296" t="s">
        <v>31</v>
      </c>
      <c r="C8" s="297">
        <v>7</v>
      </c>
      <c r="D8" s="296" t="s">
        <v>32</v>
      </c>
      <c r="E8" s="296" t="s">
        <v>33</v>
      </c>
      <c r="F8" s="297">
        <v>33</v>
      </c>
    </row>
    <row r="9" ht="22.5" customHeight="1" spans="1:6">
      <c r="A9" s="296" t="s">
        <v>34</v>
      </c>
      <c r="B9" s="296" t="s">
        <v>35</v>
      </c>
      <c r="C9" s="297">
        <v>8</v>
      </c>
      <c r="D9" s="296" t="s">
        <v>36</v>
      </c>
      <c r="E9" s="296" t="s">
        <v>37</v>
      </c>
      <c r="F9" s="297">
        <v>34</v>
      </c>
    </row>
    <row r="10" ht="22.5" customHeight="1" spans="1:6">
      <c r="A10" s="296" t="s">
        <v>38</v>
      </c>
      <c r="B10" s="296" t="s">
        <v>39</v>
      </c>
      <c r="C10" s="297">
        <v>9</v>
      </c>
      <c r="D10" s="296" t="s">
        <v>40</v>
      </c>
      <c r="E10" s="296" t="s">
        <v>41</v>
      </c>
      <c r="F10" s="297">
        <v>35</v>
      </c>
    </row>
    <row r="11" ht="22.5" customHeight="1" spans="1:6">
      <c r="A11" s="296" t="s">
        <v>42</v>
      </c>
      <c r="B11" s="296" t="s">
        <v>43</v>
      </c>
      <c r="C11" s="297">
        <v>10</v>
      </c>
      <c r="D11" s="296" t="s">
        <v>44</v>
      </c>
      <c r="E11" s="296" t="s">
        <v>45</v>
      </c>
      <c r="F11" s="297">
        <v>36</v>
      </c>
    </row>
    <row r="12" ht="22.5" customHeight="1" spans="1:6">
      <c r="A12" s="296" t="s">
        <v>46</v>
      </c>
      <c r="B12" s="296" t="s">
        <v>47</v>
      </c>
      <c r="C12" s="297">
        <v>11</v>
      </c>
      <c r="D12" s="296" t="s">
        <v>48</v>
      </c>
      <c r="E12" s="296" t="s">
        <v>49</v>
      </c>
      <c r="F12" s="297">
        <v>37</v>
      </c>
    </row>
    <row r="13" ht="22.5" customHeight="1" spans="1:6">
      <c r="A13" s="296" t="s">
        <v>50</v>
      </c>
      <c r="B13" s="296" t="s">
        <v>51</v>
      </c>
      <c r="C13" s="297">
        <v>12</v>
      </c>
      <c r="D13" s="296" t="s">
        <v>52</v>
      </c>
      <c r="E13" s="296" t="s">
        <v>53</v>
      </c>
      <c r="F13" s="297">
        <v>38</v>
      </c>
    </row>
    <row r="14" ht="22.5" customHeight="1" spans="1:6">
      <c r="A14" s="296" t="s">
        <v>54</v>
      </c>
      <c r="B14" s="296" t="s">
        <v>55</v>
      </c>
      <c r="C14" s="297">
        <v>13</v>
      </c>
      <c r="D14" s="296" t="s">
        <v>56</v>
      </c>
      <c r="E14" s="296" t="s">
        <v>57</v>
      </c>
      <c r="F14" s="297">
        <v>39</v>
      </c>
    </row>
    <row r="15" ht="22.5" customHeight="1" spans="1:6">
      <c r="A15" s="296" t="s">
        <v>58</v>
      </c>
      <c r="B15" s="296" t="s">
        <v>59</v>
      </c>
      <c r="C15" s="297">
        <v>14</v>
      </c>
      <c r="D15" s="296" t="s">
        <v>60</v>
      </c>
      <c r="E15" s="296" t="s">
        <v>61</v>
      </c>
      <c r="F15" s="297">
        <v>40</v>
      </c>
    </row>
    <row r="16" ht="22.5" customHeight="1" spans="1:6">
      <c r="A16" s="296" t="s">
        <v>62</v>
      </c>
      <c r="B16" s="296" t="s">
        <v>63</v>
      </c>
      <c r="C16" s="297">
        <v>15</v>
      </c>
      <c r="D16" s="296" t="s">
        <v>64</v>
      </c>
      <c r="E16" s="296" t="s">
        <v>65</v>
      </c>
      <c r="F16" s="297">
        <v>41</v>
      </c>
    </row>
    <row r="17" ht="22.5" customHeight="1" spans="1:6">
      <c r="A17" s="296" t="s">
        <v>66</v>
      </c>
      <c r="B17" s="296" t="s">
        <v>67</v>
      </c>
      <c r="C17" s="297">
        <v>16</v>
      </c>
      <c r="D17" s="296" t="s">
        <v>68</v>
      </c>
      <c r="E17" s="296" t="s">
        <v>69</v>
      </c>
      <c r="F17" s="297">
        <v>42</v>
      </c>
    </row>
    <row r="18" ht="22.5" customHeight="1" spans="1:6">
      <c r="A18" s="296" t="s">
        <v>70</v>
      </c>
      <c r="B18" s="296" t="s">
        <v>71</v>
      </c>
      <c r="C18" s="297">
        <v>17</v>
      </c>
      <c r="D18" s="296" t="s">
        <v>72</v>
      </c>
      <c r="E18" s="296" t="s">
        <v>73</v>
      </c>
      <c r="F18" s="297">
        <v>43</v>
      </c>
    </row>
    <row r="19" ht="22.5" customHeight="1" spans="1:6">
      <c r="A19" s="296" t="s">
        <v>74</v>
      </c>
      <c r="B19" s="296" t="s">
        <v>75</v>
      </c>
      <c r="C19" s="297">
        <v>18</v>
      </c>
      <c r="D19" s="296" t="s">
        <v>76</v>
      </c>
      <c r="E19" s="296" t="s">
        <v>77</v>
      </c>
      <c r="F19" s="297">
        <v>44</v>
      </c>
    </row>
    <row r="20" ht="22.5" customHeight="1" spans="1:6">
      <c r="A20" s="296" t="s">
        <v>78</v>
      </c>
      <c r="B20" s="296" t="s">
        <v>79</v>
      </c>
      <c r="C20" s="297">
        <v>19</v>
      </c>
      <c r="D20" s="296" t="s">
        <v>80</v>
      </c>
      <c r="E20" s="296" t="s">
        <v>81</v>
      </c>
      <c r="F20" s="297">
        <v>45</v>
      </c>
    </row>
    <row r="21" ht="22.5" customHeight="1" spans="1:6">
      <c r="A21" s="296" t="s">
        <v>82</v>
      </c>
      <c r="B21" s="296" t="s">
        <v>83</v>
      </c>
      <c r="C21" s="297">
        <v>20</v>
      </c>
      <c r="D21" s="296" t="s">
        <v>84</v>
      </c>
      <c r="E21" s="296" t="s">
        <v>85</v>
      </c>
      <c r="F21" s="297">
        <v>46</v>
      </c>
    </row>
    <row r="22" ht="22.5" customHeight="1" spans="1:6">
      <c r="A22" s="296" t="s">
        <v>86</v>
      </c>
      <c r="B22" s="296" t="s">
        <v>87</v>
      </c>
      <c r="C22" s="297">
        <v>21</v>
      </c>
      <c r="D22" s="296" t="s">
        <v>88</v>
      </c>
      <c r="E22" s="296" t="s">
        <v>89</v>
      </c>
      <c r="F22" s="297">
        <v>47</v>
      </c>
    </row>
    <row r="23" ht="22.5" customHeight="1" spans="1:6">
      <c r="A23" s="296" t="s">
        <v>90</v>
      </c>
      <c r="B23" s="296" t="s">
        <v>91</v>
      </c>
      <c r="C23" s="297">
        <v>22</v>
      </c>
      <c r="D23" s="296" t="s">
        <v>92</v>
      </c>
      <c r="E23" s="296" t="s">
        <v>93</v>
      </c>
      <c r="F23" s="297">
        <v>48</v>
      </c>
    </row>
    <row r="24" ht="22.5" customHeight="1" spans="1:6">
      <c r="A24" s="296" t="s">
        <v>94</v>
      </c>
      <c r="B24" s="296" t="s">
        <v>95</v>
      </c>
      <c r="C24" s="297">
        <v>23</v>
      </c>
      <c r="D24" s="296" t="s">
        <v>96</v>
      </c>
      <c r="E24" s="296" t="s">
        <v>97</v>
      </c>
      <c r="F24" s="297">
        <v>49</v>
      </c>
    </row>
    <row r="25" ht="22.5" customHeight="1" spans="1:6">
      <c r="A25" s="296" t="s">
        <v>98</v>
      </c>
      <c r="B25" s="296" t="s">
        <v>99</v>
      </c>
      <c r="C25" s="297">
        <v>24</v>
      </c>
      <c r="D25" s="296" t="s">
        <v>100</v>
      </c>
      <c r="E25" s="296" t="s">
        <v>101</v>
      </c>
      <c r="F25" s="297">
        <v>50</v>
      </c>
    </row>
    <row r="26" ht="22.5" customHeight="1" spans="1:6">
      <c r="A26" s="296" t="s">
        <v>102</v>
      </c>
      <c r="B26" s="296" t="s">
        <v>103</v>
      </c>
      <c r="C26" s="297">
        <v>25</v>
      </c>
      <c r="D26" s="296" t="s">
        <v>104</v>
      </c>
      <c r="E26" s="296" t="s">
        <v>105</v>
      </c>
      <c r="F26" s="297">
        <v>51</v>
      </c>
    </row>
    <row r="27" ht="22.5" customHeight="1" spans="1:6">
      <c r="A27" s="296" t="s">
        <v>106</v>
      </c>
      <c r="B27" s="296" t="s">
        <v>107</v>
      </c>
      <c r="C27" s="297">
        <v>26</v>
      </c>
      <c r="D27" s="296" t="s">
        <v>108</v>
      </c>
      <c r="E27" s="296" t="s">
        <v>109</v>
      </c>
      <c r="F27" s="297">
        <v>52</v>
      </c>
    </row>
    <row r="28" ht="22.5" customHeight="1" spans="4:6">
      <c r="D28" s="296" t="s">
        <v>110</v>
      </c>
      <c r="E28" s="296" t="s">
        <v>111</v>
      </c>
      <c r="F28" s="297">
        <v>53</v>
      </c>
    </row>
  </sheetData>
  <sheetProtection formatCells="0" formatColumns="0" formatRows="0"/>
  <mergeCells count="1">
    <mergeCell ref="A1:F1"/>
  </mergeCells>
  <printOptions horizontalCentered="1" verticalCentered="1"/>
  <pageMargins left="0.55" right="0.55" top="0.788888888888889" bottom="0.788888888888889" header="0.509027777777778" footer="0.509027777777778"/>
  <pageSetup paperSize="9" scale="74" orientation="landscape" horizontalDpi="600" verticalDpi="600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18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5" customWidth="1"/>
    <col min="4" max="4" width="12.3333333333333" customWidth="1"/>
    <col min="5" max="5" width="12.8333333333333" customWidth="1"/>
    <col min="6" max="6" width="20.6666666666667" customWidth="1"/>
    <col min="7" max="30" width="8.16666666666667" customWidth="1"/>
  </cols>
  <sheetData>
    <row r="1" s="152" customFormat="1" ht="20.1" customHeight="1" spans="1:12">
      <c r="A1" s="184" t="s">
        <v>74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3.25" customHeight="1" spans="1:30">
      <c r="A2" s="18" t="s">
        <v>420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ht="17.25" customHeight="1" spans="1:30">
      <c r="A3" s="7" t="s">
        <v>315</v>
      </c>
      <c r="B3" s="8"/>
      <c r="C3" s="8"/>
      <c r="D3" s="8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 t="s">
        <v>202</v>
      </c>
    </row>
    <row r="4" ht="27" customHeight="1" spans="1:30">
      <c r="A4" s="48" t="s">
        <v>246</v>
      </c>
      <c r="B4" s="48"/>
      <c r="C4" s="48"/>
      <c r="D4" s="48"/>
      <c r="E4" s="20" t="s">
        <v>203</v>
      </c>
      <c r="F4" s="20" t="s">
        <v>204</v>
      </c>
      <c r="G4" s="20" t="s">
        <v>205</v>
      </c>
      <c r="H4" s="20" t="s">
        <v>421</v>
      </c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 t="s">
        <v>422</v>
      </c>
      <c r="X4" s="20"/>
      <c r="Y4" s="20"/>
      <c r="Z4" s="20" t="s">
        <v>277</v>
      </c>
      <c r="AA4" s="20"/>
      <c r="AB4" s="20"/>
      <c r="AC4" s="20"/>
      <c r="AD4" s="20"/>
    </row>
    <row r="5" ht="54.75" customHeight="1" spans="1:30">
      <c r="A5" s="49" t="s">
        <v>249</v>
      </c>
      <c r="B5" s="49" t="s">
        <v>250</v>
      </c>
      <c r="C5" s="49" t="s">
        <v>251</v>
      </c>
      <c r="D5" s="11" t="s">
        <v>267</v>
      </c>
      <c r="E5" s="20"/>
      <c r="F5" s="20"/>
      <c r="G5" s="20"/>
      <c r="H5" s="49" t="s">
        <v>217</v>
      </c>
      <c r="I5" s="49" t="s">
        <v>410</v>
      </c>
      <c r="J5" s="49" t="s">
        <v>411</v>
      </c>
      <c r="K5" s="49" t="s">
        <v>412</v>
      </c>
      <c r="L5" s="49" t="s">
        <v>413</v>
      </c>
      <c r="M5" s="49" t="s">
        <v>414</v>
      </c>
      <c r="N5" s="49" t="s">
        <v>415</v>
      </c>
      <c r="O5" s="49" t="s">
        <v>416</v>
      </c>
      <c r="P5" s="49" t="s">
        <v>423</v>
      </c>
      <c r="Q5" s="49" t="s">
        <v>424</v>
      </c>
      <c r="R5" s="49" t="s">
        <v>425</v>
      </c>
      <c r="S5" s="49" t="s">
        <v>426</v>
      </c>
      <c r="T5" s="49" t="s">
        <v>417</v>
      </c>
      <c r="U5" s="49" t="s">
        <v>418</v>
      </c>
      <c r="V5" s="49" t="s">
        <v>274</v>
      </c>
      <c r="W5" s="49" t="s">
        <v>217</v>
      </c>
      <c r="X5" s="49" t="s">
        <v>275</v>
      </c>
      <c r="Y5" s="49" t="s">
        <v>276</v>
      </c>
      <c r="Z5" s="49" t="s">
        <v>217</v>
      </c>
      <c r="AA5" s="49" t="s">
        <v>427</v>
      </c>
      <c r="AB5" s="49" t="s">
        <v>428</v>
      </c>
      <c r="AC5" s="49" t="s">
        <v>429</v>
      </c>
      <c r="AD5" s="49" t="s">
        <v>277</v>
      </c>
    </row>
    <row r="6" ht="18.75" customHeight="1" spans="1:30">
      <c r="A6" s="49" t="s">
        <v>223</v>
      </c>
      <c r="B6" s="49" t="s">
        <v>223</v>
      </c>
      <c r="C6" s="49" t="s">
        <v>223</v>
      </c>
      <c r="D6" s="49" t="s">
        <v>223</v>
      </c>
      <c r="E6" s="49" t="s">
        <v>223</v>
      </c>
      <c r="F6" s="49" t="s">
        <v>223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26">
        <v>15</v>
      </c>
      <c r="V6" s="26">
        <v>16</v>
      </c>
      <c r="W6" s="26">
        <v>17</v>
      </c>
      <c r="X6" s="26">
        <v>18</v>
      </c>
      <c r="Y6" s="26">
        <v>19</v>
      </c>
      <c r="Z6" s="26">
        <v>20</v>
      </c>
      <c r="AA6" s="26">
        <v>21</v>
      </c>
      <c r="AB6" s="26">
        <v>22</v>
      </c>
      <c r="AC6" s="26">
        <v>23</v>
      </c>
      <c r="AD6" s="26">
        <v>24</v>
      </c>
    </row>
    <row r="7" s="2" customFormat="1" ht="18" customHeight="1" spans="1:30">
      <c r="A7" s="31"/>
      <c r="B7" s="32"/>
      <c r="C7" s="98"/>
      <c r="D7" s="120"/>
      <c r="E7" s="32"/>
      <c r="F7" s="98"/>
      <c r="G7" s="105">
        <v>83</v>
      </c>
      <c r="H7" s="106">
        <v>66</v>
      </c>
      <c r="I7" s="110">
        <v>0</v>
      </c>
      <c r="J7" s="111">
        <v>0</v>
      </c>
      <c r="K7" s="111">
        <v>16.5</v>
      </c>
      <c r="L7" s="111">
        <v>0</v>
      </c>
      <c r="M7" s="111">
        <v>35</v>
      </c>
      <c r="N7" s="111">
        <v>14.5</v>
      </c>
      <c r="O7" s="111">
        <v>0</v>
      </c>
      <c r="P7" s="105">
        <v>0</v>
      </c>
      <c r="Q7" s="110">
        <v>0</v>
      </c>
      <c r="R7" s="111">
        <v>0</v>
      </c>
      <c r="S7" s="111">
        <v>0</v>
      </c>
      <c r="T7" s="111">
        <v>0</v>
      </c>
      <c r="U7" s="111">
        <v>0</v>
      </c>
      <c r="V7" s="111">
        <v>0</v>
      </c>
      <c r="W7" s="105">
        <v>0</v>
      </c>
      <c r="X7" s="110">
        <v>0</v>
      </c>
      <c r="Y7" s="111">
        <v>0</v>
      </c>
      <c r="Z7" s="105">
        <v>17</v>
      </c>
      <c r="AA7" s="110">
        <v>0</v>
      </c>
      <c r="AB7" s="111">
        <v>0</v>
      </c>
      <c r="AC7" s="111">
        <v>0</v>
      </c>
      <c r="AD7" s="105">
        <v>17</v>
      </c>
    </row>
    <row r="8" ht="18" customHeight="1" spans="1:31">
      <c r="A8" s="31" t="s">
        <v>254</v>
      </c>
      <c r="B8" s="32" t="s">
        <v>255</v>
      </c>
      <c r="C8" s="98" t="s">
        <v>256</v>
      </c>
      <c r="D8" s="120" t="s">
        <v>257</v>
      </c>
      <c r="E8" s="32" t="s">
        <v>224</v>
      </c>
      <c r="F8" s="98" t="s">
        <v>201</v>
      </c>
      <c r="G8" s="105">
        <v>83</v>
      </c>
      <c r="H8" s="106">
        <v>66</v>
      </c>
      <c r="I8" s="110">
        <v>0</v>
      </c>
      <c r="J8" s="111">
        <v>0</v>
      </c>
      <c r="K8" s="111">
        <v>16.5</v>
      </c>
      <c r="L8" s="111">
        <v>0</v>
      </c>
      <c r="M8" s="111">
        <v>35</v>
      </c>
      <c r="N8" s="111">
        <v>14.5</v>
      </c>
      <c r="O8" s="111">
        <v>0</v>
      </c>
      <c r="P8" s="105">
        <v>0</v>
      </c>
      <c r="Q8" s="110">
        <v>0</v>
      </c>
      <c r="R8" s="111">
        <v>0</v>
      </c>
      <c r="S8" s="111">
        <v>0</v>
      </c>
      <c r="T8" s="111">
        <v>0</v>
      </c>
      <c r="U8" s="111">
        <v>0</v>
      </c>
      <c r="V8" s="111">
        <v>0</v>
      </c>
      <c r="W8" s="105">
        <v>0</v>
      </c>
      <c r="X8" s="110">
        <v>0</v>
      </c>
      <c r="Y8" s="111">
        <v>0</v>
      </c>
      <c r="Z8" s="105">
        <v>17</v>
      </c>
      <c r="AA8" s="110">
        <v>0</v>
      </c>
      <c r="AB8" s="111">
        <v>0</v>
      </c>
      <c r="AC8" s="111">
        <v>0</v>
      </c>
      <c r="AD8" s="105">
        <v>17</v>
      </c>
      <c r="AE8" s="10"/>
    </row>
    <row r="9" ht="18" customHeight="1" spans="3:31">
      <c r="C9" s="10"/>
      <c r="D9" s="10"/>
      <c r="E9" s="10"/>
      <c r="F9" s="10"/>
      <c r="H9" s="10"/>
      <c r="I9" s="10"/>
      <c r="J9" s="10"/>
      <c r="K9" s="10"/>
      <c r="M9" s="10"/>
      <c r="N9" s="10"/>
      <c r="O9" s="10"/>
      <c r="P9" s="10"/>
      <c r="Q9" s="10"/>
      <c r="S9" s="10"/>
      <c r="T9" s="10"/>
      <c r="U9" s="10"/>
      <c r="V9" s="10"/>
      <c r="W9" s="10"/>
      <c r="Y9" s="10"/>
      <c r="Z9" s="10"/>
      <c r="AA9" s="10"/>
      <c r="AB9" s="10"/>
      <c r="AC9" s="10"/>
      <c r="AD9" s="10"/>
      <c r="AE9" s="10"/>
    </row>
    <row r="10" ht="18" customHeight="1" spans="4:30">
      <c r="D10" s="10"/>
      <c r="E10" s="10"/>
      <c r="F10" s="10"/>
      <c r="I10" s="10"/>
      <c r="J10" s="10"/>
      <c r="K10" s="10"/>
      <c r="L10" s="10"/>
      <c r="M10" s="10"/>
      <c r="N10" s="10"/>
      <c r="O10" s="10"/>
      <c r="P10" s="10"/>
      <c r="Q10" s="10"/>
      <c r="S10" s="10"/>
      <c r="T10" s="10"/>
      <c r="U10" s="10"/>
      <c r="V10" s="10"/>
      <c r="W10" s="10"/>
      <c r="Y10" s="10"/>
      <c r="Z10" s="10"/>
      <c r="AA10" s="10"/>
      <c r="AB10" s="10"/>
      <c r="AC10" s="10"/>
      <c r="AD10" s="10"/>
    </row>
    <row r="11" ht="18" customHeight="1" spans="4:30">
      <c r="D11" s="10"/>
      <c r="E11" s="10"/>
      <c r="F11" s="10"/>
      <c r="G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W11" s="10"/>
      <c r="X11" s="10"/>
      <c r="Y11" s="10"/>
      <c r="Z11" s="10"/>
      <c r="AB11" s="10"/>
      <c r="AC11" s="10"/>
      <c r="AD11" s="10"/>
    </row>
    <row r="12" ht="18" customHeight="1" spans="5:29">
      <c r="E12" s="10"/>
      <c r="F12" s="10"/>
      <c r="G12" s="10"/>
      <c r="J12" s="10"/>
      <c r="K12" s="10"/>
      <c r="X12" s="10"/>
      <c r="Y12" s="10"/>
      <c r="Z12" s="10"/>
      <c r="AB12" s="10"/>
      <c r="AC12" s="10"/>
    </row>
    <row r="13" ht="18" customHeight="1" spans="1:24">
      <c r="A13" s="10"/>
      <c r="B13" s="10"/>
      <c r="C13" s="10"/>
      <c r="E13" s="10"/>
      <c r="F13" s="10"/>
      <c r="G13" s="10"/>
      <c r="H13" s="10"/>
      <c r="I13" s="10"/>
      <c r="J13" s="10"/>
      <c r="K13" s="10"/>
      <c r="L13" s="10"/>
      <c r="X13" s="10"/>
    </row>
    <row r="14" ht="18" customHeight="1" spans="6:24">
      <c r="F14" s="10"/>
      <c r="G14" s="10"/>
      <c r="H14" s="10"/>
      <c r="K14" s="10"/>
      <c r="V14" s="10"/>
      <c r="W14" s="10"/>
      <c r="X14" s="10"/>
    </row>
    <row r="15" ht="18" customHeight="1" spans="6:23">
      <c r="F15" s="10"/>
      <c r="H15" s="10"/>
      <c r="I15" s="10"/>
      <c r="V15" s="10"/>
      <c r="W15" s="10"/>
    </row>
    <row r="16" ht="18" customHeight="1" spans="5:21">
      <c r="E16" s="10"/>
      <c r="G16" s="10"/>
      <c r="H16" s="10"/>
      <c r="I16" s="10"/>
      <c r="U16" s="10"/>
    </row>
    <row r="17" ht="18" customHeight="1" spans="8:9">
      <c r="H17" s="10"/>
      <c r="I17" s="10"/>
    </row>
    <row r="18" ht="18" customHeight="1" spans="9:9">
      <c r="I18" s="10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 gridLines="1"/>
  <pageMargins left="0.75" right="0.75" top="1" bottom="1" header="0.5" footer="0.5"/>
  <pageSetup paperSize="1" scale="58" orientation="landscape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3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25" width="10" customWidth="1"/>
  </cols>
  <sheetData>
    <row r="1" s="152" customFormat="1" ht="20.1" customHeight="1" spans="1:12">
      <c r="A1" s="184" t="s">
        <v>78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3.25" customHeight="1" spans="1:20">
      <c r="A2" s="18" t="s">
        <v>430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="2" customFormat="1" ht="20.25" customHeight="1" spans="1:25">
      <c r="A3" s="23" t="s">
        <v>315</v>
      </c>
      <c r="B3" s="23"/>
      <c r="C3" s="23"/>
      <c r="D3" s="23"/>
      <c r="E3" s="132"/>
      <c r="Y3" s="134" t="s">
        <v>202</v>
      </c>
    </row>
    <row r="4" ht="30.75" customHeight="1" spans="1:25">
      <c r="A4" s="20" t="s">
        <v>246</v>
      </c>
      <c r="B4" s="20"/>
      <c r="C4" s="20"/>
      <c r="D4" s="20"/>
      <c r="E4" s="20"/>
      <c r="F4" s="20" t="s">
        <v>204</v>
      </c>
      <c r="G4" s="20" t="s">
        <v>205</v>
      </c>
      <c r="H4" s="20" t="s">
        <v>281</v>
      </c>
      <c r="I4" s="20"/>
      <c r="J4" s="20"/>
      <c r="K4" s="20"/>
      <c r="L4" s="20"/>
      <c r="M4" s="20"/>
      <c r="N4" s="20"/>
      <c r="O4" s="20"/>
      <c r="P4" s="20"/>
      <c r="Q4" s="20"/>
      <c r="R4" s="20" t="s">
        <v>284</v>
      </c>
      <c r="S4" s="20"/>
      <c r="T4" s="37"/>
      <c r="U4" s="85" t="s">
        <v>270</v>
      </c>
      <c r="V4" s="85"/>
      <c r="W4" s="85"/>
      <c r="X4" s="85"/>
      <c r="Y4" s="85"/>
    </row>
    <row r="5" ht="38.25" customHeight="1" spans="1:25">
      <c r="A5" s="49" t="s">
        <v>249</v>
      </c>
      <c r="B5" s="49" t="s">
        <v>250</v>
      </c>
      <c r="C5" s="49" t="s">
        <v>251</v>
      </c>
      <c r="D5" s="20" t="s">
        <v>267</v>
      </c>
      <c r="E5" s="20"/>
      <c r="F5" s="20"/>
      <c r="G5" s="20"/>
      <c r="H5" s="187" t="s">
        <v>217</v>
      </c>
      <c r="I5" s="187" t="s">
        <v>322</v>
      </c>
      <c r="J5" s="187" t="s">
        <v>334</v>
      </c>
      <c r="K5" s="187" t="s">
        <v>335</v>
      </c>
      <c r="L5" s="187" t="s">
        <v>431</v>
      </c>
      <c r="M5" s="187" t="s">
        <v>340</v>
      </c>
      <c r="N5" s="187" t="s">
        <v>316</v>
      </c>
      <c r="O5" s="187" t="s">
        <v>432</v>
      </c>
      <c r="P5" s="187" t="s">
        <v>320</v>
      </c>
      <c r="Q5" s="187" t="s">
        <v>361</v>
      </c>
      <c r="R5" s="187" t="s">
        <v>217</v>
      </c>
      <c r="S5" s="187" t="s">
        <v>348</v>
      </c>
      <c r="T5" s="188" t="s">
        <v>349</v>
      </c>
      <c r="U5" s="189" t="s">
        <v>217</v>
      </c>
      <c r="V5" s="189" t="s">
        <v>433</v>
      </c>
      <c r="W5" s="189" t="s">
        <v>358</v>
      </c>
      <c r="X5" s="189" t="s">
        <v>364</v>
      </c>
      <c r="Y5" s="189" t="s">
        <v>361</v>
      </c>
    </row>
    <row r="6" ht="23.25" customHeight="1" spans="1:25">
      <c r="A6" s="49" t="s">
        <v>223</v>
      </c>
      <c r="B6" s="49" t="s">
        <v>223</v>
      </c>
      <c r="C6" s="49" t="s">
        <v>223</v>
      </c>
      <c r="D6" s="20" t="s">
        <v>223</v>
      </c>
      <c r="E6" s="20"/>
      <c r="F6" s="49" t="s">
        <v>223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49">
        <v>9</v>
      </c>
      <c r="P6" s="49">
        <v>10</v>
      </c>
      <c r="Q6" s="49">
        <v>11</v>
      </c>
      <c r="R6" s="26">
        <v>12</v>
      </c>
      <c r="S6" s="26">
        <v>13</v>
      </c>
      <c r="T6" s="62">
        <v>14</v>
      </c>
      <c r="U6" s="68">
        <v>15</v>
      </c>
      <c r="V6" s="68">
        <v>16</v>
      </c>
      <c r="W6" s="68">
        <v>17</v>
      </c>
      <c r="X6" s="68">
        <v>18</v>
      </c>
      <c r="Y6" s="68">
        <v>19</v>
      </c>
    </row>
    <row r="7" s="186" customFormat="1" ht="21" customHeight="1" spans="1:25">
      <c r="A7" s="27"/>
      <c r="B7" s="27"/>
      <c r="C7" s="27"/>
      <c r="D7" s="27" t="s">
        <v>267</v>
      </c>
      <c r="E7" s="27"/>
      <c r="F7" s="27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57"/>
      <c r="U7" s="190"/>
      <c r="V7" s="191"/>
      <c r="W7" s="57"/>
      <c r="X7" s="58"/>
      <c r="Y7" s="191"/>
    </row>
    <row r="8" customHeight="1" spans="1:25">
      <c r="A8" s="10"/>
      <c r="B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  <c r="U8" s="10"/>
      <c r="V8" s="10"/>
      <c r="W8" s="10"/>
      <c r="X8" s="10"/>
      <c r="Y8" s="10"/>
    </row>
    <row r="9" customHeight="1" spans="2:25">
      <c r="B9" s="10"/>
      <c r="I9" s="10"/>
      <c r="J9" s="10"/>
      <c r="L9" s="10"/>
      <c r="M9" s="10"/>
      <c r="P9" s="10"/>
      <c r="Q9" s="10"/>
      <c r="R9" s="10"/>
      <c r="T9" s="10"/>
      <c r="U9" s="10"/>
      <c r="V9" s="10"/>
      <c r="Y9" s="10"/>
    </row>
    <row r="10" customHeight="1" spans="2:24">
      <c r="B10" s="10"/>
      <c r="E10" s="10"/>
      <c r="G10" s="10"/>
      <c r="H10" s="10"/>
      <c r="K10" s="10"/>
      <c r="M10" s="10"/>
      <c r="N10" s="10"/>
      <c r="P10" s="10"/>
      <c r="Q10" s="10"/>
      <c r="R10" s="10"/>
      <c r="T10" s="10"/>
      <c r="U10" s="10"/>
      <c r="V10" s="10"/>
      <c r="W10" s="10"/>
      <c r="X10" s="10"/>
    </row>
    <row r="11" customHeight="1" spans="4:23">
      <c r="D11" s="10"/>
      <c r="F11" s="10"/>
      <c r="J11" s="10"/>
      <c r="K11" s="10"/>
      <c r="M11" s="10"/>
      <c r="P11" s="10"/>
      <c r="Q11" s="10"/>
      <c r="R11" s="10"/>
      <c r="T11" s="10"/>
      <c r="U11" s="10"/>
      <c r="V11" s="10"/>
      <c r="W11" s="10"/>
    </row>
    <row r="12" customHeight="1" spans="3:24">
      <c r="C12" s="10"/>
      <c r="D12" s="10"/>
      <c r="J12" s="10"/>
      <c r="M12" s="10"/>
      <c r="Q12" s="10"/>
      <c r="V12" s="10"/>
      <c r="X12" s="10"/>
    </row>
    <row r="13" customHeight="1" spans="6:23">
      <c r="F13" s="10"/>
      <c r="H13" s="10"/>
      <c r="I13" s="10"/>
      <c r="K13" s="10"/>
      <c r="M13" s="10"/>
      <c r="Q13" s="10"/>
      <c r="R13" s="10"/>
      <c r="T13" s="10"/>
      <c r="U13" s="10"/>
      <c r="V13" s="10"/>
      <c r="W13" s="10"/>
    </row>
    <row r="14" customHeight="1" spans="3:24">
      <c r="C14" s="10"/>
      <c r="F14" s="10"/>
      <c r="J14" s="10"/>
      <c r="T14" s="10"/>
      <c r="U14" s="10"/>
      <c r="X14" s="10"/>
    </row>
    <row r="15" customHeight="1" spans="5:20">
      <c r="E15" s="10"/>
      <c r="Q15" s="10"/>
      <c r="T15" s="10"/>
    </row>
    <row r="16" customHeight="1" spans="6:22">
      <c r="F16" s="10"/>
      <c r="O16" s="10"/>
      <c r="U16" s="10"/>
      <c r="V16" s="10"/>
    </row>
    <row r="17" customHeight="1" spans="20:23">
      <c r="T17" s="10"/>
      <c r="W17" s="10"/>
    </row>
    <row r="18" customHeight="1" spans="3:20">
      <c r="C18" s="10"/>
      <c r="E18" s="10"/>
      <c r="T18" s="10"/>
    </row>
    <row r="20" customHeight="1" spans="9:9">
      <c r="I20" s="10"/>
    </row>
    <row r="23" customHeight="1" spans="19:21">
      <c r="S23" s="10"/>
      <c r="U23" s="10"/>
    </row>
    <row r="25" customHeight="1" spans="11:11">
      <c r="K25" s="10"/>
    </row>
    <row r="33" customHeight="1" spans="8:8">
      <c r="H33" s="10"/>
    </row>
  </sheetData>
  <sheetProtection formatCells="0" formatColumns="0" formatRows="0"/>
  <mergeCells count="11">
    <mergeCell ref="A2:T2"/>
    <mergeCell ref="A3:D3"/>
    <mergeCell ref="A4:E4"/>
    <mergeCell ref="H4:Q4"/>
    <mergeCell ref="R4:T4"/>
    <mergeCell ref="U4:Y4"/>
    <mergeCell ref="D5:E5"/>
    <mergeCell ref="D6:E6"/>
    <mergeCell ref="D7:E7"/>
    <mergeCell ref="F4:F5"/>
    <mergeCell ref="G4:G5"/>
  </mergeCells>
  <printOptions gridLines="1"/>
  <pageMargins left="0.75" right="0.75" top="1" bottom="1" header="0.5" footer="0.5"/>
  <pageSetup paperSize="9" scale="64" orientation="landscape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5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4" width="12.8333333333333" customWidth="1"/>
  </cols>
  <sheetData>
    <row r="1" s="152" customFormat="1" ht="20.1" customHeight="1" spans="1:12">
      <c r="A1" s="184" t="s">
        <v>82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0.25" customHeight="1" spans="1:14">
      <c r="A2" s="18" t="s">
        <v>434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="2" customFormat="1" ht="27" customHeight="1" spans="1:14">
      <c r="A3" s="23" t="s">
        <v>315</v>
      </c>
      <c r="B3" s="23"/>
      <c r="C3" s="23"/>
      <c r="D3" s="132"/>
      <c r="N3" s="134" t="s">
        <v>202</v>
      </c>
    </row>
    <row r="4" ht="33" customHeight="1" spans="1:14">
      <c r="A4" s="20" t="s">
        <v>405</v>
      </c>
      <c r="B4" s="20"/>
      <c r="C4" s="20"/>
      <c r="D4" s="20"/>
      <c r="E4" s="20" t="s">
        <v>203</v>
      </c>
      <c r="F4" s="20" t="s">
        <v>204</v>
      </c>
      <c r="G4" s="20" t="s">
        <v>282</v>
      </c>
      <c r="H4" s="20"/>
      <c r="I4" s="20"/>
      <c r="J4" s="20"/>
      <c r="K4" s="20"/>
      <c r="L4" s="20"/>
      <c r="M4" s="20"/>
      <c r="N4" s="20"/>
    </row>
    <row r="5" ht="36.75" customHeight="1" spans="1:14">
      <c r="A5" s="49" t="s">
        <v>249</v>
      </c>
      <c r="B5" s="49" t="s">
        <v>250</v>
      </c>
      <c r="C5" s="49" t="s">
        <v>251</v>
      </c>
      <c r="D5" s="11" t="s">
        <v>267</v>
      </c>
      <c r="E5" s="20"/>
      <c r="F5" s="20"/>
      <c r="G5" s="49" t="s">
        <v>217</v>
      </c>
      <c r="H5" s="49" t="s">
        <v>410</v>
      </c>
      <c r="I5" s="49" t="s">
        <v>413</v>
      </c>
      <c r="J5" s="49" t="s">
        <v>417</v>
      </c>
      <c r="K5" s="49" t="s">
        <v>435</v>
      </c>
      <c r="L5" s="49" t="s">
        <v>436</v>
      </c>
      <c r="M5" s="49" t="s">
        <v>414</v>
      </c>
      <c r="N5" s="49" t="s">
        <v>274</v>
      </c>
    </row>
    <row r="6" ht="21" customHeight="1" spans="1:14">
      <c r="A6" s="85" t="s">
        <v>223</v>
      </c>
      <c r="B6" s="85" t="s">
        <v>223</v>
      </c>
      <c r="C6" s="85" t="s">
        <v>223</v>
      </c>
      <c r="D6" s="85" t="s">
        <v>223</v>
      </c>
      <c r="E6" s="85" t="s">
        <v>223</v>
      </c>
      <c r="F6" s="85" t="s">
        <v>223</v>
      </c>
      <c r="G6" s="85">
        <v>2</v>
      </c>
      <c r="H6" s="85">
        <v>3</v>
      </c>
      <c r="I6" s="85">
        <v>4</v>
      </c>
      <c r="J6" s="85">
        <v>5</v>
      </c>
      <c r="K6" s="85">
        <v>6</v>
      </c>
      <c r="L6" s="85">
        <v>7</v>
      </c>
      <c r="M6" s="85">
        <v>8</v>
      </c>
      <c r="N6" s="85">
        <v>9</v>
      </c>
    </row>
    <row r="7" s="2" customFormat="1" ht="23.25" customHeight="1" spans="1:14">
      <c r="A7" s="27"/>
      <c r="B7" s="56"/>
      <c r="C7" s="56"/>
      <c r="D7" s="118"/>
      <c r="E7" s="29"/>
      <c r="F7" s="29"/>
      <c r="G7" s="59"/>
      <c r="H7" s="60"/>
      <c r="I7" s="60"/>
      <c r="J7" s="60"/>
      <c r="K7" s="60"/>
      <c r="L7" s="60"/>
      <c r="M7" s="60"/>
      <c r="N7" s="60"/>
    </row>
    <row r="8" customHeight="1" spans="2:13">
      <c r="B8" s="10"/>
      <c r="C8" s="10"/>
      <c r="E8" s="10"/>
      <c r="G8" s="10"/>
      <c r="J8" s="10"/>
      <c r="K8" s="10"/>
      <c r="M8" s="10"/>
    </row>
    <row r="9" customHeight="1" spans="3:10">
      <c r="C9" s="10"/>
      <c r="E9" s="10"/>
      <c r="G9" s="10"/>
      <c r="H9" s="10"/>
      <c r="J9" s="10"/>
    </row>
    <row r="10" customHeight="1" spans="2:12">
      <c r="B10" s="10"/>
      <c r="C10" s="10"/>
      <c r="F10" s="10"/>
      <c r="G10" s="10"/>
      <c r="H10" s="10"/>
      <c r="K10" s="10"/>
      <c r="L10" s="10"/>
    </row>
    <row r="11" customHeight="1" spans="3:12">
      <c r="C11" s="10"/>
      <c r="G11" s="10"/>
      <c r="K11" s="10"/>
      <c r="L11" s="10"/>
    </row>
    <row r="12" customHeight="1" spans="3:11">
      <c r="C12" s="10"/>
      <c r="H12" s="10"/>
      <c r="I12" s="10"/>
      <c r="K12" s="10"/>
    </row>
    <row r="13" customHeight="1" spans="6:10">
      <c r="F13" s="10"/>
      <c r="G13" s="10"/>
      <c r="J13" s="10"/>
    </row>
    <row r="14" customHeight="1" spans="3:12">
      <c r="C14" s="10"/>
      <c r="H14" s="10"/>
      <c r="L14" s="10"/>
    </row>
    <row r="15" customHeight="1" spans="1:1">
      <c r="A15" s="10"/>
    </row>
    <row r="16" customHeight="1" spans="3:10">
      <c r="C16" s="10"/>
      <c r="J16" s="10"/>
    </row>
    <row r="17" customHeight="1" spans="3:8">
      <c r="C17" s="10"/>
      <c r="D17" s="10"/>
      <c r="G17" s="10"/>
      <c r="H17" s="10"/>
    </row>
    <row r="25" customHeight="1" spans="6:6">
      <c r="F25" s="10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 gridLines="1"/>
  <pageMargins left="0.75" right="0.75" top="1" bottom="1" header="0.5" footer="0.5"/>
  <pageSetup paperSize="9" scale="89" orientation="landscape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4"/>
  <sheetViews>
    <sheetView showGridLines="0" showZeros="0" workbookViewId="0">
      <selection activeCell="A3" sqref="$A3:$XFD3"/>
    </sheetView>
  </sheetViews>
  <sheetFormatPr defaultColWidth="9.16666666666667" defaultRowHeight="12.75" customHeight="1"/>
  <cols>
    <col min="1" max="20" width="10.3333333333333" customWidth="1"/>
    <col min="21" max="21" width="12.5" customWidth="1"/>
    <col min="22" max="23" width="10.3333333333333" customWidth="1"/>
  </cols>
  <sheetData>
    <row r="1" s="152" customFormat="1" ht="20.1" customHeight="1" spans="1:12">
      <c r="A1" s="184" t="s">
        <v>86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3.25" customHeight="1" spans="1:22">
      <c r="A2" s="18" t="s">
        <v>437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="2" customFormat="1" ht="21" customHeight="1" spans="1:22">
      <c r="A3" s="23" t="s">
        <v>315</v>
      </c>
      <c r="B3" s="23"/>
      <c r="C3" s="23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 t="s">
        <v>202</v>
      </c>
    </row>
    <row r="4" ht="28.5" customHeight="1" spans="1:22">
      <c r="A4" s="20" t="s">
        <v>246</v>
      </c>
      <c r="B4" s="20"/>
      <c r="C4" s="20"/>
      <c r="D4" s="20"/>
      <c r="E4" s="20" t="s">
        <v>203</v>
      </c>
      <c r="F4" s="20" t="s">
        <v>204</v>
      </c>
      <c r="G4" s="20" t="s">
        <v>205</v>
      </c>
      <c r="H4" s="20" t="s">
        <v>283</v>
      </c>
      <c r="I4" s="20"/>
      <c r="J4" s="20"/>
      <c r="K4" s="20"/>
      <c r="L4" s="20"/>
      <c r="M4" s="20"/>
      <c r="N4" s="20"/>
      <c r="O4" s="20" t="s">
        <v>289</v>
      </c>
      <c r="P4" s="20"/>
      <c r="Q4" s="20"/>
      <c r="R4" s="20"/>
      <c r="S4" s="20" t="s">
        <v>277</v>
      </c>
      <c r="T4" s="20"/>
      <c r="U4" s="20"/>
      <c r="V4" s="20"/>
    </row>
    <row r="5" ht="39.75" customHeight="1" spans="1:22">
      <c r="A5" s="49" t="s">
        <v>249</v>
      </c>
      <c r="B5" s="49" t="s">
        <v>250</v>
      </c>
      <c r="C5" s="49" t="s">
        <v>251</v>
      </c>
      <c r="D5" s="11" t="s">
        <v>267</v>
      </c>
      <c r="E5" s="20"/>
      <c r="F5" s="20"/>
      <c r="G5" s="20"/>
      <c r="H5" s="49" t="s">
        <v>217</v>
      </c>
      <c r="I5" s="49" t="s">
        <v>410</v>
      </c>
      <c r="J5" s="49" t="s">
        <v>413</v>
      </c>
      <c r="K5" s="49" t="s">
        <v>417</v>
      </c>
      <c r="L5" s="49" t="s">
        <v>436</v>
      </c>
      <c r="M5" s="49" t="s">
        <v>414</v>
      </c>
      <c r="N5" s="49" t="s">
        <v>274</v>
      </c>
      <c r="O5" s="49" t="s">
        <v>438</v>
      </c>
      <c r="P5" s="49" t="s">
        <v>439</v>
      </c>
      <c r="Q5" s="49" t="s">
        <v>440</v>
      </c>
      <c r="R5" s="26" t="s">
        <v>441</v>
      </c>
      <c r="S5" s="49" t="s">
        <v>442</v>
      </c>
      <c r="T5" s="49" t="s">
        <v>443</v>
      </c>
      <c r="U5" s="49" t="s">
        <v>444</v>
      </c>
      <c r="V5" s="49" t="s">
        <v>277</v>
      </c>
    </row>
    <row r="6" ht="28.5" customHeight="1" spans="1:22">
      <c r="A6" s="49" t="s">
        <v>223</v>
      </c>
      <c r="B6" s="49" t="s">
        <v>223</v>
      </c>
      <c r="C6" s="49" t="s">
        <v>223</v>
      </c>
      <c r="D6" s="49" t="s">
        <v>223</v>
      </c>
      <c r="E6" s="49" t="s">
        <v>223</v>
      </c>
      <c r="F6" s="49" t="s">
        <v>223</v>
      </c>
      <c r="G6" s="49">
        <v>1</v>
      </c>
      <c r="H6" s="49">
        <v>2</v>
      </c>
      <c r="I6" s="49">
        <v>3</v>
      </c>
      <c r="J6" s="49">
        <v>4</v>
      </c>
      <c r="K6" s="49">
        <v>5</v>
      </c>
      <c r="L6" s="49">
        <v>6</v>
      </c>
      <c r="M6" s="49">
        <v>7</v>
      </c>
      <c r="N6" s="49">
        <v>8</v>
      </c>
      <c r="O6" s="26">
        <v>9</v>
      </c>
      <c r="P6" s="26">
        <v>10</v>
      </c>
      <c r="Q6" s="62">
        <v>11</v>
      </c>
      <c r="R6" s="124">
        <v>12</v>
      </c>
      <c r="S6" s="64">
        <v>13</v>
      </c>
      <c r="T6" s="26">
        <v>14</v>
      </c>
      <c r="U6" s="26">
        <v>15</v>
      </c>
      <c r="V6" s="26">
        <v>16</v>
      </c>
    </row>
    <row r="7" s="112" customFormat="1" ht="27.75" customHeight="1" spans="1:22">
      <c r="A7" s="27"/>
      <c r="B7" s="27"/>
      <c r="C7" s="27"/>
      <c r="D7" s="136"/>
      <c r="E7" s="27"/>
      <c r="F7" s="27"/>
      <c r="G7" s="59"/>
      <c r="H7" s="59"/>
      <c r="I7" s="59"/>
      <c r="J7" s="59"/>
      <c r="K7" s="59"/>
      <c r="L7" s="59"/>
      <c r="M7" s="59"/>
      <c r="N7" s="59"/>
      <c r="O7" s="60"/>
      <c r="P7" s="60"/>
      <c r="Q7" s="60"/>
      <c r="R7" s="60"/>
      <c r="S7" s="60"/>
      <c r="T7" s="60"/>
      <c r="U7" s="60"/>
      <c r="V7" s="60"/>
    </row>
    <row r="8" customHeight="1" spans="1:23">
      <c r="A8" s="10"/>
      <c r="C8" s="10"/>
      <c r="D8" s="10"/>
      <c r="E8" s="10"/>
      <c r="F8" s="10"/>
      <c r="G8" s="10"/>
      <c r="H8" s="10"/>
      <c r="J8" s="10"/>
      <c r="L8" s="10"/>
      <c r="M8" s="10"/>
      <c r="N8" s="10"/>
      <c r="O8" s="10"/>
      <c r="Q8" s="10"/>
      <c r="S8" s="10"/>
      <c r="U8" s="10"/>
      <c r="W8" s="10"/>
    </row>
    <row r="9" customHeight="1" spans="2:23">
      <c r="B9" s="10"/>
      <c r="C9" s="10"/>
      <c r="D9" s="10"/>
      <c r="F9" s="10"/>
      <c r="I9" s="10"/>
      <c r="N9" s="10"/>
      <c r="Q9" s="10"/>
      <c r="R9" s="10"/>
      <c r="S9" s="10"/>
      <c r="U9" s="10"/>
      <c r="W9" s="10"/>
    </row>
    <row r="10" customHeight="1" spans="6:23">
      <c r="F10" s="10"/>
      <c r="G10" s="10"/>
      <c r="H10" s="10"/>
      <c r="J10" s="10"/>
      <c r="N10" s="10"/>
      <c r="P10" s="10"/>
      <c r="R10" s="10"/>
      <c r="W10" s="10"/>
    </row>
    <row r="11" customHeight="1" spans="3:22">
      <c r="C11" s="10"/>
      <c r="J11" s="10"/>
      <c r="M11" s="10"/>
      <c r="Q11" s="10"/>
      <c r="V11" s="10"/>
    </row>
    <row r="12" customHeight="1" spans="4:21">
      <c r="D12" s="10"/>
      <c r="F12" s="10"/>
      <c r="L12" s="10"/>
      <c r="M12" s="10"/>
      <c r="O12" s="10"/>
      <c r="R12" s="10"/>
      <c r="U12" s="10"/>
    </row>
    <row r="13" customHeight="1" spans="2:18">
      <c r="B13" s="10"/>
      <c r="F13" s="10"/>
      <c r="G13" s="10"/>
      <c r="I13" s="10"/>
      <c r="J13" s="10"/>
      <c r="N13" s="10"/>
      <c r="R13" s="10"/>
    </row>
    <row r="14" customHeight="1" spans="6:14">
      <c r="F14" s="10"/>
      <c r="H14" s="10"/>
      <c r="J14" s="10"/>
      <c r="N14" s="10"/>
    </row>
    <row r="15" customHeight="1" spans="3:17">
      <c r="C15" s="10"/>
      <c r="D15" s="10"/>
      <c r="L15" s="10"/>
      <c r="M15" s="10"/>
      <c r="Q15" s="10"/>
    </row>
    <row r="16" customHeight="1" spans="11:11">
      <c r="K16" s="10"/>
    </row>
    <row r="17" customHeight="1" spans="7:19">
      <c r="G17" s="10"/>
      <c r="Q17" s="10"/>
      <c r="S17" s="10"/>
    </row>
    <row r="18" customHeight="1" spans="7:12">
      <c r="G18" s="10"/>
      <c r="L18" s="10"/>
    </row>
    <row r="19" customHeight="1" spans="9:9">
      <c r="I19" s="10"/>
    </row>
    <row r="22" customHeight="1" spans="14:14">
      <c r="N22" s="10"/>
    </row>
    <row r="24" customHeight="1" spans="11:11">
      <c r="K24" s="10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 gridLines="1"/>
  <pageMargins left="0.75" right="0.75" top="1" bottom="1" header="0.5" footer="0.5"/>
  <pageSetup paperSize="9" scale="69" orientation="landscape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9"/>
  <sheetViews>
    <sheetView showZeros="0" tabSelected="1" workbookViewId="0">
      <selection activeCell="A29" sqref="$A29:$XFD29"/>
    </sheetView>
  </sheetViews>
  <sheetFormatPr defaultColWidth="9.33333333333333" defaultRowHeight="14.25"/>
  <cols>
    <col min="1" max="1" width="54" style="151" customWidth="1"/>
    <col min="2" max="2" width="17.3333333333333" style="151" customWidth="1"/>
    <col min="3" max="3" width="42.8333333333333" style="151" customWidth="1"/>
    <col min="4" max="4" width="15.1666666666667" style="151" customWidth="1"/>
    <col min="5" max="5" width="17.5" style="151" customWidth="1"/>
    <col min="6" max="6" width="18.1666666666667" style="151" customWidth="1"/>
    <col min="7" max="7" width="20.3333333333333" style="151" customWidth="1"/>
    <col min="8" max="32" width="12" style="151" customWidth="1"/>
    <col min="33" max="256" width="9.33333333333333" style="151" customWidth="1"/>
    <col min="257" max="16384" width="9.33333333333333" style="152"/>
  </cols>
  <sheetData>
    <row r="1" s="1" customFormat="1" spans="1:256">
      <c r="A1" s="3" t="s">
        <v>90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0.25" spans="1:244">
      <c r="A2" s="153" t="s">
        <v>445</v>
      </c>
      <c r="B2" s="153"/>
      <c r="C2" s="153"/>
      <c r="D2" s="153"/>
      <c r="E2" s="153"/>
      <c r="F2" s="153"/>
      <c r="G2" s="153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</row>
    <row r="3" s="17" customFormat="1" ht="21" customHeight="1" spans="1:244">
      <c r="A3" s="155" t="s">
        <v>113</v>
      </c>
      <c r="B3" s="155"/>
      <c r="C3" s="155"/>
      <c r="D3" s="156"/>
      <c r="E3" s="4"/>
      <c r="F3" s="156"/>
      <c r="G3" s="157" t="s">
        <v>114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</row>
    <row r="4" s="17" customFormat="1" ht="21" customHeight="1" spans="1:244">
      <c r="A4" s="158" t="s">
        <v>115</v>
      </c>
      <c r="B4" s="158"/>
      <c r="C4" s="158" t="s">
        <v>116</v>
      </c>
      <c r="D4" s="159"/>
      <c r="E4" s="160"/>
      <c r="F4" s="160"/>
      <c r="G4" s="160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1"/>
      <c r="FL4" s="161"/>
      <c r="FM4" s="161"/>
      <c r="FN4" s="161"/>
      <c r="FO4" s="161"/>
      <c r="FP4" s="161"/>
      <c r="FQ4" s="161"/>
      <c r="FR4" s="161"/>
      <c r="FS4" s="161"/>
      <c r="FT4" s="161"/>
      <c r="FU4" s="161"/>
      <c r="FV4" s="161"/>
      <c r="FW4" s="161"/>
      <c r="FX4" s="161"/>
      <c r="FY4" s="161"/>
      <c r="FZ4" s="161"/>
      <c r="GA4" s="161"/>
      <c r="GB4" s="161"/>
      <c r="GC4" s="161"/>
      <c r="GD4" s="161"/>
      <c r="GE4" s="161"/>
      <c r="GF4" s="161"/>
      <c r="GG4" s="161"/>
      <c r="GH4" s="161"/>
      <c r="GI4" s="161"/>
      <c r="GJ4" s="161"/>
      <c r="GK4" s="161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  <c r="HF4" s="161"/>
      <c r="HG4" s="161"/>
      <c r="HH4" s="161"/>
      <c r="HI4" s="161"/>
      <c r="HJ4" s="161"/>
      <c r="HK4" s="161"/>
      <c r="HL4" s="161"/>
      <c r="HM4" s="161"/>
      <c r="HN4" s="161"/>
      <c r="HO4" s="161"/>
      <c r="HP4" s="161"/>
      <c r="HQ4" s="161"/>
      <c r="HR4" s="161"/>
      <c r="HS4" s="161"/>
      <c r="HT4" s="161"/>
      <c r="HU4" s="161"/>
      <c r="HV4" s="161"/>
      <c r="HW4" s="161"/>
      <c r="HX4" s="161"/>
      <c r="HY4" s="161"/>
      <c r="HZ4" s="161"/>
      <c r="IA4" s="161"/>
      <c r="IB4" s="161"/>
      <c r="IC4" s="161"/>
      <c r="ID4" s="161"/>
      <c r="IE4" s="161"/>
      <c r="IF4" s="161"/>
      <c r="IG4" s="161"/>
      <c r="IH4" s="161"/>
      <c r="II4" s="161"/>
      <c r="IJ4" s="161"/>
    </row>
    <row r="5" s="17" customFormat="1" ht="21" customHeight="1" spans="1:244">
      <c r="A5" s="162" t="s">
        <v>117</v>
      </c>
      <c r="B5" s="163" t="s">
        <v>118</v>
      </c>
      <c r="C5" s="164" t="s">
        <v>117</v>
      </c>
      <c r="D5" s="163" t="s">
        <v>217</v>
      </c>
      <c r="E5" s="163" t="s">
        <v>446</v>
      </c>
      <c r="F5" s="163" t="s">
        <v>447</v>
      </c>
      <c r="G5" s="162" t="s">
        <v>448</v>
      </c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  <c r="FK5" s="161"/>
      <c r="FL5" s="161"/>
      <c r="FM5" s="161"/>
      <c r="FN5" s="161"/>
      <c r="FO5" s="161"/>
      <c r="FP5" s="161"/>
      <c r="FQ5" s="161"/>
      <c r="FR5" s="161"/>
      <c r="FS5" s="161"/>
      <c r="FT5" s="161"/>
      <c r="FU5" s="161"/>
      <c r="FV5" s="161"/>
      <c r="FW5" s="161"/>
      <c r="FX5" s="161"/>
      <c r="FY5" s="161"/>
      <c r="FZ5" s="161"/>
      <c r="GA5" s="161"/>
      <c r="GB5" s="161"/>
      <c r="GC5" s="161"/>
      <c r="GD5" s="161"/>
      <c r="GE5" s="161"/>
      <c r="GF5" s="161"/>
      <c r="GG5" s="161"/>
      <c r="GH5" s="161"/>
      <c r="GI5" s="161"/>
      <c r="GJ5" s="161"/>
      <c r="GK5" s="161"/>
      <c r="GL5" s="161"/>
      <c r="GM5" s="161"/>
      <c r="GN5" s="161"/>
      <c r="GO5" s="161"/>
      <c r="GP5" s="161"/>
      <c r="GQ5" s="161"/>
      <c r="GR5" s="161"/>
      <c r="GS5" s="161"/>
      <c r="GT5" s="161"/>
      <c r="GU5" s="161"/>
      <c r="GV5" s="161"/>
      <c r="GW5" s="161"/>
      <c r="GX5" s="161"/>
      <c r="GY5" s="161"/>
      <c r="GZ5" s="161"/>
      <c r="HA5" s="161"/>
      <c r="HB5" s="161"/>
      <c r="HC5" s="161"/>
      <c r="HD5" s="161"/>
      <c r="HE5" s="161"/>
      <c r="HF5" s="161"/>
      <c r="HG5" s="161"/>
      <c r="HH5" s="161"/>
      <c r="HI5" s="161"/>
      <c r="HJ5" s="161"/>
      <c r="HK5" s="161"/>
      <c r="HL5" s="161"/>
      <c r="HM5" s="161"/>
      <c r="HN5" s="161"/>
      <c r="HO5" s="161"/>
      <c r="HP5" s="161"/>
      <c r="HQ5" s="161"/>
      <c r="HR5" s="161"/>
      <c r="HS5" s="161"/>
      <c r="HT5" s="161"/>
      <c r="HU5" s="161"/>
      <c r="HV5" s="161"/>
      <c r="HW5" s="161"/>
      <c r="HX5" s="161"/>
      <c r="HY5" s="161"/>
      <c r="HZ5" s="161"/>
      <c r="IA5" s="161"/>
      <c r="IB5" s="161"/>
      <c r="IC5" s="161"/>
      <c r="ID5" s="161"/>
      <c r="IE5" s="161"/>
      <c r="IF5" s="161"/>
      <c r="IG5" s="161"/>
      <c r="IH5" s="161"/>
      <c r="II5" s="161"/>
      <c r="IJ5" s="161"/>
    </row>
    <row r="6" s="17" customFormat="1" ht="21" customHeight="1" spans="1:244">
      <c r="A6" s="165" t="s">
        <v>122</v>
      </c>
      <c r="B6" s="166">
        <v>1192.92</v>
      </c>
      <c r="C6" s="167" t="s">
        <v>123</v>
      </c>
      <c r="D6" s="166"/>
      <c r="E6" s="166"/>
      <c r="F6" s="166">
        <v>0</v>
      </c>
      <c r="G6" s="168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</row>
    <row r="7" s="17" customFormat="1" ht="21" customHeight="1" spans="1:244">
      <c r="A7" s="165" t="s">
        <v>449</v>
      </c>
      <c r="B7" s="166">
        <v>1163.92</v>
      </c>
      <c r="C7" s="167" t="s">
        <v>450</v>
      </c>
      <c r="D7" s="166"/>
      <c r="E7" s="169"/>
      <c r="F7" s="166">
        <v>0</v>
      </c>
      <c r="G7" s="168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</row>
    <row r="8" s="17" customFormat="1" ht="21" customHeight="1" spans="1:244">
      <c r="A8" s="165" t="s">
        <v>451</v>
      </c>
      <c r="B8" s="166">
        <v>29</v>
      </c>
      <c r="C8" s="167" t="s">
        <v>452</v>
      </c>
      <c r="D8" s="166">
        <v>1192.92</v>
      </c>
      <c r="E8" s="169">
        <v>1192.92</v>
      </c>
      <c r="F8" s="166">
        <v>0</v>
      </c>
      <c r="G8" s="168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1"/>
      <c r="EV8" s="161"/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1"/>
      <c r="FL8" s="161"/>
      <c r="FM8" s="161"/>
      <c r="FN8" s="161"/>
      <c r="FO8" s="161"/>
      <c r="FP8" s="161"/>
      <c r="FQ8" s="161"/>
      <c r="FR8" s="161"/>
      <c r="FS8" s="161"/>
      <c r="FT8" s="161"/>
      <c r="FU8" s="161"/>
      <c r="FV8" s="161"/>
      <c r="FW8" s="161"/>
      <c r="FX8" s="161"/>
      <c r="FY8" s="161"/>
      <c r="FZ8" s="161"/>
      <c r="GA8" s="161"/>
      <c r="GB8" s="161"/>
      <c r="GC8" s="161"/>
      <c r="GD8" s="161"/>
      <c r="GE8" s="161"/>
      <c r="GF8" s="161"/>
      <c r="GG8" s="161"/>
      <c r="GH8" s="161"/>
      <c r="GI8" s="161"/>
      <c r="GJ8" s="161"/>
      <c r="GK8" s="161"/>
      <c r="GL8" s="161"/>
      <c r="GM8" s="161"/>
      <c r="GN8" s="161"/>
      <c r="GO8" s="161"/>
      <c r="GP8" s="161"/>
      <c r="GQ8" s="161"/>
      <c r="GR8" s="161"/>
      <c r="GS8" s="161"/>
      <c r="GT8" s="161"/>
      <c r="GU8" s="161"/>
      <c r="GV8" s="161"/>
      <c r="GW8" s="161"/>
      <c r="GX8" s="161"/>
      <c r="GY8" s="161"/>
      <c r="GZ8" s="161"/>
      <c r="HA8" s="161"/>
      <c r="HB8" s="161"/>
      <c r="HC8" s="161"/>
      <c r="HD8" s="161"/>
      <c r="HE8" s="161"/>
      <c r="HF8" s="161"/>
      <c r="HG8" s="161"/>
      <c r="HH8" s="161"/>
      <c r="HI8" s="161"/>
      <c r="HJ8" s="161"/>
      <c r="HK8" s="161"/>
      <c r="HL8" s="161"/>
      <c r="HM8" s="161"/>
      <c r="HN8" s="161"/>
      <c r="HO8" s="161"/>
      <c r="HP8" s="161"/>
      <c r="HQ8" s="161"/>
      <c r="HR8" s="161"/>
      <c r="HS8" s="161"/>
      <c r="HT8" s="161"/>
      <c r="HU8" s="161"/>
      <c r="HV8" s="161"/>
      <c r="HW8" s="161"/>
      <c r="HX8" s="161"/>
      <c r="HY8" s="161"/>
      <c r="HZ8" s="161"/>
      <c r="IA8" s="161"/>
      <c r="IB8" s="161"/>
      <c r="IC8" s="161"/>
      <c r="ID8" s="161"/>
      <c r="IE8" s="161"/>
      <c r="IF8" s="161"/>
      <c r="IG8" s="161"/>
      <c r="IH8" s="161"/>
      <c r="II8" s="161"/>
      <c r="IJ8" s="161"/>
    </row>
    <row r="9" s="17" customFormat="1" ht="21" customHeight="1" spans="1:244">
      <c r="A9" s="165" t="s">
        <v>453</v>
      </c>
      <c r="B9" s="166"/>
      <c r="C9" s="167" t="s">
        <v>454</v>
      </c>
      <c r="D9" s="166"/>
      <c r="E9" s="169"/>
      <c r="F9" s="166">
        <v>0</v>
      </c>
      <c r="G9" s="168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161"/>
      <c r="IA9" s="161"/>
      <c r="IB9" s="161"/>
      <c r="IC9" s="161"/>
      <c r="ID9" s="161"/>
      <c r="IE9" s="161"/>
      <c r="IF9" s="161"/>
      <c r="IG9" s="161"/>
      <c r="IH9" s="161"/>
      <c r="II9" s="161"/>
      <c r="IJ9" s="161"/>
    </row>
    <row r="10" s="17" customFormat="1" ht="21" customHeight="1" spans="1:244">
      <c r="A10" s="165" t="s">
        <v>455</v>
      </c>
      <c r="B10" s="166"/>
      <c r="C10" s="167" t="s">
        <v>456</v>
      </c>
      <c r="D10" s="166"/>
      <c r="E10" s="169"/>
      <c r="F10" s="166">
        <v>0</v>
      </c>
      <c r="G10" s="168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61"/>
      <c r="GF10" s="161"/>
      <c r="GG10" s="161"/>
      <c r="GH10" s="161"/>
      <c r="GI10" s="161"/>
      <c r="GJ10" s="161"/>
      <c r="GK10" s="161"/>
      <c r="GL10" s="161"/>
      <c r="GM10" s="161"/>
      <c r="GN10" s="161"/>
      <c r="GO10" s="161"/>
      <c r="GP10" s="161"/>
      <c r="GQ10" s="161"/>
      <c r="GR10" s="161"/>
      <c r="GS10" s="161"/>
      <c r="GT10" s="161"/>
      <c r="GU10" s="161"/>
      <c r="GV10" s="161"/>
      <c r="GW10" s="161"/>
      <c r="GX10" s="161"/>
      <c r="GY10" s="161"/>
      <c r="GZ10" s="161"/>
      <c r="HA10" s="161"/>
      <c r="HB10" s="161"/>
      <c r="HC10" s="161"/>
      <c r="HD10" s="161"/>
      <c r="HE10" s="161"/>
      <c r="HF10" s="161"/>
      <c r="HG10" s="161"/>
      <c r="HH10" s="161"/>
      <c r="HI10" s="161"/>
      <c r="HJ10" s="161"/>
      <c r="HK10" s="161"/>
      <c r="HL10" s="161"/>
      <c r="HM10" s="161"/>
      <c r="HN10" s="161"/>
      <c r="HO10" s="161"/>
      <c r="HP10" s="161"/>
      <c r="HQ10" s="161"/>
      <c r="HR10" s="161"/>
      <c r="HS10" s="161"/>
      <c r="HT10" s="161"/>
      <c r="HU10" s="161"/>
      <c r="HV10" s="161"/>
      <c r="HW10" s="161"/>
      <c r="HX10" s="161"/>
      <c r="HY10" s="161"/>
      <c r="HZ10" s="161"/>
      <c r="IA10" s="161"/>
      <c r="IB10" s="161"/>
      <c r="IC10" s="161"/>
      <c r="ID10" s="161"/>
      <c r="IE10" s="161"/>
      <c r="IF10" s="161"/>
      <c r="IG10" s="161"/>
      <c r="IH10" s="161"/>
      <c r="II10" s="161"/>
      <c r="IJ10" s="161"/>
    </row>
    <row r="11" s="17" customFormat="1" ht="21" customHeight="1" spans="1:244">
      <c r="A11" s="165" t="s">
        <v>457</v>
      </c>
      <c r="B11" s="166"/>
      <c r="C11" s="167" t="s">
        <v>458</v>
      </c>
      <c r="D11" s="166"/>
      <c r="E11" s="169"/>
      <c r="F11" s="166">
        <v>0</v>
      </c>
      <c r="G11" s="168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1"/>
      <c r="GQ11" s="161"/>
      <c r="GR11" s="161"/>
      <c r="GS11" s="161"/>
      <c r="GT11" s="161"/>
      <c r="GU11" s="161"/>
      <c r="GV11" s="161"/>
      <c r="GW11" s="161"/>
      <c r="GX11" s="161"/>
      <c r="GY11" s="161"/>
      <c r="GZ11" s="161"/>
      <c r="HA11" s="161"/>
      <c r="HB11" s="161"/>
      <c r="HC11" s="161"/>
      <c r="HD11" s="161"/>
      <c r="HE11" s="161"/>
      <c r="HF11" s="161"/>
      <c r="HG11" s="161"/>
      <c r="HH11" s="161"/>
      <c r="HI11" s="161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1"/>
      <c r="HW11" s="161"/>
      <c r="HX11" s="161"/>
      <c r="HY11" s="161"/>
      <c r="HZ11" s="161"/>
      <c r="IA11" s="161"/>
      <c r="IB11" s="161"/>
      <c r="IC11" s="161"/>
      <c r="ID11" s="161"/>
      <c r="IE11" s="161"/>
      <c r="IF11" s="161"/>
      <c r="IG11" s="161"/>
      <c r="IH11" s="161"/>
      <c r="II11" s="161"/>
      <c r="IJ11" s="161"/>
    </row>
    <row r="12" s="17" customFormat="1" ht="21" customHeight="1" spans="1:244">
      <c r="A12" s="165" t="s">
        <v>459</v>
      </c>
      <c r="B12" s="166">
        <v>29</v>
      </c>
      <c r="C12" s="167" t="s">
        <v>460</v>
      </c>
      <c r="D12" s="166"/>
      <c r="E12" s="169"/>
      <c r="F12" s="166">
        <v>0</v>
      </c>
      <c r="G12" s="168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1"/>
      <c r="GQ12" s="161"/>
      <c r="GR12" s="161"/>
      <c r="GS12" s="161"/>
      <c r="GT12" s="161"/>
      <c r="GU12" s="161"/>
      <c r="GV12" s="161"/>
      <c r="GW12" s="161"/>
      <c r="GX12" s="161"/>
      <c r="GY12" s="161"/>
      <c r="GZ12" s="161"/>
      <c r="HA12" s="161"/>
      <c r="HB12" s="161"/>
      <c r="HC12" s="161"/>
      <c r="HD12" s="161"/>
      <c r="HE12" s="161"/>
      <c r="HF12" s="161"/>
      <c r="HG12" s="161"/>
      <c r="HH12" s="161"/>
      <c r="HI12" s="161"/>
      <c r="HJ12" s="161"/>
      <c r="HK12" s="161"/>
      <c r="HL12" s="161"/>
      <c r="HM12" s="161"/>
      <c r="HN12" s="161"/>
      <c r="HO12" s="161"/>
      <c r="HP12" s="161"/>
      <c r="HQ12" s="161"/>
      <c r="HR12" s="161"/>
      <c r="HS12" s="161"/>
      <c r="HT12" s="161"/>
      <c r="HU12" s="161"/>
      <c r="HV12" s="161"/>
      <c r="HW12" s="161"/>
      <c r="HX12" s="161"/>
      <c r="HY12" s="161"/>
      <c r="HZ12" s="161"/>
      <c r="IA12" s="161"/>
      <c r="IB12" s="161"/>
      <c r="IC12" s="161"/>
      <c r="ID12" s="161"/>
      <c r="IE12" s="161"/>
      <c r="IF12" s="161"/>
      <c r="IG12" s="161"/>
      <c r="IH12" s="161"/>
      <c r="II12" s="161"/>
      <c r="IJ12" s="161"/>
    </row>
    <row r="13" s="17" customFormat="1" ht="21" customHeight="1" spans="1:244">
      <c r="A13" s="165" t="s">
        <v>461</v>
      </c>
      <c r="B13" s="166"/>
      <c r="C13" s="167" t="s">
        <v>462</v>
      </c>
      <c r="D13" s="166"/>
      <c r="E13" s="169"/>
      <c r="F13" s="166">
        <v>0</v>
      </c>
      <c r="G13" s="168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/>
      <c r="HV13" s="161"/>
      <c r="HW13" s="161"/>
      <c r="HX13" s="161"/>
      <c r="HY13" s="161"/>
      <c r="HZ13" s="161"/>
      <c r="IA13" s="161"/>
      <c r="IB13" s="161"/>
      <c r="IC13" s="161"/>
      <c r="ID13" s="161"/>
      <c r="IE13" s="161"/>
      <c r="IF13" s="161"/>
      <c r="IG13" s="161"/>
      <c r="IH13" s="161"/>
      <c r="II13" s="161"/>
      <c r="IJ13" s="161"/>
    </row>
    <row r="14" s="17" customFormat="1" ht="21" customHeight="1" spans="1:244">
      <c r="A14" s="165" t="s">
        <v>463</v>
      </c>
      <c r="B14" s="166"/>
      <c r="C14" s="167" t="s">
        <v>464</v>
      </c>
      <c r="D14" s="166"/>
      <c r="E14" s="169"/>
      <c r="F14" s="166">
        <v>0</v>
      </c>
      <c r="G14" s="168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  <c r="FR14" s="161"/>
      <c r="FS14" s="161"/>
      <c r="FT14" s="161"/>
      <c r="FU14" s="161"/>
      <c r="FV14" s="161"/>
      <c r="FW14" s="161"/>
      <c r="FX14" s="161"/>
      <c r="FY14" s="161"/>
      <c r="FZ14" s="161"/>
      <c r="GA14" s="161"/>
      <c r="GB14" s="161"/>
      <c r="GC14" s="161"/>
      <c r="GD14" s="161"/>
      <c r="GE14" s="161"/>
      <c r="GF14" s="161"/>
      <c r="GG14" s="161"/>
      <c r="GH14" s="161"/>
      <c r="GI14" s="161"/>
      <c r="GJ14" s="161"/>
      <c r="GK14" s="161"/>
      <c r="GL14" s="161"/>
      <c r="GM14" s="161"/>
      <c r="GN14" s="161"/>
      <c r="GO14" s="161"/>
      <c r="GP14" s="161"/>
      <c r="GQ14" s="161"/>
      <c r="GR14" s="161"/>
      <c r="GS14" s="161"/>
      <c r="GT14" s="161"/>
      <c r="GU14" s="161"/>
      <c r="GV14" s="161"/>
      <c r="GW14" s="161"/>
      <c r="GX14" s="161"/>
      <c r="GY14" s="161"/>
      <c r="GZ14" s="161"/>
      <c r="HA14" s="161"/>
      <c r="HB14" s="161"/>
      <c r="HC14" s="161"/>
      <c r="HD14" s="161"/>
      <c r="HE14" s="161"/>
      <c r="HF14" s="161"/>
      <c r="HG14" s="161"/>
      <c r="HH14" s="161"/>
      <c r="HI14" s="161"/>
      <c r="HJ14" s="161"/>
      <c r="HK14" s="161"/>
      <c r="HL14" s="161"/>
      <c r="HM14" s="161"/>
      <c r="HN14" s="161"/>
      <c r="HO14" s="161"/>
      <c r="HP14" s="161"/>
      <c r="HQ14" s="161"/>
      <c r="HR14" s="161"/>
      <c r="HS14" s="161"/>
      <c r="HT14" s="161"/>
      <c r="HU14" s="161"/>
      <c r="HV14" s="161"/>
      <c r="HW14" s="161"/>
      <c r="HX14" s="161"/>
      <c r="HY14" s="161"/>
      <c r="HZ14" s="161"/>
      <c r="IA14" s="161"/>
      <c r="IB14" s="161"/>
      <c r="IC14" s="161"/>
      <c r="ID14" s="161"/>
      <c r="IE14" s="161"/>
      <c r="IF14" s="161"/>
      <c r="IG14" s="161"/>
      <c r="IH14" s="161"/>
      <c r="II14" s="161"/>
      <c r="IJ14" s="161"/>
    </row>
    <row r="15" s="17" customFormat="1" ht="21" customHeight="1" spans="1:244">
      <c r="A15" s="165" t="s">
        <v>465</v>
      </c>
      <c r="B15" s="166"/>
      <c r="C15" s="167" t="s">
        <v>466</v>
      </c>
      <c r="D15" s="166"/>
      <c r="E15" s="169"/>
      <c r="F15" s="166">
        <v>0</v>
      </c>
      <c r="G15" s="168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</row>
    <row r="16" s="17" customFormat="1" ht="21" customHeight="1" spans="1:244">
      <c r="A16" s="165" t="s">
        <v>467</v>
      </c>
      <c r="B16" s="166"/>
      <c r="C16" s="167" t="s">
        <v>468</v>
      </c>
      <c r="D16" s="166"/>
      <c r="E16" s="169"/>
      <c r="F16" s="166">
        <v>0</v>
      </c>
      <c r="G16" s="168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  <c r="EP16" s="161"/>
      <c r="EQ16" s="161"/>
      <c r="ER16" s="161"/>
      <c r="ES16" s="161"/>
      <c r="ET16" s="161"/>
      <c r="EU16" s="161"/>
      <c r="EV16" s="161"/>
      <c r="EW16" s="161"/>
      <c r="EX16" s="161"/>
      <c r="EY16" s="161"/>
      <c r="EZ16" s="161"/>
      <c r="FA16" s="161"/>
      <c r="FB16" s="161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1"/>
      <c r="FN16" s="161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1"/>
      <c r="FZ16" s="161"/>
      <c r="GA16" s="161"/>
      <c r="GB16" s="161"/>
      <c r="GC16" s="161"/>
      <c r="GD16" s="161"/>
      <c r="GE16" s="161"/>
      <c r="GF16" s="161"/>
      <c r="GG16" s="161"/>
      <c r="GH16" s="161"/>
      <c r="GI16" s="161"/>
      <c r="GJ16" s="161"/>
      <c r="GK16" s="161"/>
      <c r="GL16" s="161"/>
      <c r="GM16" s="161"/>
      <c r="GN16" s="161"/>
      <c r="GO16" s="161"/>
      <c r="GP16" s="161"/>
      <c r="GQ16" s="161"/>
      <c r="GR16" s="161"/>
      <c r="GS16" s="161"/>
      <c r="GT16" s="161"/>
      <c r="GU16" s="161"/>
      <c r="GV16" s="161"/>
      <c r="GW16" s="161"/>
      <c r="GX16" s="161"/>
      <c r="GY16" s="161"/>
      <c r="GZ16" s="161"/>
      <c r="HA16" s="161"/>
      <c r="HB16" s="161"/>
      <c r="HC16" s="161"/>
      <c r="HD16" s="161"/>
      <c r="HE16" s="161"/>
      <c r="HF16" s="161"/>
      <c r="HG16" s="161"/>
      <c r="HH16" s="161"/>
      <c r="HI16" s="161"/>
      <c r="HJ16" s="161"/>
      <c r="HK16" s="161"/>
      <c r="HL16" s="161"/>
      <c r="HM16" s="161"/>
      <c r="HN16" s="161"/>
      <c r="HO16" s="161"/>
      <c r="HP16" s="161"/>
      <c r="HQ16" s="161"/>
      <c r="HR16" s="161"/>
      <c r="HS16" s="161"/>
      <c r="HT16" s="161"/>
      <c r="HU16" s="161"/>
      <c r="HV16" s="161"/>
      <c r="HW16" s="161"/>
      <c r="HX16" s="161"/>
      <c r="HY16" s="161"/>
      <c r="HZ16" s="161"/>
      <c r="IA16" s="161"/>
      <c r="IB16" s="161"/>
      <c r="IC16" s="161"/>
      <c r="ID16" s="161"/>
      <c r="IE16" s="161"/>
      <c r="IF16" s="161"/>
      <c r="IG16" s="161"/>
      <c r="IH16" s="161"/>
      <c r="II16" s="161"/>
      <c r="IJ16" s="161"/>
    </row>
    <row r="17" s="17" customFormat="1" ht="21" customHeight="1" spans="1:244">
      <c r="A17" s="165" t="s">
        <v>158</v>
      </c>
      <c r="B17" s="170"/>
      <c r="C17" s="171" t="s">
        <v>469</v>
      </c>
      <c r="D17" s="166"/>
      <c r="E17" s="169"/>
      <c r="F17" s="166">
        <v>0</v>
      </c>
      <c r="G17" s="168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  <c r="EP17" s="161"/>
      <c r="EQ17" s="161"/>
      <c r="ER17" s="161"/>
      <c r="ES17" s="161"/>
      <c r="ET17" s="161"/>
      <c r="EU17" s="161"/>
      <c r="EV17" s="161"/>
      <c r="EW17" s="161"/>
      <c r="EX17" s="161"/>
      <c r="EY17" s="161"/>
      <c r="EZ17" s="161"/>
      <c r="FA17" s="161"/>
      <c r="FB17" s="161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1"/>
      <c r="FN17" s="161"/>
      <c r="FO17" s="161"/>
      <c r="FP17" s="161"/>
      <c r="FQ17" s="161"/>
      <c r="FR17" s="161"/>
      <c r="FS17" s="161"/>
      <c r="FT17" s="161"/>
      <c r="FU17" s="161"/>
      <c r="FV17" s="161"/>
      <c r="FW17" s="161"/>
      <c r="FX17" s="161"/>
      <c r="FY17" s="161"/>
      <c r="FZ17" s="161"/>
      <c r="GA17" s="161"/>
      <c r="GB17" s="161"/>
      <c r="GC17" s="161"/>
      <c r="GD17" s="161"/>
      <c r="GE17" s="161"/>
      <c r="GF17" s="161"/>
      <c r="GG17" s="161"/>
      <c r="GH17" s="161"/>
      <c r="GI17" s="161"/>
      <c r="GJ17" s="161"/>
      <c r="GK17" s="161"/>
      <c r="GL17" s="161"/>
      <c r="GM17" s="161"/>
      <c r="GN17" s="161"/>
      <c r="GO17" s="161"/>
      <c r="GP17" s="161"/>
      <c r="GQ17" s="161"/>
      <c r="GR17" s="161"/>
      <c r="GS17" s="161"/>
      <c r="GT17" s="161"/>
      <c r="GU17" s="161"/>
      <c r="GV17" s="161"/>
      <c r="GW17" s="161"/>
      <c r="GX17" s="161"/>
      <c r="GY17" s="161"/>
      <c r="GZ17" s="161"/>
      <c r="HA17" s="161"/>
      <c r="HB17" s="161"/>
      <c r="HC17" s="161"/>
      <c r="HD17" s="161"/>
      <c r="HE17" s="161"/>
      <c r="HF17" s="161"/>
      <c r="HG17" s="161"/>
      <c r="HH17" s="161"/>
      <c r="HI17" s="161"/>
      <c r="HJ17" s="161"/>
      <c r="HK17" s="161"/>
      <c r="HL17" s="161"/>
      <c r="HM17" s="161"/>
      <c r="HN17" s="161"/>
      <c r="HO17" s="161"/>
      <c r="HP17" s="161"/>
      <c r="HQ17" s="161"/>
      <c r="HR17" s="161"/>
      <c r="HS17" s="161"/>
      <c r="HT17" s="161"/>
      <c r="HU17" s="161"/>
      <c r="HV17" s="161"/>
      <c r="HW17" s="161"/>
      <c r="HX17" s="161"/>
      <c r="HY17" s="161"/>
      <c r="HZ17" s="161"/>
      <c r="IA17" s="161"/>
      <c r="IB17" s="161"/>
      <c r="IC17" s="161"/>
      <c r="ID17" s="161"/>
      <c r="IE17" s="161"/>
      <c r="IF17" s="161"/>
      <c r="IG17" s="161"/>
      <c r="IH17" s="161"/>
      <c r="II17" s="161"/>
      <c r="IJ17" s="161"/>
    </row>
    <row r="18" s="17" customFormat="1" ht="21" customHeight="1" spans="1:244">
      <c r="A18" s="165" t="s">
        <v>470</v>
      </c>
      <c r="B18" s="172"/>
      <c r="C18" s="173" t="s">
        <v>471</v>
      </c>
      <c r="D18" s="166"/>
      <c r="E18" s="169"/>
      <c r="F18" s="166">
        <v>0</v>
      </c>
      <c r="G18" s="168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  <c r="EP18" s="161"/>
      <c r="EQ18" s="161"/>
      <c r="ER18" s="161"/>
      <c r="ES18" s="161"/>
      <c r="ET18" s="161"/>
      <c r="EU18" s="161"/>
      <c r="EV18" s="161"/>
      <c r="EW18" s="161"/>
      <c r="EX18" s="161"/>
      <c r="EY18" s="161"/>
      <c r="EZ18" s="161"/>
      <c r="FA18" s="161"/>
      <c r="FB18" s="161"/>
      <c r="FC18" s="161"/>
      <c r="FD18" s="161"/>
      <c r="FE18" s="161"/>
      <c r="FF18" s="161"/>
      <c r="FG18" s="161"/>
      <c r="FH18" s="161"/>
      <c r="FI18" s="161"/>
      <c r="FJ18" s="161"/>
      <c r="FK18" s="161"/>
      <c r="FL18" s="161"/>
      <c r="FM18" s="161"/>
      <c r="FN18" s="161"/>
      <c r="FO18" s="161"/>
      <c r="FP18" s="161"/>
      <c r="FQ18" s="161"/>
      <c r="FR18" s="161"/>
      <c r="FS18" s="161"/>
      <c r="FT18" s="161"/>
      <c r="FU18" s="161"/>
      <c r="FV18" s="161"/>
      <c r="FW18" s="161"/>
      <c r="FX18" s="161"/>
      <c r="FY18" s="161"/>
      <c r="FZ18" s="161"/>
      <c r="GA18" s="161"/>
      <c r="GB18" s="161"/>
      <c r="GC18" s="161"/>
      <c r="GD18" s="161"/>
      <c r="GE18" s="161"/>
      <c r="GF18" s="161"/>
      <c r="GG18" s="161"/>
      <c r="GH18" s="161"/>
      <c r="GI18" s="161"/>
      <c r="GJ18" s="161"/>
      <c r="GK18" s="161"/>
      <c r="GL18" s="161"/>
      <c r="GM18" s="161"/>
      <c r="GN18" s="161"/>
      <c r="GO18" s="161"/>
      <c r="GP18" s="161"/>
      <c r="GQ18" s="161"/>
      <c r="GR18" s="161"/>
      <c r="GS18" s="161"/>
      <c r="GT18" s="161"/>
      <c r="GU18" s="161"/>
      <c r="GV18" s="161"/>
      <c r="GW18" s="161"/>
      <c r="GX18" s="161"/>
      <c r="GY18" s="161"/>
      <c r="GZ18" s="161"/>
      <c r="HA18" s="161"/>
      <c r="HB18" s="161"/>
      <c r="HC18" s="161"/>
      <c r="HD18" s="161"/>
      <c r="HE18" s="161"/>
      <c r="HF18" s="161"/>
      <c r="HG18" s="161"/>
      <c r="HH18" s="161"/>
      <c r="HI18" s="161"/>
      <c r="HJ18" s="161"/>
      <c r="HK18" s="161"/>
      <c r="HL18" s="161"/>
      <c r="HM18" s="161"/>
      <c r="HN18" s="161"/>
      <c r="HO18" s="161"/>
      <c r="HP18" s="161"/>
      <c r="HQ18" s="161"/>
      <c r="HR18" s="161"/>
      <c r="HS18" s="161"/>
      <c r="HT18" s="161"/>
      <c r="HU18" s="161"/>
      <c r="HV18" s="161"/>
      <c r="HW18" s="161"/>
      <c r="HX18" s="161"/>
      <c r="HY18" s="161"/>
      <c r="HZ18" s="161"/>
      <c r="IA18" s="161"/>
      <c r="IB18" s="161"/>
      <c r="IC18" s="161"/>
      <c r="ID18" s="161"/>
      <c r="IE18" s="161"/>
      <c r="IF18" s="161"/>
      <c r="IG18" s="161"/>
      <c r="IH18" s="161"/>
      <c r="II18" s="161"/>
      <c r="IJ18" s="161"/>
    </row>
    <row r="19" s="17" customFormat="1" ht="21" customHeight="1" spans="1:244">
      <c r="A19" s="174"/>
      <c r="B19" s="175"/>
      <c r="C19" s="173" t="s">
        <v>472</v>
      </c>
      <c r="D19" s="166"/>
      <c r="E19" s="169"/>
      <c r="F19" s="166">
        <v>0</v>
      </c>
      <c r="G19" s="168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  <c r="EP19" s="161"/>
      <c r="EQ19" s="161"/>
      <c r="ER19" s="161"/>
      <c r="ES19" s="161"/>
      <c r="ET19" s="161"/>
      <c r="EU19" s="161"/>
      <c r="EV19" s="161"/>
      <c r="EW19" s="161"/>
      <c r="EX19" s="161"/>
      <c r="EY19" s="161"/>
      <c r="EZ19" s="161"/>
      <c r="FA19" s="161"/>
      <c r="FB19" s="161"/>
      <c r="FC19" s="161"/>
      <c r="FD19" s="161"/>
      <c r="FE19" s="161"/>
      <c r="FF19" s="161"/>
      <c r="FG19" s="161"/>
      <c r="FH19" s="161"/>
      <c r="FI19" s="161"/>
      <c r="FJ19" s="161"/>
      <c r="FK19" s="161"/>
      <c r="FL19" s="161"/>
      <c r="FM19" s="161"/>
      <c r="FN19" s="161"/>
      <c r="FO19" s="161"/>
      <c r="FP19" s="161"/>
      <c r="FQ19" s="161"/>
      <c r="FR19" s="161"/>
      <c r="FS19" s="161"/>
      <c r="FT19" s="161"/>
      <c r="FU19" s="161"/>
      <c r="FV19" s="161"/>
      <c r="FW19" s="161"/>
      <c r="FX19" s="161"/>
      <c r="FY19" s="161"/>
      <c r="FZ19" s="161"/>
      <c r="GA19" s="161"/>
      <c r="GB19" s="161"/>
      <c r="GC19" s="161"/>
      <c r="GD19" s="161"/>
      <c r="GE19" s="161"/>
      <c r="GF19" s="161"/>
      <c r="GG19" s="161"/>
      <c r="GH19" s="161"/>
      <c r="GI19" s="161"/>
      <c r="GJ19" s="161"/>
      <c r="GK19" s="161"/>
      <c r="GL19" s="161"/>
      <c r="GM19" s="161"/>
      <c r="GN19" s="161"/>
      <c r="GO19" s="161"/>
      <c r="GP19" s="161"/>
      <c r="GQ19" s="161"/>
      <c r="GR19" s="161"/>
      <c r="GS19" s="161"/>
      <c r="GT19" s="161"/>
      <c r="GU19" s="161"/>
      <c r="GV19" s="161"/>
      <c r="GW19" s="161"/>
      <c r="GX19" s="161"/>
      <c r="GY19" s="161"/>
      <c r="GZ19" s="161"/>
      <c r="HA19" s="161"/>
      <c r="HB19" s="161"/>
      <c r="HC19" s="161"/>
      <c r="HD19" s="161"/>
      <c r="HE19" s="161"/>
      <c r="HF19" s="161"/>
      <c r="HG19" s="161"/>
      <c r="HH19" s="161"/>
      <c r="HI19" s="161"/>
      <c r="HJ19" s="161"/>
      <c r="HK19" s="161"/>
      <c r="HL19" s="161"/>
      <c r="HM19" s="161"/>
      <c r="HN19" s="161"/>
      <c r="HO19" s="161"/>
      <c r="HP19" s="161"/>
      <c r="HQ19" s="161"/>
      <c r="HR19" s="161"/>
      <c r="HS19" s="161"/>
      <c r="HT19" s="161"/>
      <c r="HU19" s="161"/>
      <c r="HV19" s="161"/>
      <c r="HW19" s="161"/>
      <c r="HX19" s="161"/>
      <c r="HY19" s="161"/>
      <c r="HZ19" s="161"/>
      <c r="IA19" s="161"/>
      <c r="IB19" s="161"/>
      <c r="IC19" s="161"/>
      <c r="ID19" s="161"/>
      <c r="IE19" s="161"/>
      <c r="IF19" s="161"/>
      <c r="IG19" s="161"/>
      <c r="IH19" s="161"/>
      <c r="II19" s="161"/>
      <c r="IJ19" s="161"/>
    </row>
    <row r="20" s="17" customFormat="1" ht="21" customHeight="1" spans="1:244">
      <c r="A20" s="174"/>
      <c r="B20" s="175"/>
      <c r="C20" s="173" t="s">
        <v>473</v>
      </c>
      <c r="D20" s="166"/>
      <c r="E20" s="169"/>
      <c r="F20" s="166">
        <v>0</v>
      </c>
      <c r="G20" s="168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1"/>
      <c r="FL20" s="161"/>
      <c r="FM20" s="161"/>
      <c r="FN20" s="161"/>
      <c r="FO20" s="161"/>
      <c r="FP20" s="161"/>
      <c r="FQ20" s="161"/>
      <c r="FR20" s="161"/>
      <c r="FS20" s="161"/>
      <c r="FT20" s="161"/>
      <c r="FU20" s="161"/>
      <c r="FV20" s="161"/>
      <c r="FW20" s="161"/>
      <c r="FX20" s="161"/>
      <c r="FY20" s="161"/>
      <c r="FZ20" s="161"/>
      <c r="GA20" s="161"/>
      <c r="GB20" s="161"/>
      <c r="GC20" s="161"/>
      <c r="GD20" s="161"/>
      <c r="GE20" s="161"/>
      <c r="GF20" s="161"/>
      <c r="GG20" s="161"/>
      <c r="GH20" s="161"/>
      <c r="GI20" s="161"/>
      <c r="GJ20" s="161"/>
      <c r="GK20" s="161"/>
      <c r="GL20" s="161"/>
      <c r="GM20" s="161"/>
      <c r="GN20" s="161"/>
      <c r="GO20" s="161"/>
      <c r="GP20" s="161"/>
      <c r="GQ20" s="161"/>
      <c r="GR20" s="161"/>
      <c r="GS20" s="161"/>
      <c r="GT20" s="161"/>
      <c r="GU20" s="161"/>
      <c r="GV20" s="161"/>
      <c r="GW20" s="161"/>
      <c r="GX20" s="161"/>
      <c r="GY20" s="161"/>
      <c r="GZ20" s="161"/>
      <c r="HA20" s="161"/>
      <c r="HB20" s="161"/>
      <c r="HC20" s="161"/>
      <c r="HD20" s="161"/>
      <c r="HE20" s="161"/>
      <c r="HF20" s="161"/>
      <c r="HG20" s="161"/>
      <c r="HH20" s="161"/>
      <c r="HI20" s="161"/>
      <c r="HJ20" s="161"/>
      <c r="HK20" s="161"/>
      <c r="HL20" s="161"/>
      <c r="HM20" s="161"/>
      <c r="HN20" s="161"/>
      <c r="HO20" s="161"/>
      <c r="HP20" s="161"/>
      <c r="HQ20" s="161"/>
      <c r="HR20" s="161"/>
      <c r="HS20" s="161"/>
      <c r="HT20" s="161"/>
      <c r="HU20" s="161"/>
      <c r="HV20" s="161"/>
      <c r="HW20" s="161"/>
      <c r="HX20" s="161"/>
      <c r="HY20" s="161"/>
      <c r="HZ20" s="161"/>
      <c r="IA20" s="161"/>
      <c r="IB20" s="161"/>
      <c r="IC20" s="161"/>
      <c r="ID20" s="161"/>
      <c r="IE20" s="161"/>
      <c r="IF20" s="161"/>
      <c r="IG20" s="161"/>
      <c r="IH20" s="161"/>
      <c r="II20" s="161"/>
      <c r="IJ20" s="161"/>
    </row>
    <row r="21" s="17" customFormat="1" ht="21" customHeight="1" spans="1:244">
      <c r="A21" s="174"/>
      <c r="B21" s="170"/>
      <c r="C21" s="173" t="s">
        <v>474</v>
      </c>
      <c r="D21" s="166"/>
      <c r="E21" s="169"/>
      <c r="F21" s="166">
        <v>0</v>
      </c>
      <c r="G21" s="168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161"/>
      <c r="FM21" s="161"/>
      <c r="FN21" s="161"/>
      <c r="FO21" s="161"/>
      <c r="FP21" s="161"/>
      <c r="FQ21" s="161"/>
      <c r="FR21" s="161"/>
      <c r="FS21" s="161"/>
      <c r="FT21" s="161"/>
      <c r="FU21" s="161"/>
      <c r="FV21" s="161"/>
      <c r="FW21" s="161"/>
      <c r="FX21" s="161"/>
      <c r="FY21" s="161"/>
      <c r="FZ21" s="161"/>
      <c r="GA21" s="161"/>
      <c r="GB21" s="161"/>
      <c r="GC21" s="161"/>
      <c r="GD21" s="161"/>
      <c r="GE21" s="161"/>
      <c r="GF21" s="161"/>
      <c r="GG21" s="161"/>
      <c r="GH21" s="161"/>
      <c r="GI21" s="161"/>
      <c r="GJ21" s="161"/>
      <c r="GK21" s="161"/>
      <c r="GL21" s="161"/>
      <c r="GM21" s="161"/>
      <c r="GN21" s="161"/>
      <c r="GO21" s="161"/>
      <c r="GP21" s="161"/>
      <c r="GQ21" s="161"/>
      <c r="GR21" s="161"/>
      <c r="GS21" s="161"/>
      <c r="GT21" s="161"/>
      <c r="GU21" s="161"/>
      <c r="GV21" s="161"/>
      <c r="GW21" s="161"/>
      <c r="GX21" s="161"/>
      <c r="GY21" s="161"/>
      <c r="GZ21" s="161"/>
      <c r="HA21" s="161"/>
      <c r="HB21" s="161"/>
      <c r="HC21" s="161"/>
      <c r="HD21" s="161"/>
      <c r="HE21" s="161"/>
      <c r="HF21" s="161"/>
      <c r="HG21" s="161"/>
      <c r="HH21" s="161"/>
      <c r="HI21" s="161"/>
      <c r="HJ21" s="161"/>
      <c r="HK21" s="161"/>
      <c r="HL21" s="161"/>
      <c r="HM21" s="161"/>
      <c r="HN21" s="161"/>
      <c r="HO21" s="161"/>
      <c r="HP21" s="161"/>
      <c r="HQ21" s="161"/>
      <c r="HR21" s="161"/>
      <c r="HS21" s="161"/>
      <c r="HT21" s="161"/>
      <c r="HU21" s="161"/>
      <c r="HV21" s="161"/>
      <c r="HW21" s="161"/>
      <c r="HX21" s="161"/>
      <c r="HY21" s="161"/>
      <c r="HZ21" s="161"/>
      <c r="IA21" s="161"/>
      <c r="IB21" s="161"/>
      <c r="IC21" s="161"/>
      <c r="ID21" s="161"/>
      <c r="IE21" s="161"/>
      <c r="IF21" s="161"/>
      <c r="IG21" s="161"/>
      <c r="IH21" s="161"/>
      <c r="II21" s="161"/>
      <c r="IJ21" s="161"/>
    </row>
    <row r="22" s="17" customFormat="1" ht="21" customHeight="1" spans="1:244">
      <c r="A22" s="174"/>
      <c r="B22" s="170"/>
      <c r="C22" s="173" t="s">
        <v>475</v>
      </c>
      <c r="D22" s="166"/>
      <c r="E22" s="169"/>
      <c r="F22" s="166">
        <v>0</v>
      </c>
      <c r="G22" s="168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  <c r="EP22" s="161"/>
      <c r="EQ22" s="161"/>
      <c r="ER22" s="161"/>
      <c r="ES22" s="161"/>
      <c r="ET22" s="161"/>
      <c r="EU22" s="161"/>
      <c r="EV22" s="161"/>
      <c r="EW22" s="161"/>
      <c r="EX22" s="161"/>
      <c r="EY22" s="161"/>
      <c r="EZ22" s="161"/>
      <c r="FA22" s="161"/>
      <c r="FB22" s="161"/>
      <c r="FC22" s="161"/>
      <c r="FD22" s="161"/>
      <c r="FE22" s="161"/>
      <c r="FF22" s="161"/>
      <c r="FG22" s="161"/>
      <c r="FH22" s="161"/>
      <c r="FI22" s="161"/>
      <c r="FJ22" s="161"/>
      <c r="FK22" s="161"/>
      <c r="FL22" s="161"/>
      <c r="FM22" s="161"/>
      <c r="FN22" s="161"/>
      <c r="FO22" s="161"/>
      <c r="FP22" s="161"/>
      <c r="FQ22" s="161"/>
      <c r="FR22" s="161"/>
      <c r="FS22" s="161"/>
      <c r="FT22" s="161"/>
      <c r="FU22" s="161"/>
      <c r="FV22" s="161"/>
      <c r="FW22" s="161"/>
      <c r="FX22" s="161"/>
      <c r="FY22" s="161"/>
      <c r="FZ22" s="161"/>
      <c r="GA22" s="161"/>
      <c r="GB22" s="161"/>
      <c r="GC22" s="161"/>
      <c r="GD22" s="161"/>
      <c r="GE22" s="161"/>
      <c r="GF22" s="161"/>
      <c r="GG22" s="161"/>
      <c r="GH22" s="161"/>
      <c r="GI22" s="161"/>
      <c r="GJ22" s="161"/>
      <c r="GK22" s="161"/>
      <c r="GL22" s="161"/>
      <c r="GM22" s="161"/>
      <c r="GN22" s="161"/>
      <c r="GO22" s="161"/>
      <c r="GP22" s="161"/>
      <c r="GQ22" s="161"/>
      <c r="GR22" s="161"/>
      <c r="GS22" s="161"/>
      <c r="GT22" s="161"/>
      <c r="GU22" s="161"/>
      <c r="GV22" s="161"/>
      <c r="GW22" s="161"/>
      <c r="GX22" s="161"/>
      <c r="GY22" s="161"/>
      <c r="GZ22" s="161"/>
      <c r="HA22" s="161"/>
      <c r="HB22" s="161"/>
      <c r="HC22" s="161"/>
      <c r="HD22" s="161"/>
      <c r="HE22" s="161"/>
      <c r="HF22" s="161"/>
      <c r="HG22" s="161"/>
      <c r="HH22" s="161"/>
      <c r="HI22" s="161"/>
      <c r="HJ22" s="161"/>
      <c r="HK22" s="161"/>
      <c r="HL22" s="161"/>
      <c r="HM22" s="161"/>
      <c r="HN22" s="161"/>
      <c r="HO22" s="161"/>
      <c r="HP22" s="161"/>
      <c r="HQ22" s="161"/>
      <c r="HR22" s="161"/>
      <c r="HS22" s="161"/>
      <c r="HT22" s="161"/>
      <c r="HU22" s="161"/>
      <c r="HV22" s="161"/>
      <c r="HW22" s="161"/>
      <c r="HX22" s="161"/>
      <c r="HY22" s="161"/>
      <c r="HZ22" s="161"/>
      <c r="IA22" s="161"/>
      <c r="IB22" s="161"/>
      <c r="IC22" s="161"/>
      <c r="ID22" s="161"/>
      <c r="IE22" s="161"/>
      <c r="IF22" s="161"/>
      <c r="IG22" s="161"/>
      <c r="IH22" s="161"/>
      <c r="II22" s="161"/>
      <c r="IJ22" s="161"/>
    </row>
    <row r="23" s="17" customFormat="1" ht="21" customHeight="1" spans="1:244">
      <c r="A23" s="174"/>
      <c r="B23" s="170"/>
      <c r="C23" s="173" t="s">
        <v>476</v>
      </c>
      <c r="D23" s="176"/>
      <c r="E23" s="176"/>
      <c r="F23" s="170">
        <v>0</v>
      </c>
      <c r="G23" s="177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  <c r="EP23" s="161"/>
      <c r="EQ23" s="161"/>
      <c r="ER23" s="161"/>
      <c r="ES23" s="161"/>
      <c r="ET23" s="161"/>
      <c r="EU23" s="161"/>
      <c r="EV23" s="161"/>
      <c r="EW23" s="161"/>
      <c r="EX23" s="161"/>
      <c r="EY23" s="161"/>
      <c r="EZ23" s="161"/>
      <c r="FA23" s="161"/>
      <c r="FB23" s="161"/>
      <c r="FC23" s="161"/>
      <c r="FD23" s="161"/>
      <c r="FE23" s="161"/>
      <c r="FF23" s="161"/>
      <c r="FG23" s="161"/>
      <c r="FH23" s="161"/>
      <c r="FI23" s="161"/>
      <c r="FJ23" s="161"/>
      <c r="FK23" s="161"/>
      <c r="FL23" s="161"/>
      <c r="FM23" s="161"/>
      <c r="FN23" s="161"/>
      <c r="FO23" s="161"/>
      <c r="FP23" s="161"/>
      <c r="FQ23" s="161"/>
      <c r="FR23" s="161"/>
      <c r="FS23" s="161"/>
      <c r="FT23" s="161"/>
      <c r="FU23" s="161"/>
      <c r="FV23" s="161"/>
      <c r="FW23" s="161"/>
      <c r="FX23" s="161"/>
      <c r="FY23" s="161"/>
      <c r="FZ23" s="161"/>
      <c r="GA23" s="161"/>
      <c r="GB23" s="161"/>
      <c r="GC23" s="161"/>
      <c r="GD23" s="161"/>
      <c r="GE23" s="161"/>
      <c r="GF23" s="161"/>
      <c r="GG23" s="161"/>
      <c r="GH23" s="161"/>
      <c r="GI23" s="161"/>
      <c r="GJ23" s="161"/>
      <c r="GK23" s="161"/>
      <c r="GL23" s="161"/>
      <c r="GM23" s="161"/>
      <c r="GN23" s="161"/>
      <c r="GO23" s="161"/>
      <c r="GP23" s="161"/>
      <c r="GQ23" s="161"/>
      <c r="GR23" s="161"/>
      <c r="GS23" s="161"/>
      <c r="GT23" s="161"/>
      <c r="GU23" s="161"/>
      <c r="GV23" s="161"/>
      <c r="GW23" s="161"/>
      <c r="GX23" s="161"/>
      <c r="GY23" s="161"/>
      <c r="GZ23" s="161"/>
      <c r="HA23" s="161"/>
      <c r="HB23" s="161"/>
      <c r="HC23" s="161"/>
      <c r="HD23" s="161"/>
      <c r="HE23" s="161"/>
      <c r="HF23" s="161"/>
      <c r="HG23" s="161"/>
      <c r="HH23" s="161"/>
      <c r="HI23" s="161"/>
      <c r="HJ23" s="161"/>
      <c r="HK23" s="161"/>
      <c r="HL23" s="161"/>
      <c r="HM23" s="161"/>
      <c r="HN23" s="161"/>
      <c r="HO23" s="161"/>
      <c r="HP23" s="161"/>
      <c r="HQ23" s="161"/>
      <c r="HR23" s="161"/>
      <c r="HS23" s="161"/>
      <c r="HT23" s="161"/>
      <c r="HU23" s="161"/>
      <c r="HV23" s="161"/>
      <c r="HW23" s="161"/>
      <c r="HX23" s="161"/>
      <c r="HY23" s="161"/>
      <c r="HZ23" s="161"/>
      <c r="IA23" s="161"/>
      <c r="IB23" s="161"/>
      <c r="IC23" s="161"/>
      <c r="ID23" s="161"/>
      <c r="IE23" s="161"/>
      <c r="IF23" s="161"/>
      <c r="IG23" s="161"/>
      <c r="IH23" s="161"/>
      <c r="II23" s="161"/>
      <c r="IJ23" s="161"/>
    </row>
    <row r="24" s="17" customFormat="1" ht="21" customHeight="1" spans="1:244">
      <c r="A24" s="174"/>
      <c r="B24" s="170"/>
      <c r="C24" s="173" t="s">
        <v>477</v>
      </c>
      <c r="D24" s="176"/>
      <c r="E24" s="176"/>
      <c r="F24" s="178">
        <v>0</v>
      </c>
      <c r="G24" s="177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  <c r="EP24" s="161"/>
      <c r="EQ24" s="161"/>
      <c r="ER24" s="161"/>
      <c r="ES24" s="161"/>
      <c r="ET24" s="161"/>
      <c r="EU24" s="161"/>
      <c r="EV24" s="161"/>
      <c r="EW24" s="161"/>
      <c r="EX24" s="161"/>
      <c r="EY24" s="161"/>
      <c r="EZ24" s="161"/>
      <c r="FA24" s="161"/>
      <c r="FB24" s="16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161"/>
      <c r="FN24" s="161"/>
      <c r="FO24" s="161"/>
      <c r="FP24" s="161"/>
      <c r="FQ24" s="161"/>
      <c r="FR24" s="161"/>
      <c r="FS24" s="161"/>
      <c r="FT24" s="161"/>
      <c r="FU24" s="161"/>
      <c r="FV24" s="161"/>
      <c r="FW24" s="161"/>
      <c r="FX24" s="161"/>
      <c r="FY24" s="161"/>
      <c r="FZ24" s="161"/>
      <c r="GA24" s="161"/>
      <c r="GB24" s="161"/>
      <c r="GC24" s="161"/>
      <c r="GD24" s="161"/>
      <c r="GE24" s="161"/>
      <c r="GF24" s="161"/>
      <c r="GG24" s="161"/>
      <c r="GH24" s="161"/>
      <c r="GI24" s="161"/>
      <c r="GJ24" s="161"/>
      <c r="GK24" s="161"/>
      <c r="GL24" s="161"/>
      <c r="GM24" s="161"/>
      <c r="GN24" s="161"/>
      <c r="GO24" s="161"/>
      <c r="GP24" s="161"/>
      <c r="GQ24" s="161"/>
      <c r="GR24" s="161"/>
      <c r="GS24" s="161"/>
      <c r="GT24" s="161"/>
      <c r="GU24" s="161"/>
      <c r="GV24" s="161"/>
      <c r="GW24" s="161"/>
      <c r="GX24" s="161"/>
      <c r="GY24" s="161"/>
      <c r="GZ24" s="161"/>
      <c r="HA24" s="161"/>
      <c r="HB24" s="161"/>
      <c r="HC24" s="161"/>
      <c r="HD24" s="161"/>
      <c r="HE24" s="161"/>
      <c r="HF24" s="161"/>
      <c r="HG24" s="161"/>
      <c r="HH24" s="161"/>
      <c r="HI24" s="161"/>
      <c r="HJ24" s="161"/>
      <c r="HK24" s="161"/>
      <c r="HL24" s="161"/>
      <c r="HM24" s="161"/>
      <c r="HN24" s="161"/>
      <c r="HO24" s="161"/>
      <c r="HP24" s="161"/>
      <c r="HQ24" s="161"/>
      <c r="HR24" s="161"/>
      <c r="HS24" s="161"/>
      <c r="HT24" s="161"/>
      <c r="HU24" s="161"/>
      <c r="HV24" s="161"/>
      <c r="HW24" s="161"/>
      <c r="HX24" s="161"/>
      <c r="HY24" s="161"/>
      <c r="HZ24" s="161"/>
      <c r="IA24" s="161"/>
      <c r="IB24" s="161"/>
      <c r="IC24" s="161"/>
      <c r="ID24" s="161"/>
      <c r="IE24" s="161"/>
      <c r="IF24" s="161"/>
      <c r="IG24" s="161"/>
      <c r="IH24" s="161"/>
      <c r="II24" s="161"/>
      <c r="IJ24" s="161"/>
    </row>
    <row r="25" s="17" customFormat="1" ht="21" customHeight="1" spans="1:244">
      <c r="A25" s="174"/>
      <c r="B25" s="170"/>
      <c r="C25" s="173" t="s">
        <v>478</v>
      </c>
      <c r="D25" s="176"/>
      <c r="E25" s="176"/>
      <c r="F25" s="166">
        <v>0</v>
      </c>
      <c r="G25" s="177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  <c r="EP25" s="161"/>
      <c r="EQ25" s="161"/>
      <c r="ER25" s="161"/>
      <c r="ES25" s="161"/>
      <c r="ET25" s="161"/>
      <c r="EU25" s="161"/>
      <c r="EV25" s="161"/>
      <c r="EW25" s="161"/>
      <c r="EX25" s="161"/>
      <c r="EY25" s="161"/>
      <c r="EZ25" s="161"/>
      <c r="FA25" s="161"/>
      <c r="FB25" s="161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1"/>
      <c r="FN25" s="161"/>
      <c r="FO25" s="161"/>
      <c r="FP25" s="161"/>
      <c r="FQ25" s="161"/>
      <c r="FR25" s="161"/>
      <c r="FS25" s="161"/>
      <c r="FT25" s="161"/>
      <c r="FU25" s="161"/>
      <c r="FV25" s="161"/>
      <c r="FW25" s="161"/>
      <c r="FX25" s="161"/>
      <c r="FY25" s="161"/>
      <c r="FZ25" s="161"/>
      <c r="GA25" s="161"/>
      <c r="GB25" s="161"/>
      <c r="GC25" s="161"/>
      <c r="GD25" s="161"/>
      <c r="GE25" s="161"/>
      <c r="GF25" s="161"/>
      <c r="GG25" s="161"/>
      <c r="GH25" s="161"/>
      <c r="GI25" s="161"/>
      <c r="GJ25" s="161"/>
      <c r="GK25" s="161"/>
      <c r="GL25" s="161"/>
      <c r="GM25" s="161"/>
      <c r="GN25" s="161"/>
      <c r="GO25" s="161"/>
      <c r="GP25" s="161"/>
      <c r="GQ25" s="161"/>
      <c r="GR25" s="161"/>
      <c r="GS25" s="161"/>
      <c r="GT25" s="161"/>
      <c r="GU25" s="161"/>
      <c r="GV25" s="161"/>
      <c r="GW25" s="161"/>
      <c r="GX25" s="161"/>
      <c r="GY25" s="161"/>
      <c r="GZ25" s="161"/>
      <c r="HA25" s="161"/>
      <c r="HB25" s="161"/>
      <c r="HC25" s="161"/>
      <c r="HD25" s="161"/>
      <c r="HE25" s="161"/>
      <c r="HF25" s="161"/>
      <c r="HG25" s="161"/>
      <c r="HH25" s="161"/>
      <c r="HI25" s="161"/>
      <c r="HJ25" s="161"/>
      <c r="HK25" s="161"/>
      <c r="HL25" s="161"/>
      <c r="HM25" s="161"/>
      <c r="HN25" s="161"/>
      <c r="HO25" s="161"/>
      <c r="HP25" s="161"/>
      <c r="HQ25" s="161"/>
      <c r="HR25" s="161"/>
      <c r="HS25" s="161"/>
      <c r="HT25" s="161"/>
      <c r="HU25" s="161"/>
      <c r="HV25" s="161"/>
      <c r="HW25" s="161"/>
      <c r="HX25" s="161"/>
      <c r="HY25" s="161"/>
      <c r="HZ25" s="161"/>
      <c r="IA25" s="161"/>
      <c r="IB25" s="161"/>
      <c r="IC25" s="161"/>
      <c r="ID25" s="161"/>
      <c r="IE25" s="161"/>
      <c r="IF25" s="161"/>
      <c r="IG25" s="161"/>
      <c r="IH25" s="161"/>
      <c r="II25" s="161"/>
      <c r="IJ25" s="161"/>
    </row>
    <row r="26" s="17" customFormat="1" ht="21" customHeight="1" spans="1:244">
      <c r="A26" s="174"/>
      <c r="B26" s="170"/>
      <c r="C26" s="173" t="s">
        <v>479</v>
      </c>
      <c r="D26" s="176"/>
      <c r="E26" s="176"/>
      <c r="F26" s="166">
        <v>0</v>
      </c>
      <c r="G26" s="177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  <c r="EP26" s="161"/>
      <c r="EQ26" s="161"/>
      <c r="ER26" s="161"/>
      <c r="ES26" s="161"/>
      <c r="ET26" s="161"/>
      <c r="EU26" s="161"/>
      <c r="EV26" s="161"/>
      <c r="EW26" s="161"/>
      <c r="EX26" s="161"/>
      <c r="EY26" s="161"/>
      <c r="EZ26" s="161"/>
      <c r="FA26" s="161"/>
      <c r="FB26" s="161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1"/>
      <c r="FN26" s="161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1"/>
      <c r="FZ26" s="161"/>
      <c r="GA26" s="161"/>
      <c r="GB26" s="161"/>
      <c r="GC26" s="161"/>
      <c r="GD26" s="161"/>
      <c r="GE26" s="161"/>
      <c r="GF26" s="161"/>
      <c r="GG26" s="161"/>
      <c r="GH26" s="161"/>
      <c r="GI26" s="161"/>
      <c r="GJ26" s="161"/>
      <c r="GK26" s="161"/>
      <c r="GL26" s="161"/>
      <c r="GM26" s="161"/>
      <c r="GN26" s="161"/>
      <c r="GO26" s="161"/>
      <c r="GP26" s="161"/>
      <c r="GQ26" s="161"/>
      <c r="GR26" s="161"/>
      <c r="GS26" s="161"/>
      <c r="GT26" s="161"/>
      <c r="GU26" s="161"/>
      <c r="GV26" s="161"/>
      <c r="GW26" s="161"/>
      <c r="GX26" s="161"/>
      <c r="GY26" s="161"/>
      <c r="GZ26" s="161"/>
      <c r="HA26" s="161"/>
      <c r="HB26" s="161"/>
      <c r="HC26" s="161"/>
      <c r="HD26" s="161"/>
      <c r="HE26" s="161"/>
      <c r="HF26" s="161"/>
      <c r="HG26" s="161"/>
      <c r="HH26" s="161"/>
      <c r="HI26" s="161"/>
      <c r="HJ26" s="161"/>
      <c r="HK26" s="161"/>
      <c r="HL26" s="161"/>
      <c r="HM26" s="161"/>
      <c r="HN26" s="161"/>
      <c r="HO26" s="161"/>
      <c r="HP26" s="161"/>
      <c r="HQ26" s="161"/>
      <c r="HR26" s="161"/>
      <c r="HS26" s="161"/>
      <c r="HT26" s="161"/>
      <c r="HU26" s="161"/>
      <c r="HV26" s="161"/>
      <c r="HW26" s="161"/>
      <c r="HX26" s="161"/>
      <c r="HY26" s="161"/>
      <c r="HZ26" s="161"/>
      <c r="IA26" s="161"/>
      <c r="IB26" s="161"/>
      <c r="IC26" s="161"/>
      <c r="ID26" s="161"/>
      <c r="IE26" s="161"/>
      <c r="IF26" s="161"/>
      <c r="IG26" s="161"/>
      <c r="IH26" s="161"/>
      <c r="II26" s="161"/>
      <c r="IJ26" s="161"/>
    </row>
    <row r="27" s="17" customFormat="1" ht="21" customHeight="1" spans="1:244">
      <c r="A27" s="174"/>
      <c r="B27" s="166"/>
      <c r="C27" s="173" t="s">
        <v>480</v>
      </c>
      <c r="D27" s="176"/>
      <c r="E27" s="176"/>
      <c r="F27" s="166">
        <v>0</v>
      </c>
      <c r="G27" s="177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  <c r="EP27" s="161"/>
      <c r="EQ27" s="161"/>
      <c r="ER27" s="161"/>
      <c r="ES27" s="161"/>
      <c r="ET27" s="161"/>
      <c r="EU27" s="161"/>
      <c r="EV27" s="161"/>
      <c r="EW27" s="161"/>
      <c r="EX27" s="161"/>
      <c r="EY27" s="161"/>
      <c r="EZ27" s="161"/>
      <c r="FA27" s="161"/>
      <c r="FB27" s="161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1"/>
      <c r="FN27" s="161"/>
      <c r="FO27" s="161"/>
      <c r="FP27" s="161"/>
      <c r="FQ27" s="161"/>
      <c r="FR27" s="161"/>
      <c r="FS27" s="161"/>
      <c r="FT27" s="161"/>
      <c r="FU27" s="161"/>
      <c r="FV27" s="161"/>
      <c r="FW27" s="161"/>
      <c r="FX27" s="161"/>
      <c r="FY27" s="161"/>
      <c r="FZ27" s="161"/>
      <c r="GA27" s="161"/>
      <c r="GB27" s="161"/>
      <c r="GC27" s="161"/>
      <c r="GD27" s="161"/>
      <c r="GE27" s="161"/>
      <c r="GF27" s="161"/>
      <c r="GG27" s="161"/>
      <c r="GH27" s="161"/>
      <c r="GI27" s="161"/>
      <c r="GJ27" s="161"/>
      <c r="GK27" s="161"/>
      <c r="GL27" s="161"/>
      <c r="GM27" s="161"/>
      <c r="GN27" s="161"/>
      <c r="GO27" s="161"/>
      <c r="GP27" s="161"/>
      <c r="GQ27" s="161"/>
      <c r="GR27" s="161"/>
      <c r="GS27" s="161"/>
      <c r="GT27" s="161"/>
      <c r="GU27" s="161"/>
      <c r="GV27" s="161"/>
      <c r="GW27" s="161"/>
      <c r="GX27" s="161"/>
      <c r="GY27" s="161"/>
      <c r="GZ27" s="161"/>
      <c r="HA27" s="161"/>
      <c r="HB27" s="161"/>
      <c r="HC27" s="161"/>
      <c r="HD27" s="161"/>
      <c r="HE27" s="161"/>
      <c r="HF27" s="161"/>
      <c r="HG27" s="161"/>
      <c r="HH27" s="161"/>
      <c r="HI27" s="161"/>
      <c r="HJ27" s="161"/>
      <c r="HK27" s="161"/>
      <c r="HL27" s="161"/>
      <c r="HM27" s="161"/>
      <c r="HN27" s="161"/>
      <c r="HO27" s="161"/>
      <c r="HP27" s="161"/>
      <c r="HQ27" s="161"/>
      <c r="HR27" s="161"/>
      <c r="HS27" s="161"/>
      <c r="HT27" s="161"/>
      <c r="HU27" s="161"/>
      <c r="HV27" s="161"/>
      <c r="HW27" s="161"/>
      <c r="HX27" s="161"/>
      <c r="HY27" s="161"/>
      <c r="HZ27" s="161"/>
      <c r="IA27" s="161"/>
      <c r="IB27" s="161"/>
      <c r="IC27" s="161"/>
      <c r="ID27" s="161"/>
      <c r="IE27" s="161"/>
      <c r="IF27" s="161"/>
      <c r="IG27" s="161"/>
      <c r="IH27" s="161"/>
      <c r="II27" s="161"/>
      <c r="IJ27" s="161"/>
    </row>
    <row r="28" s="17" customFormat="1" ht="21" customHeight="1" spans="1:244">
      <c r="A28" s="179"/>
      <c r="B28" s="166"/>
      <c r="C28" s="173" t="s">
        <v>481</v>
      </c>
      <c r="D28" s="180"/>
      <c r="E28" s="180"/>
      <c r="F28" s="170">
        <v>0</v>
      </c>
      <c r="G28" s="177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  <c r="EP28" s="161"/>
      <c r="EQ28" s="161"/>
      <c r="ER28" s="161"/>
      <c r="ES28" s="161"/>
      <c r="ET28" s="161"/>
      <c r="EU28" s="161"/>
      <c r="EV28" s="161"/>
      <c r="EW28" s="161"/>
      <c r="EX28" s="161"/>
      <c r="EY28" s="161"/>
      <c r="EZ28" s="161"/>
      <c r="FA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1"/>
      <c r="FL28" s="161"/>
      <c r="FM28" s="161"/>
      <c r="FN28" s="161"/>
      <c r="FO28" s="161"/>
      <c r="FP28" s="161"/>
      <c r="FQ28" s="161"/>
      <c r="FR28" s="161"/>
      <c r="FS28" s="161"/>
      <c r="FT28" s="161"/>
      <c r="FU28" s="161"/>
      <c r="FV28" s="161"/>
      <c r="FW28" s="161"/>
      <c r="FX28" s="161"/>
      <c r="FY28" s="161"/>
      <c r="FZ28" s="161"/>
      <c r="GA28" s="161"/>
      <c r="GB28" s="161"/>
      <c r="GC28" s="161"/>
      <c r="GD28" s="161"/>
      <c r="GE28" s="161"/>
      <c r="GF28" s="161"/>
      <c r="GG28" s="161"/>
      <c r="GH28" s="161"/>
      <c r="GI28" s="161"/>
      <c r="GJ28" s="161"/>
      <c r="GK28" s="161"/>
      <c r="GL28" s="161"/>
      <c r="GM28" s="161"/>
      <c r="GN28" s="161"/>
      <c r="GO28" s="161"/>
      <c r="GP28" s="161"/>
      <c r="GQ28" s="161"/>
      <c r="GR28" s="161"/>
      <c r="GS28" s="161"/>
      <c r="GT28" s="161"/>
      <c r="GU28" s="161"/>
      <c r="GV28" s="161"/>
      <c r="GW28" s="161"/>
      <c r="GX28" s="161"/>
      <c r="GY28" s="161"/>
      <c r="GZ28" s="161"/>
      <c r="HA28" s="161"/>
      <c r="HB28" s="161"/>
      <c r="HC28" s="161"/>
      <c r="HD28" s="161"/>
      <c r="HE28" s="161"/>
      <c r="HF28" s="161"/>
      <c r="HG28" s="161"/>
      <c r="HH28" s="161"/>
      <c r="HI28" s="161"/>
      <c r="HJ28" s="161"/>
      <c r="HK28" s="161"/>
      <c r="HL28" s="161"/>
      <c r="HM28" s="161"/>
      <c r="HN28" s="161"/>
      <c r="HO28" s="161"/>
      <c r="HP28" s="161"/>
      <c r="HQ28" s="161"/>
      <c r="HR28" s="161"/>
      <c r="HS28" s="161"/>
      <c r="HT28" s="161"/>
      <c r="HU28" s="161"/>
      <c r="HV28" s="161"/>
      <c r="HW28" s="161"/>
      <c r="HX28" s="161"/>
      <c r="HY28" s="161"/>
      <c r="HZ28" s="161"/>
      <c r="IA28" s="161"/>
      <c r="IB28" s="161"/>
      <c r="IC28" s="161"/>
      <c r="ID28" s="161"/>
      <c r="IE28" s="161"/>
      <c r="IF28" s="161"/>
      <c r="IG28" s="161"/>
      <c r="IH28" s="161"/>
      <c r="II28" s="161"/>
      <c r="IJ28" s="161"/>
    </row>
    <row r="29" s="17" customFormat="1" ht="21" customHeight="1" spans="1:244">
      <c r="A29" s="179" t="s">
        <v>189</v>
      </c>
      <c r="B29" s="170">
        <v>1192.92</v>
      </c>
      <c r="C29" s="164" t="s">
        <v>190</v>
      </c>
      <c r="D29" s="170">
        <v>1192.92</v>
      </c>
      <c r="E29" s="170">
        <v>1192.92</v>
      </c>
      <c r="F29" s="181">
        <v>0</v>
      </c>
      <c r="G29" s="177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  <c r="EP29" s="161"/>
      <c r="EQ29" s="161"/>
      <c r="ER29" s="161"/>
      <c r="ES29" s="161"/>
      <c r="ET29" s="161"/>
      <c r="EU29" s="161"/>
      <c r="EV29" s="161"/>
      <c r="EW29" s="161"/>
      <c r="EX29" s="161"/>
      <c r="EY29" s="161"/>
      <c r="EZ29" s="161"/>
      <c r="FA29" s="161"/>
      <c r="FB29" s="161"/>
      <c r="FC29" s="161"/>
      <c r="FD29" s="161"/>
      <c r="FE29" s="161"/>
      <c r="FF29" s="161"/>
      <c r="FG29" s="161"/>
      <c r="FH29" s="161"/>
      <c r="FI29" s="161"/>
      <c r="FJ29" s="161"/>
      <c r="FK29" s="161"/>
      <c r="FL29" s="161"/>
      <c r="FM29" s="161"/>
      <c r="FN29" s="161"/>
      <c r="FO29" s="161"/>
      <c r="FP29" s="161"/>
      <c r="FQ29" s="161"/>
      <c r="FR29" s="161"/>
      <c r="FS29" s="161"/>
      <c r="FT29" s="161"/>
      <c r="FU29" s="161"/>
      <c r="FV29" s="161"/>
      <c r="FW29" s="161"/>
      <c r="FX29" s="161"/>
      <c r="FY29" s="161"/>
      <c r="FZ29" s="161"/>
      <c r="GA29" s="161"/>
      <c r="GB29" s="161"/>
      <c r="GC29" s="161"/>
      <c r="GD29" s="161"/>
      <c r="GE29" s="161"/>
      <c r="GF29" s="161"/>
      <c r="GG29" s="161"/>
      <c r="GH29" s="161"/>
      <c r="GI29" s="161"/>
      <c r="GJ29" s="161"/>
      <c r="GK29" s="161"/>
      <c r="GL29" s="161"/>
      <c r="GM29" s="161"/>
      <c r="GN29" s="161"/>
      <c r="GO29" s="161"/>
      <c r="GP29" s="161"/>
      <c r="GQ29" s="161"/>
      <c r="GR29" s="161"/>
      <c r="GS29" s="161"/>
      <c r="GT29" s="161"/>
      <c r="GU29" s="161"/>
      <c r="GV29" s="161"/>
      <c r="GW29" s="161"/>
      <c r="GX29" s="161"/>
      <c r="GY29" s="161"/>
      <c r="GZ29" s="161"/>
      <c r="HA29" s="161"/>
      <c r="HB29" s="161"/>
      <c r="HC29" s="161"/>
      <c r="HD29" s="161"/>
      <c r="HE29" s="161"/>
      <c r="HF29" s="161"/>
      <c r="HG29" s="161"/>
      <c r="HH29" s="161"/>
      <c r="HI29" s="161"/>
      <c r="HJ29" s="161"/>
      <c r="HK29" s="161"/>
      <c r="HL29" s="161"/>
      <c r="HM29" s="161"/>
      <c r="HN29" s="161"/>
      <c r="HO29" s="161"/>
      <c r="HP29" s="161"/>
      <c r="HQ29" s="161"/>
      <c r="HR29" s="161"/>
      <c r="HS29" s="161"/>
      <c r="HT29" s="161"/>
      <c r="HU29" s="161"/>
      <c r="HV29" s="161"/>
      <c r="HW29" s="161"/>
      <c r="HX29" s="161"/>
      <c r="HY29" s="161"/>
      <c r="HZ29" s="161"/>
      <c r="IA29" s="161"/>
      <c r="IB29" s="161"/>
      <c r="IC29" s="161"/>
      <c r="ID29" s="161"/>
      <c r="IE29" s="161"/>
      <c r="IF29" s="161"/>
      <c r="IG29" s="161"/>
      <c r="IH29" s="161"/>
      <c r="II29" s="161"/>
      <c r="IJ29" s="161"/>
    </row>
    <row r="30" ht="11.25" spans="1:244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4"/>
      <c r="DZ30" s="154"/>
      <c r="EA30" s="154"/>
      <c r="EB30" s="154"/>
      <c r="EC30" s="154"/>
      <c r="ED30" s="154"/>
      <c r="EE30" s="154"/>
      <c r="EF30" s="154"/>
      <c r="EG30" s="154"/>
      <c r="EH30" s="154"/>
      <c r="EI30" s="154"/>
      <c r="EJ30" s="154"/>
      <c r="EK30" s="154"/>
      <c r="EL30" s="154"/>
      <c r="EM30" s="154"/>
      <c r="EN30" s="154"/>
      <c r="EO30" s="154"/>
      <c r="EP30" s="154"/>
      <c r="EQ30" s="154"/>
      <c r="ER30" s="154"/>
      <c r="ES30" s="154"/>
      <c r="ET30" s="154"/>
      <c r="EU30" s="154"/>
      <c r="EV30" s="154"/>
      <c r="EW30" s="154"/>
      <c r="EX30" s="154"/>
      <c r="EY30" s="154"/>
      <c r="EZ30" s="154"/>
      <c r="FA30" s="154"/>
      <c r="FB30" s="154"/>
      <c r="FC30" s="154"/>
      <c r="FD30" s="154"/>
      <c r="FE30" s="154"/>
      <c r="FF30" s="154"/>
      <c r="FG30" s="154"/>
      <c r="FH30" s="154"/>
      <c r="FI30" s="154"/>
      <c r="FJ30" s="154"/>
      <c r="FK30" s="154"/>
      <c r="FL30" s="154"/>
      <c r="FM30" s="154"/>
      <c r="FN30" s="154"/>
      <c r="FO30" s="154"/>
      <c r="FP30" s="154"/>
      <c r="FQ30" s="154"/>
      <c r="FR30" s="154"/>
      <c r="FS30" s="154"/>
      <c r="FT30" s="154"/>
      <c r="FU30" s="154"/>
      <c r="FV30" s="154"/>
      <c r="FW30" s="154"/>
      <c r="FX30" s="154"/>
      <c r="FY30" s="154"/>
      <c r="FZ30" s="154"/>
      <c r="GA30" s="154"/>
      <c r="GB30" s="154"/>
      <c r="GC30" s="154"/>
      <c r="GD30" s="154"/>
      <c r="GE30" s="154"/>
      <c r="GF30" s="154"/>
      <c r="GG30" s="154"/>
      <c r="GH30" s="154"/>
      <c r="GI30" s="154"/>
      <c r="GJ30" s="154"/>
      <c r="GK30" s="154"/>
      <c r="GL30" s="154"/>
      <c r="GM30" s="154"/>
      <c r="GN30" s="154"/>
      <c r="GO30" s="154"/>
      <c r="GP30" s="154"/>
      <c r="GQ30" s="154"/>
      <c r="GR30" s="154"/>
      <c r="GS30" s="154"/>
      <c r="GT30" s="154"/>
      <c r="GU30" s="154"/>
      <c r="GV30" s="154"/>
      <c r="GW30" s="154"/>
      <c r="GX30" s="154"/>
      <c r="GY30" s="154"/>
      <c r="GZ30" s="154"/>
      <c r="HA30" s="154"/>
      <c r="HB30" s="154"/>
      <c r="HC30" s="154"/>
      <c r="HD30" s="154"/>
      <c r="HE30" s="154"/>
      <c r="HF30" s="154"/>
      <c r="HG30" s="154"/>
      <c r="HH30" s="154"/>
      <c r="HI30" s="154"/>
      <c r="HJ30" s="154"/>
      <c r="HK30" s="154"/>
      <c r="HL30" s="154"/>
      <c r="HM30" s="154"/>
      <c r="HN30" s="154"/>
      <c r="HO30" s="154"/>
      <c r="HP30" s="154"/>
      <c r="HQ30" s="154"/>
      <c r="HR30" s="154"/>
      <c r="HS30" s="154"/>
      <c r="HT30" s="154"/>
      <c r="HU30" s="154"/>
      <c r="HV30" s="154"/>
      <c r="HW30" s="154"/>
      <c r="HX30" s="154"/>
      <c r="HY30" s="154"/>
      <c r="HZ30" s="154"/>
      <c r="IA30" s="154"/>
      <c r="IB30" s="154"/>
      <c r="IC30" s="154"/>
      <c r="ID30" s="154"/>
      <c r="IE30" s="154"/>
      <c r="IF30" s="154"/>
      <c r="IG30" s="154"/>
      <c r="IH30" s="154"/>
      <c r="II30" s="154"/>
      <c r="IJ30" s="154"/>
    </row>
    <row r="31" ht="11.25" spans="1:244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54"/>
      <c r="CX31" s="154"/>
      <c r="CY31" s="154"/>
      <c r="CZ31" s="154"/>
      <c r="DA31" s="154"/>
      <c r="DB31" s="154"/>
      <c r="DC31" s="154"/>
      <c r="DD31" s="154"/>
      <c r="DE31" s="154"/>
      <c r="DF31" s="154"/>
      <c r="DG31" s="154"/>
      <c r="DH31" s="154"/>
      <c r="DI31" s="154"/>
      <c r="DJ31" s="154"/>
      <c r="DK31" s="154"/>
      <c r="DL31" s="154"/>
      <c r="DM31" s="154"/>
      <c r="DN31" s="154"/>
      <c r="DO31" s="154"/>
      <c r="DP31" s="154"/>
      <c r="DQ31" s="154"/>
      <c r="DR31" s="154"/>
      <c r="DS31" s="154"/>
      <c r="DT31" s="154"/>
      <c r="DU31" s="154"/>
      <c r="DV31" s="154"/>
      <c r="DW31" s="154"/>
      <c r="DX31" s="154"/>
      <c r="DY31" s="154"/>
      <c r="DZ31" s="154"/>
      <c r="EA31" s="154"/>
      <c r="EB31" s="154"/>
      <c r="EC31" s="154"/>
      <c r="ED31" s="154"/>
      <c r="EE31" s="154"/>
      <c r="EF31" s="154"/>
      <c r="EG31" s="154"/>
      <c r="EH31" s="154"/>
      <c r="EI31" s="154"/>
      <c r="EJ31" s="154"/>
      <c r="EK31" s="154"/>
      <c r="EL31" s="154"/>
      <c r="EM31" s="154"/>
      <c r="EN31" s="154"/>
      <c r="EO31" s="154"/>
      <c r="EP31" s="154"/>
      <c r="EQ31" s="154"/>
      <c r="ER31" s="154"/>
      <c r="ES31" s="154"/>
      <c r="ET31" s="154"/>
      <c r="EU31" s="154"/>
      <c r="EV31" s="154"/>
      <c r="EW31" s="154"/>
      <c r="EX31" s="154"/>
      <c r="EY31" s="154"/>
      <c r="EZ31" s="154"/>
      <c r="FA31" s="154"/>
      <c r="FB31" s="154"/>
      <c r="FC31" s="154"/>
      <c r="FD31" s="154"/>
      <c r="FE31" s="154"/>
      <c r="FF31" s="154"/>
      <c r="FG31" s="154"/>
      <c r="FH31" s="154"/>
      <c r="FI31" s="154"/>
      <c r="FJ31" s="154"/>
      <c r="FK31" s="154"/>
      <c r="FL31" s="154"/>
      <c r="FM31" s="154"/>
      <c r="FN31" s="154"/>
      <c r="FO31" s="154"/>
      <c r="FP31" s="154"/>
      <c r="FQ31" s="154"/>
      <c r="FR31" s="154"/>
      <c r="FS31" s="154"/>
      <c r="FT31" s="154"/>
      <c r="FU31" s="154"/>
      <c r="FV31" s="154"/>
      <c r="FW31" s="154"/>
      <c r="FX31" s="154"/>
      <c r="FY31" s="154"/>
      <c r="FZ31" s="154"/>
      <c r="GA31" s="154"/>
      <c r="GB31" s="154"/>
      <c r="GC31" s="154"/>
      <c r="GD31" s="154"/>
      <c r="GE31" s="154"/>
      <c r="GF31" s="154"/>
      <c r="GG31" s="154"/>
      <c r="GH31" s="154"/>
      <c r="GI31" s="154"/>
      <c r="GJ31" s="154"/>
      <c r="GK31" s="154"/>
      <c r="GL31" s="154"/>
      <c r="GM31" s="154"/>
      <c r="GN31" s="154"/>
      <c r="GO31" s="154"/>
      <c r="GP31" s="154"/>
      <c r="GQ31" s="154"/>
      <c r="GR31" s="154"/>
      <c r="GS31" s="154"/>
      <c r="GT31" s="154"/>
      <c r="GU31" s="154"/>
      <c r="GV31" s="154"/>
      <c r="GW31" s="154"/>
      <c r="GX31" s="154"/>
      <c r="GY31" s="154"/>
      <c r="GZ31" s="154"/>
      <c r="HA31" s="154"/>
      <c r="HB31" s="154"/>
      <c r="HC31" s="154"/>
      <c r="HD31" s="154"/>
      <c r="HE31" s="154"/>
      <c r="HF31" s="154"/>
      <c r="HG31" s="154"/>
      <c r="HH31" s="154"/>
      <c r="HI31" s="154"/>
      <c r="HJ31" s="154"/>
      <c r="HK31" s="154"/>
      <c r="HL31" s="154"/>
      <c r="HM31" s="154"/>
      <c r="HN31" s="154"/>
      <c r="HO31" s="154"/>
      <c r="HP31" s="154"/>
      <c r="HQ31" s="154"/>
      <c r="HR31" s="154"/>
      <c r="HS31" s="154"/>
      <c r="HT31" s="154"/>
      <c r="HU31" s="154"/>
      <c r="HV31" s="154"/>
      <c r="HW31" s="154"/>
      <c r="HX31" s="154"/>
      <c r="HY31" s="154"/>
      <c r="HZ31" s="154"/>
      <c r="IA31" s="154"/>
      <c r="IB31" s="154"/>
      <c r="IC31" s="154"/>
      <c r="ID31" s="154"/>
      <c r="IE31" s="154"/>
      <c r="IF31" s="154"/>
      <c r="IG31" s="154"/>
      <c r="IH31" s="154"/>
      <c r="II31" s="154"/>
      <c r="IJ31" s="154"/>
    </row>
    <row r="32" ht="11.25" spans="1:244">
      <c r="A32" s="154"/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154"/>
      <c r="EG32" s="154"/>
      <c r="EH32" s="154"/>
      <c r="EI32" s="154"/>
      <c r="EJ32" s="154"/>
      <c r="EK32" s="154"/>
      <c r="EL32" s="154"/>
      <c r="EM32" s="154"/>
      <c r="EN32" s="154"/>
      <c r="EO32" s="154"/>
      <c r="EP32" s="154"/>
      <c r="EQ32" s="154"/>
      <c r="ER32" s="154"/>
      <c r="ES32" s="154"/>
      <c r="ET32" s="154"/>
      <c r="EU32" s="154"/>
      <c r="EV32" s="154"/>
      <c r="EW32" s="154"/>
      <c r="EX32" s="154"/>
      <c r="EY32" s="154"/>
      <c r="EZ32" s="154"/>
      <c r="FA32" s="154"/>
      <c r="FB32" s="154"/>
      <c r="FC32" s="154"/>
      <c r="FD32" s="154"/>
      <c r="FE32" s="154"/>
      <c r="FF32" s="154"/>
      <c r="FG32" s="154"/>
      <c r="FH32" s="154"/>
      <c r="FI32" s="154"/>
      <c r="FJ32" s="154"/>
      <c r="FK32" s="154"/>
      <c r="FL32" s="154"/>
      <c r="FM32" s="154"/>
      <c r="FN32" s="154"/>
      <c r="FO32" s="154"/>
      <c r="FP32" s="154"/>
      <c r="FQ32" s="154"/>
      <c r="FR32" s="154"/>
      <c r="FS32" s="154"/>
      <c r="FT32" s="154"/>
      <c r="FU32" s="154"/>
      <c r="FV32" s="154"/>
      <c r="FW32" s="154"/>
      <c r="FX32" s="154"/>
      <c r="FY32" s="154"/>
      <c r="FZ32" s="154"/>
      <c r="GA32" s="154"/>
      <c r="GB32" s="154"/>
      <c r="GC32" s="154"/>
      <c r="GD32" s="154"/>
      <c r="GE32" s="154"/>
      <c r="GF32" s="154"/>
      <c r="GG32" s="154"/>
      <c r="GH32" s="154"/>
      <c r="GI32" s="154"/>
      <c r="GJ32" s="154"/>
      <c r="GK32" s="154"/>
      <c r="GL32" s="154"/>
      <c r="GM32" s="154"/>
      <c r="GN32" s="154"/>
      <c r="GO32" s="154"/>
      <c r="GP32" s="154"/>
      <c r="GQ32" s="154"/>
      <c r="GR32" s="154"/>
      <c r="GS32" s="154"/>
      <c r="GT32" s="154"/>
      <c r="GU32" s="154"/>
      <c r="GV32" s="154"/>
      <c r="GW32" s="154"/>
      <c r="GX32" s="154"/>
      <c r="GY32" s="154"/>
      <c r="GZ32" s="154"/>
      <c r="HA32" s="154"/>
      <c r="HB32" s="154"/>
      <c r="HC32" s="154"/>
      <c r="HD32" s="154"/>
      <c r="HE32" s="154"/>
      <c r="HF32" s="154"/>
      <c r="HG32" s="154"/>
      <c r="HH32" s="154"/>
      <c r="HI32" s="154"/>
      <c r="HJ32" s="154"/>
      <c r="HK32" s="154"/>
      <c r="HL32" s="154"/>
      <c r="HM32" s="154"/>
      <c r="HN32" s="154"/>
      <c r="HO32" s="154"/>
      <c r="HP32" s="154"/>
      <c r="HQ32" s="154"/>
      <c r="HR32" s="154"/>
      <c r="HS32" s="154"/>
      <c r="HT32" s="154"/>
      <c r="HU32" s="154"/>
      <c r="HV32" s="154"/>
      <c r="HW32" s="154"/>
      <c r="HX32" s="154"/>
      <c r="HY32" s="154"/>
      <c r="HZ32" s="154"/>
      <c r="IA32" s="154"/>
      <c r="IB32" s="154"/>
      <c r="IC32" s="154"/>
      <c r="ID32" s="154"/>
      <c r="IE32" s="154"/>
      <c r="IF32" s="154"/>
      <c r="IG32" s="154"/>
      <c r="IH32" s="154"/>
      <c r="II32" s="154"/>
      <c r="IJ32" s="154"/>
    </row>
    <row r="33" ht="11.25" spans="1:244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54"/>
      <c r="CX33" s="154"/>
      <c r="CY33" s="154"/>
      <c r="CZ33" s="154"/>
      <c r="DA33" s="154"/>
      <c r="DB33" s="154"/>
      <c r="DC33" s="154"/>
      <c r="DD33" s="154"/>
      <c r="DE33" s="154"/>
      <c r="DF33" s="154"/>
      <c r="DG33" s="154"/>
      <c r="DH33" s="154"/>
      <c r="DI33" s="154"/>
      <c r="DJ33" s="154"/>
      <c r="DK33" s="154"/>
      <c r="DL33" s="154"/>
      <c r="DM33" s="154"/>
      <c r="DN33" s="154"/>
      <c r="DO33" s="154"/>
      <c r="DP33" s="154"/>
      <c r="DQ33" s="154"/>
      <c r="DR33" s="154"/>
      <c r="DS33" s="154"/>
      <c r="DT33" s="154"/>
      <c r="DU33" s="154"/>
      <c r="DV33" s="154"/>
      <c r="DW33" s="154"/>
      <c r="DX33" s="154"/>
      <c r="DY33" s="154"/>
      <c r="DZ33" s="154"/>
      <c r="EA33" s="154"/>
      <c r="EB33" s="154"/>
      <c r="EC33" s="154"/>
      <c r="ED33" s="154"/>
      <c r="EE33" s="154"/>
      <c r="EF33" s="154"/>
      <c r="EG33" s="154"/>
      <c r="EH33" s="154"/>
      <c r="EI33" s="154"/>
      <c r="EJ33" s="154"/>
      <c r="EK33" s="154"/>
      <c r="EL33" s="154"/>
      <c r="EM33" s="154"/>
      <c r="EN33" s="154"/>
      <c r="EO33" s="154"/>
      <c r="EP33" s="154"/>
      <c r="EQ33" s="154"/>
      <c r="ER33" s="154"/>
      <c r="ES33" s="154"/>
      <c r="ET33" s="154"/>
      <c r="EU33" s="154"/>
      <c r="EV33" s="154"/>
      <c r="EW33" s="154"/>
      <c r="EX33" s="154"/>
      <c r="EY33" s="154"/>
      <c r="EZ33" s="154"/>
      <c r="FA33" s="154"/>
      <c r="FB33" s="154"/>
      <c r="FC33" s="154"/>
      <c r="FD33" s="154"/>
      <c r="FE33" s="154"/>
      <c r="FF33" s="154"/>
      <c r="FG33" s="154"/>
      <c r="FH33" s="154"/>
      <c r="FI33" s="154"/>
      <c r="FJ33" s="154"/>
      <c r="FK33" s="154"/>
      <c r="FL33" s="154"/>
      <c r="FM33" s="154"/>
      <c r="FN33" s="154"/>
      <c r="FO33" s="154"/>
      <c r="FP33" s="154"/>
      <c r="FQ33" s="154"/>
      <c r="FR33" s="154"/>
      <c r="FS33" s="154"/>
      <c r="FT33" s="154"/>
      <c r="FU33" s="154"/>
      <c r="FV33" s="154"/>
      <c r="FW33" s="154"/>
      <c r="FX33" s="154"/>
      <c r="FY33" s="154"/>
      <c r="FZ33" s="154"/>
      <c r="GA33" s="154"/>
      <c r="GB33" s="154"/>
      <c r="GC33" s="154"/>
      <c r="GD33" s="154"/>
      <c r="GE33" s="154"/>
      <c r="GF33" s="154"/>
      <c r="GG33" s="154"/>
      <c r="GH33" s="154"/>
      <c r="GI33" s="154"/>
      <c r="GJ33" s="154"/>
      <c r="GK33" s="154"/>
      <c r="GL33" s="154"/>
      <c r="GM33" s="154"/>
      <c r="GN33" s="154"/>
      <c r="GO33" s="154"/>
      <c r="GP33" s="154"/>
      <c r="GQ33" s="154"/>
      <c r="GR33" s="154"/>
      <c r="GS33" s="154"/>
      <c r="GT33" s="154"/>
      <c r="GU33" s="154"/>
      <c r="GV33" s="154"/>
      <c r="GW33" s="154"/>
      <c r="GX33" s="154"/>
      <c r="GY33" s="154"/>
      <c r="GZ33" s="154"/>
      <c r="HA33" s="154"/>
      <c r="HB33" s="154"/>
      <c r="HC33" s="154"/>
      <c r="HD33" s="154"/>
      <c r="HE33" s="154"/>
      <c r="HF33" s="154"/>
      <c r="HG33" s="154"/>
      <c r="HH33" s="154"/>
      <c r="HI33" s="154"/>
      <c r="HJ33" s="154"/>
      <c r="HK33" s="154"/>
      <c r="HL33" s="154"/>
      <c r="HM33" s="154"/>
      <c r="HN33" s="154"/>
      <c r="HO33" s="154"/>
      <c r="HP33" s="154"/>
      <c r="HQ33" s="154"/>
      <c r="HR33" s="154"/>
      <c r="HS33" s="154"/>
      <c r="HT33" s="154"/>
      <c r="HU33" s="154"/>
      <c r="HV33" s="154"/>
      <c r="HW33" s="154"/>
      <c r="HX33" s="154"/>
      <c r="HY33" s="154"/>
      <c r="HZ33" s="154"/>
      <c r="IA33" s="154"/>
      <c r="IB33" s="154"/>
      <c r="IC33" s="154"/>
      <c r="ID33" s="154"/>
      <c r="IE33" s="154"/>
      <c r="IF33" s="154"/>
      <c r="IG33" s="154"/>
      <c r="IH33" s="154"/>
      <c r="II33" s="154"/>
      <c r="IJ33" s="154"/>
    </row>
    <row r="34" ht="11.25" spans="1:244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4"/>
      <c r="DH34" s="154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4"/>
      <c r="DW34" s="154"/>
      <c r="DX34" s="154"/>
      <c r="DY34" s="154"/>
      <c r="DZ34" s="154"/>
      <c r="EA34" s="154"/>
      <c r="EB34" s="154"/>
      <c r="EC34" s="154"/>
      <c r="ED34" s="154"/>
      <c r="EE34" s="154"/>
      <c r="EF34" s="154"/>
      <c r="EG34" s="154"/>
      <c r="EH34" s="154"/>
      <c r="EI34" s="154"/>
      <c r="EJ34" s="154"/>
      <c r="EK34" s="154"/>
      <c r="EL34" s="154"/>
      <c r="EM34" s="154"/>
      <c r="EN34" s="154"/>
      <c r="EO34" s="154"/>
      <c r="EP34" s="154"/>
      <c r="EQ34" s="154"/>
      <c r="ER34" s="154"/>
      <c r="ES34" s="154"/>
      <c r="ET34" s="154"/>
      <c r="EU34" s="154"/>
      <c r="EV34" s="154"/>
      <c r="EW34" s="154"/>
      <c r="EX34" s="154"/>
      <c r="EY34" s="154"/>
      <c r="EZ34" s="154"/>
      <c r="FA34" s="154"/>
      <c r="FB34" s="154"/>
      <c r="FC34" s="154"/>
      <c r="FD34" s="154"/>
      <c r="FE34" s="154"/>
      <c r="FF34" s="154"/>
      <c r="FG34" s="154"/>
      <c r="FH34" s="154"/>
      <c r="FI34" s="154"/>
      <c r="FJ34" s="154"/>
      <c r="FK34" s="154"/>
      <c r="FL34" s="154"/>
      <c r="FM34" s="154"/>
      <c r="FN34" s="154"/>
      <c r="FO34" s="154"/>
      <c r="FP34" s="154"/>
      <c r="FQ34" s="154"/>
      <c r="FR34" s="154"/>
      <c r="FS34" s="154"/>
      <c r="FT34" s="154"/>
      <c r="FU34" s="154"/>
      <c r="FV34" s="154"/>
      <c r="FW34" s="154"/>
      <c r="FX34" s="154"/>
      <c r="FY34" s="154"/>
      <c r="FZ34" s="154"/>
      <c r="GA34" s="154"/>
      <c r="GB34" s="154"/>
      <c r="GC34" s="154"/>
      <c r="GD34" s="154"/>
      <c r="GE34" s="154"/>
      <c r="GF34" s="154"/>
      <c r="GG34" s="154"/>
      <c r="GH34" s="154"/>
      <c r="GI34" s="154"/>
      <c r="GJ34" s="154"/>
      <c r="GK34" s="154"/>
      <c r="GL34" s="154"/>
      <c r="GM34" s="154"/>
      <c r="GN34" s="154"/>
      <c r="GO34" s="154"/>
      <c r="GP34" s="154"/>
      <c r="GQ34" s="154"/>
      <c r="GR34" s="154"/>
      <c r="GS34" s="154"/>
      <c r="GT34" s="154"/>
      <c r="GU34" s="154"/>
      <c r="GV34" s="154"/>
      <c r="GW34" s="154"/>
      <c r="GX34" s="154"/>
      <c r="GY34" s="154"/>
      <c r="GZ34" s="154"/>
      <c r="HA34" s="154"/>
      <c r="HB34" s="154"/>
      <c r="HC34" s="154"/>
      <c r="HD34" s="154"/>
      <c r="HE34" s="154"/>
      <c r="HF34" s="154"/>
      <c r="HG34" s="154"/>
      <c r="HH34" s="154"/>
      <c r="HI34" s="154"/>
      <c r="HJ34" s="154"/>
      <c r="HK34" s="154"/>
      <c r="HL34" s="154"/>
      <c r="HM34" s="154"/>
      <c r="HN34" s="154"/>
      <c r="HO34" s="154"/>
      <c r="HP34" s="154"/>
      <c r="HQ34" s="154"/>
      <c r="HR34" s="154"/>
      <c r="HS34" s="154"/>
      <c r="HT34" s="154"/>
      <c r="HU34" s="154"/>
      <c r="HV34" s="154"/>
      <c r="HW34" s="154"/>
      <c r="HX34" s="154"/>
      <c r="HY34" s="154"/>
      <c r="HZ34" s="154"/>
      <c r="IA34" s="154"/>
      <c r="IB34" s="154"/>
      <c r="IC34" s="154"/>
      <c r="ID34" s="154"/>
      <c r="IE34" s="154"/>
      <c r="IF34" s="154"/>
      <c r="IG34" s="154"/>
      <c r="IH34" s="154"/>
      <c r="II34" s="154"/>
      <c r="IJ34" s="154"/>
    </row>
    <row r="35" ht="11.25" spans="1:244">
      <c r="A35" s="182"/>
      <c r="B35" s="182"/>
      <c r="C35" s="183"/>
      <c r="D35" s="183"/>
      <c r="E35" s="183"/>
      <c r="F35" s="183"/>
      <c r="G35" s="183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2"/>
      <c r="FF35" s="182"/>
      <c r="FG35" s="182"/>
      <c r="FH35" s="182"/>
      <c r="FI35" s="182"/>
      <c r="FJ35" s="182"/>
      <c r="FK35" s="182"/>
      <c r="FL35" s="182"/>
      <c r="FM35" s="182"/>
      <c r="FN35" s="182"/>
      <c r="FO35" s="182"/>
      <c r="FP35" s="182"/>
      <c r="FQ35" s="182"/>
      <c r="FR35" s="182"/>
      <c r="FS35" s="182"/>
      <c r="FT35" s="182"/>
      <c r="FU35" s="182"/>
      <c r="FV35" s="182"/>
      <c r="FW35" s="182"/>
      <c r="FX35" s="182"/>
      <c r="FY35" s="182"/>
      <c r="FZ35" s="182"/>
      <c r="GA35" s="182"/>
      <c r="GB35" s="182"/>
      <c r="GC35" s="182"/>
      <c r="GD35" s="182"/>
      <c r="GE35" s="182"/>
      <c r="GF35" s="182"/>
      <c r="GG35" s="182"/>
      <c r="GH35" s="182"/>
      <c r="GI35" s="182"/>
      <c r="GJ35" s="182"/>
      <c r="GK35" s="182"/>
      <c r="GL35" s="182"/>
      <c r="GM35" s="182"/>
      <c r="GN35" s="182"/>
      <c r="GO35" s="182"/>
      <c r="GP35" s="182"/>
      <c r="GQ35" s="182"/>
      <c r="GR35" s="182"/>
      <c r="GS35" s="182"/>
      <c r="GT35" s="182"/>
      <c r="GU35" s="182"/>
      <c r="GV35" s="182"/>
      <c r="GW35" s="182"/>
      <c r="GX35" s="182"/>
      <c r="GY35" s="182"/>
      <c r="GZ35" s="182"/>
      <c r="HA35" s="182"/>
      <c r="HB35" s="182"/>
      <c r="HC35" s="182"/>
      <c r="HD35" s="182"/>
      <c r="HE35" s="182"/>
      <c r="HF35" s="182"/>
      <c r="HG35" s="182"/>
      <c r="HH35" s="182"/>
      <c r="HI35" s="182"/>
      <c r="HJ35" s="182"/>
      <c r="HK35" s="182"/>
      <c r="HL35" s="182"/>
      <c r="HM35" s="182"/>
      <c r="HN35" s="182"/>
      <c r="HO35" s="182"/>
      <c r="HP35" s="182"/>
      <c r="HQ35" s="182"/>
      <c r="HR35" s="182"/>
      <c r="HS35" s="182"/>
      <c r="HT35" s="182"/>
      <c r="HU35" s="182"/>
      <c r="HV35" s="182"/>
      <c r="HW35" s="182"/>
      <c r="HX35" s="182"/>
      <c r="HY35" s="182"/>
      <c r="HZ35" s="182"/>
      <c r="IA35" s="182"/>
      <c r="IB35" s="182"/>
      <c r="IC35" s="182"/>
      <c r="ID35" s="182"/>
      <c r="IE35" s="182"/>
      <c r="IF35" s="182"/>
      <c r="IG35" s="182"/>
      <c r="IH35" s="182"/>
      <c r="II35" s="182"/>
      <c r="IJ35" s="182"/>
    </row>
    <row r="36" ht="11.25" spans="1:244">
      <c r="A36" s="182"/>
      <c r="B36" s="182"/>
      <c r="C36" s="183"/>
      <c r="D36" s="183"/>
      <c r="E36" s="183"/>
      <c r="F36" s="183"/>
      <c r="G36" s="183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N36" s="182"/>
      <c r="AO36" s="182"/>
      <c r="AP36" s="182"/>
      <c r="AQ36" s="182"/>
      <c r="AR36" s="182"/>
      <c r="AS36" s="182"/>
      <c r="AT36" s="182"/>
      <c r="AU36" s="182"/>
      <c r="AV36" s="182"/>
      <c r="AW36" s="182"/>
      <c r="AX36" s="182"/>
      <c r="AY36" s="182"/>
      <c r="AZ36" s="182"/>
      <c r="BA36" s="182"/>
      <c r="BB36" s="182"/>
      <c r="BC36" s="182"/>
      <c r="BD36" s="182"/>
      <c r="BE36" s="182"/>
      <c r="BF36" s="182"/>
      <c r="BG36" s="182"/>
      <c r="BH36" s="182"/>
      <c r="BI36" s="182"/>
      <c r="BJ36" s="182"/>
      <c r="BK36" s="182"/>
      <c r="BL36" s="182"/>
      <c r="BM36" s="182"/>
      <c r="BN36" s="182"/>
      <c r="BO36" s="182"/>
      <c r="BP36" s="182"/>
      <c r="BQ36" s="182"/>
      <c r="BR36" s="182"/>
      <c r="BS36" s="182"/>
      <c r="BT36" s="182"/>
      <c r="BU36" s="182"/>
      <c r="BV36" s="182"/>
      <c r="BW36" s="182"/>
      <c r="BX36" s="182"/>
      <c r="BY36" s="182"/>
      <c r="BZ36" s="182"/>
      <c r="CA36" s="182"/>
      <c r="CB36" s="182"/>
      <c r="CC36" s="182"/>
      <c r="CD36" s="182"/>
      <c r="CE36" s="182"/>
      <c r="CF36" s="182"/>
      <c r="CG36" s="182"/>
      <c r="CH36" s="182"/>
      <c r="CI36" s="182"/>
      <c r="CJ36" s="182"/>
      <c r="CK36" s="182"/>
      <c r="CL36" s="182"/>
      <c r="CM36" s="182"/>
      <c r="CN36" s="182"/>
      <c r="CO36" s="182"/>
      <c r="CP36" s="182"/>
      <c r="CQ36" s="182"/>
      <c r="CR36" s="182"/>
      <c r="CS36" s="182"/>
      <c r="CT36" s="182"/>
      <c r="CU36" s="182"/>
      <c r="CV36" s="182"/>
      <c r="CW36" s="182"/>
      <c r="CX36" s="182"/>
      <c r="CY36" s="182"/>
      <c r="CZ36" s="182"/>
      <c r="DA36" s="182"/>
      <c r="DB36" s="182"/>
      <c r="DC36" s="182"/>
      <c r="DD36" s="182"/>
      <c r="DE36" s="182"/>
      <c r="DF36" s="182"/>
      <c r="DG36" s="182"/>
      <c r="DH36" s="182"/>
      <c r="DI36" s="182"/>
      <c r="DJ36" s="182"/>
      <c r="DK36" s="182"/>
      <c r="DL36" s="182"/>
      <c r="DM36" s="182"/>
      <c r="DN36" s="182"/>
      <c r="DO36" s="182"/>
      <c r="DP36" s="182"/>
      <c r="DQ36" s="182"/>
      <c r="DR36" s="182"/>
      <c r="DS36" s="182"/>
      <c r="DT36" s="182"/>
      <c r="DU36" s="182"/>
      <c r="DV36" s="182"/>
      <c r="DW36" s="182"/>
      <c r="DX36" s="182"/>
      <c r="DY36" s="182"/>
      <c r="DZ36" s="182"/>
      <c r="EA36" s="182"/>
      <c r="EB36" s="182"/>
      <c r="EC36" s="182"/>
      <c r="ED36" s="182"/>
      <c r="EE36" s="182"/>
      <c r="EF36" s="182"/>
      <c r="EG36" s="182"/>
      <c r="EH36" s="182"/>
      <c r="EI36" s="182"/>
      <c r="EJ36" s="182"/>
      <c r="EK36" s="182"/>
      <c r="EL36" s="182"/>
      <c r="EM36" s="182"/>
      <c r="EN36" s="182"/>
      <c r="EO36" s="182"/>
      <c r="EP36" s="182"/>
      <c r="EQ36" s="182"/>
      <c r="ER36" s="182"/>
      <c r="ES36" s="182"/>
      <c r="ET36" s="182"/>
      <c r="EU36" s="182"/>
      <c r="EV36" s="182"/>
      <c r="EW36" s="182"/>
      <c r="EX36" s="182"/>
      <c r="EY36" s="182"/>
      <c r="EZ36" s="182"/>
      <c r="FA36" s="182"/>
      <c r="FB36" s="182"/>
      <c r="FC36" s="182"/>
      <c r="FD36" s="182"/>
      <c r="FE36" s="182"/>
      <c r="FF36" s="182"/>
      <c r="FG36" s="182"/>
      <c r="FH36" s="182"/>
      <c r="FI36" s="182"/>
      <c r="FJ36" s="182"/>
      <c r="FK36" s="182"/>
      <c r="FL36" s="182"/>
      <c r="FM36" s="182"/>
      <c r="FN36" s="182"/>
      <c r="FO36" s="182"/>
      <c r="FP36" s="182"/>
      <c r="FQ36" s="182"/>
      <c r="FR36" s="182"/>
      <c r="FS36" s="182"/>
      <c r="FT36" s="182"/>
      <c r="FU36" s="182"/>
      <c r="FV36" s="182"/>
      <c r="FW36" s="182"/>
      <c r="FX36" s="182"/>
      <c r="FY36" s="182"/>
      <c r="FZ36" s="182"/>
      <c r="GA36" s="182"/>
      <c r="GB36" s="182"/>
      <c r="GC36" s="182"/>
      <c r="GD36" s="182"/>
      <c r="GE36" s="182"/>
      <c r="GF36" s="182"/>
      <c r="GG36" s="182"/>
      <c r="GH36" s="182"/>
      <c r="GI36" s="182"/>
      <c r="GJ36" s="182"/>
      <c r="GK36" s="182"/>
      <c r="GL36" s="182"/>
      <c r="GM36" s="182"/>
      <c r="GN36" s="182"/>
      <c r="GO36" s="182"/>
      <c r="GP36" s="182"/>
      <c r="GQ36" s="182"/>
      <c r="GR36" s="182"/>
      <c r="GS36" s="182"/>
      <c r="GT36" s="182"/>
      <c r="GU36" s="182"/>
      <c r="GV36" s="182"/>
      <c r="GW36" s="182"/>
      <c r="GX36" s="182"/>
      <c r="GY36" s="182"/>
      <c r="GZ36" s="182"/>
      <c r="HA36" s="182"/>
      <c r="HB36" s="182"/>
      <c r="HC36" s="182"/>
      <c r="HD36" s="182"/>
      <c r="HE36" s="182"/>
      <c r="HF36" s="182"/>
      <c r="HG36" s="182"/>
      <c r="HH36" s="182"/>
      <c r="HI36" s="182"/>
      <c r="HJ36" s="182"/>
      <c r="HK36" s="182"/>
      <c r="HL36" s="182"/>
      <c r="HM36" s="182"/>
      <c r="HN36" s="182"/>
      <c r="HO36" s="182"/>
      <c r="HP36" s="182"/>
      <c r="HQ36" s="182"/>
      <c r="HR36" s="182"/>
      <c r="HS36" s="182"/>
      <c r="HT36" s="182"/>
      <c r="HU36" s="182"/>
      <c r="HV36" s="182"/>
      <c r="HW36" s="182"/>
      <c r="HX36" s="182"/>
      <c r="HY36" s="182"/>
      <c r="HZ36" s="182"/>
      <c r="IA36" s="182"/>
      <c r="IB36" s="182"/>
      <c r="IC36" s="182"/>
      <c r="ID36" s="182"/>
      <c r="IE36" s="182"/>
      <c r="IF36" s="182"/>
      <c r="IG36" s="182"/>
      <c r="IH36" s="182"/>
      <c r="II36" s="182"/>
      <c r="IJ36" s="182"/>
    </row>
    <row r="37" ht="11.25" spans="1:244">
      <c r="A37" s="182"/>
      <c r="B37" s="182"/>
      <c r="C37" s="183"/>
      <c r="D37" s="183"/>
      <c r="E37" s="183"/>
      <c r="F37" s="183"/>
      <c r="G37" s="183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182"/>
      <c r="AP37" s="182"/>
      <c r="AQ37" s="182"/>
      <c r="AR37" s="182"/>
      <c r="AS37" s="182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L37" s="182"/>
      <c r="BM37" s="182"/>
      <c r="BN37" s="182"/>
      <c r="BO37" s="182"/>
      <c r="BP37" s="182"/>
      <c r="BQ37" s="182"/>
      <c r="BR37" s="182"/>
      <c r="BS37" s="182"/>
      <c r="BT37" s="182"/>
      <c r="BU37" s="182"/>
      <c r="BV37" s="182"/>
      <c r="BW37" s="182"/>
      <c r="BX37" s="182"/>
      <c r="BY37" s="182"/>
      <c r="BZ37" s="182"/>
      <c r="CA37" s="182"/>
      <c r="CB37" s="182"/>
      <c r="CC37" s="182"/>
      <c r="CD37" s="182"/>
      <c r="CE37" s="182"/>
      <c r="CF37" s="182"/>
      <c r="CG37" s="182"/>
      <c r="CH37" s="182"/>
      <c r="CI37" s="182"/>
      <c r="CJ37" s="182"/>
      <c r="CK37" s="182"/>
      <c r="CL37" s="182"/>
      <c r="CM37" s="182"/>
      <c r="CN37" s="182"/>
      <c r="CO37" s="182"/>
      <c r="CP37" s="182"/>
      <c r="CQ37" s="182"/>
      <c r="CR37" s="182"/>
      <c r="CS37" s="182"/>
      <c r="CT37" s="182"/>
      <c r="CU37" s="182"/>
      <c r="CV37" s="182"/>
      <c r="CW37" s="182"/>
      <c r="CX37" s="182"/>
      <c r="CY37" s="182"/>
      <c r="CZ37" s="182"/>
      <c r="DA37" s="182"/>
      <c r="DB37" s="182"/>
      <c r="DC37" s="182"/>
      <c r="DD37" s="182"/>
      <c r="DE37" s="182"/>
      <c r="DF37" s="182"/>
      <c r="DG37" s="182"/>
      <c r="DH37" s="182"/>
      <c r="DI37" s="182"/>
      <c r="DJ37" s="182"/>
      <c r="DK37" s="182"/>
      <c r="DL37" s="182"/>
      <c r="DM37" s="182"/>
      <c r="DN37" s="182"/>
      <c r="DO37" s="182"/>
      <c r="DP37" s="182"/>
      <c r="DQ37" s="182"/>
      <c r="DR37" s="182"/>
      <c r="DS37" s="182"/>
      <c r="DT37" s="182"/>
      <c r="DU37" s="182"/>
      <c r="DV37" s="182"/>
      <c r="DW37" s="182"/>
      <c r="DX37" s="182"/>
      <c r="DY37" s="182"/>
      <c r="DZ37" s="182"/>
      <c r="EA37" s="182"/>
      <c r="EB37" s="182"/>
      <c r="EC37" s="182"/>
      <c r="ED37" s="182"/>
      <c r="EE37" s="182"/>
      <c r="EF37" s="182"/>
      <c r="EG37" s="182"/>
      <c r="EH37" s="182"/>
      <c r="EI37" s="182"/>
      <c r="EJ37" s="182"/>
      <c r="EK37" s="182"/>
      <c r="EL37" s="182"/>
      <c r="EM37" s="182"/>
      <c r="EN37" s="182"/>
      <c r="EO37" s="182"/>
      <c r="EP37" s="182"/>
      <c r="EQ37" s="182"/>
      <c r="ER37" s="182"/>
      <c r="ES37" s="182"/>
      <c r="ET37" s="182"/>
      <c r="EU37" s="182"/>
      <c r="EV37" s="182"/>
      <c r="EW37" s="182"/>
      <c r="EX37" s="182"/>
      <c r="EY37" s="182"/>
      <c r="EZ37" s="182"/>
      <c r="FA37" s="182"/>
      <c r="FB37" s="182"/>
      <c r="FC37" s="182"/>
      <c r="FD37" s="182"/>
      <c r="FE37" s="182"/>
      <c r="FF37" s="182"/>
      <c r="FG37" s="182"/>
      <c r="FH37" s="182"/>
      <c r="FI37" s="182"/>
      <c r="FJ37" s="182"/>
      <c r="FK37" s="182"/>
      <c r="FL37" s="182"/>
      <c r="FM37" s="182"/>
      <c r="FN37" s="182"/>
      <c r="FO37" s="182"/>
      <c r="FP37" s="182"/>
      <c r="FQ37" s="182"/>
      <c r="FR37" s="182"/>
      <c r="FS37" s="182"/>
      <c r="FT37" s="182"/>
      <c r="FU37" s="182"/>
      <c r="FV37" s="182"/>
      <c r="FW37" s="182"/>
      <c r="FX37" s="182"/>
      <c r="FY37" s="182"/>
      <c r="FZ37" s="182"/>
      <c r="GA37" s="182"/>
      <c r="GB37" s="182"/>
      <c r="GC37" s="182"/>
      <c r="GD37" s="182"/>
      <c r="GE37" s="182"/>
      <c r="GF37" s="182"/>
      <c r="GG37" s="182"/>
      <c r="GH37" s="182"/>
      <c r="GI37" s="182"/>
      <c r="GJ37" s="182"/>
      <c r="GK37" s="182"/>
      <c r="GL37" s="182"/>
      <c r="GM37" s="182"/>
      <c r="GN37" s="182"/>
      <c r="GO37" s="182"/>
      <c r="GP37" s="182"/>
      <c r="GQ37" s="182"/>
      <c r="GR37" s="182"/>
      <c r="GS37" s="182"/>
      <c r="GT37" s="182"/>
      <c r="GU37" s="182"/>
      <c r="GV37" s="182"/>
      <c r="GW37" s="182"/>
      <c r="GX37" s="182"/>
      <c r="GY37" s="182"/>
      <c r="GZ37" s="182"/>
      <c r="HA37" s="182"/>
      <c r="HB37" s="182"/>
      <c r="HC37" s="182"/>
      <c r="HD37" s="182"/>
      <c r="HE37" s="182"/>
      <c r="HF37" s="182"/>
      <c r="HG37" s="182"/>
      <c r="HH37" s="182"/>
      <c r="HI37" s="182"/>
      <c r="HJ37" s="182"/>
      <c r="HK37" s="182"/>
      <c r="HL37" s="182"/>
      <c r="HM37" s="182"/>
      <c r="HN37" s="182"/>
      <c r="HO37" s="182"/>
      <c r="HP37" s="182"/>
      <c r="HQ37" s="182"/>
      <c r="HR37" s="182"/>
      <c r="HS37" s="182"/>
      <c r="HT37" s="182"/>
      <c r="HU37" s="182"/>
      <c r="HV37" s="182"/>
      <c r="HW37" s="182"/>
      <c r="HX37" s="182"/>
      <c r="HY37" s="182"/>
      <c r="HZ37" s="182"/>
      <c r="IA37" s="182"/>
      <c r="IB37" s="182"/>
      <c r="IC37" s="182"/>
      <c r="ID37" s="182"/>
      <c r="IE37" s="182"/>
      <c r="IF37" s="182"/>
      <c r="IG37" s="182"/>
      <c r="IH37" s="182"/>
      <c r="II37" s="182"/>
      <c r="IJ37" s="182"/>
    </row>
    <row r="38" ht="11.25" spans="1:244">
      <c r="A38" s="182"/>
      <c r="B38" s="182"/>
      <c r="C38" s="183"/>
      <c r="D38" s="183"/>
      <c r="E38" s="183"/>
      <c r="F38" s="183"/>
      <c r="G38" s="183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  <c r="BM38" s="182"/>
      <c r="BN38" s="182"/>
      <c r="BO38" s="182"/>
      <c r="BP38" s="182"/>
      <c r="BQ38" s="182"/>
      <c r="BR38" s="182"/>
      <c r="BS38" s="182"/>
      <c r="BT38" s="182"/>
      <c r="BU38" s="182"/>
      <c r="BV38" s="182"/>
      <c r="BW38" s="182"/>
      <c r="BX38" s="182"/>
      <c r="BY38" s="182"/>
      <c r="BZ38" s="182"/>
      <c r="CA38" s="182"/>
      <c r="CB38" s="182"/>
      <c r="CC38" s="182"/>
      <c r="CD38" s="182"/>
      <c r="CE38" s="182"/>
      <c r="CF38" s="182"/>
      <c r="CG38" s="182"/>
      <c r="CH38" s="182"/>
      <c r="CI38" s="182"/>
      <c r="CJ38" s="182"/>
      <c r="CK38" s="182"/>
      <c r="CL38" s="182"/>
      <c r="CM38" s="182"/>
      <c r="CN38" s="182"/>
      <c r="CO38" s="182"/>
      <c r="CP38" s="182"/>
      <c r="CQ38" s="182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82"/>
      <c r="DC38" s="182"/>
      <c r="DD38" s="182"/>
      <c r="DE38" s="182"/>
      <c r="DF38" s="182"/>
      <c r="DG38" s="182"/>
      <c r="DH38" s="182"/>
      <c r="DI38" s="182"/>
      <c r="DJ38" s="182"/>
      <c r="DK38" s="182"/>
      <c r="DL38" s="182"/>
      <c r="DM38" s="182"/>
      <c r="DN38" s="182"/>
      <c r="DO38" s="182"/>
      <c r="DP38" s="182"/>
      <c r="DQ38" s="182"/>
      <c r="DR38" s="182"/>
      <c r="DS38" s="182"/>
      <c r="DT38" s="182"/>
      <c r="DU38" s="182"/>
      <c r="DV38" s="182"/>
      <c r="DW38" s="182"/>
      <c r="DX38" s="182"/>
      <c r="DY38" s="182"/>
      <c r="DZ38" s="182"/>
      <c r="EA38" s="182"/>
      <c r="EB38" s="182"/>
      <c r="EC38" s="182"/>
      <c r="ED38" s="182"/>
      <c r="EE38" s="182"/>
      <c r="EF38" s="182"/>
      <c r="EG38" s="182"/>
      <c r="EH38" s="182"/>
      <c r="EI38" s="182"/>
      <c r="EJ38" s="182"/>
      <c r="EK38" s="182"/>
      <c r="EL38" s="182"/>
      <c r="EM38" s="182"/>
      <c r="EN38" s="182"/>
      <c r="EO38" s="182"/>
      <c r="EP38" s="182"/>
      <c r="EQ38" s="182"/>
      <c r="ER38" s="182"/>
      <c r="ES38" s="182"/>
      <c r="ET38" s="182"/>
      <c r="EU38" s="182"/>
      <c r="EV38" s="182"/>
      <c r="EW38" s="182"/>
      <c r="EX38" s="182"/>
      <c r="EY38" s="182"/>
      <c r="EZ38" s="182"/>
      <c r="FA38" s="182"/>
      <c r="FB38" s="182"/>
      <c r="FC38" s="182"/>
      <c r="FD38" s="182"/>
      <c r="FE38" s="182"/>
      <c r="FF38" s="182"/>
      <c r="FG38" s="182"/>
      <c r="FH38" s="182"/>
      <c r="FI38" s="182"/>
      <c r="FJ38" s="182"/>
      <c r="FK38" s="182"/>
      <c r="FL38" s="182"/>
      <c r="FM38" s="182"/>
      <c r="FN38" s="182"/>
      <c r="FO38" s="182"/>
      <c r="FP38" s="182"/>
      <c r="FQ38" s="182"/>
      <c r="FR38" s="182"/>
      <c r="FS38" s="182"/>
      <c r="FT38" s="182"/>
      <c r="FU38" s="182"/>
      <c r="FV38" s="182"/>
      <c r="FW38" s="182"/>
      <c r="FX38" s="182"/>
      <c r="FY38" s="182"/>
      <c r="FZ38" s="182"/>
      <c r="GA38" s="182"/>
      <c r="GB38" s="182"/>
      <c r="GC38" s="182"/>
      <c r="GD38" s="182"/>
      <c r="GE38" s="182"/>
      <c r="GF38" s="182"/>
      <c r="GG38" s="182"/>
      <c r="GH38" s="182"/>
      <c r="GI38" s="182"/>
      <c r="GJ38" s="182"/>
      <c r="GK38" s="182"/>
      <c r="GL38" s="182"/>
      <c r="GM38" s="182"/>
      <c r="GN38" s="182"/>
      <c r="GO38" s="182"/>
      <c r="GP38" s="182"/>
      <c r="GQ38" s="182"/>
      <c r="GR38" s="182"/>
      <c r="GS38" s="182"/>
      <c r="GT38" s="182"/>
      <c r="GU38" s="182"/>
      <c r="GV38" s="182"/>
      <c r="GW38" s="182"/>
      <c r="GX38" s="182"/>
      <c r="GY38" s="182"/>
      <c r="GZ38" s="182"/>
      <c r="HA38" s="182"/>
      <c r="HB38" s="182"/>
      <c r="HC38" s="182"/>
      <c r="HD38" s="182"/>
      <c r="HE38" s="182"/>
      <c r="HF38" s="182"/>
      <c r="HG38" s="182"/>
      <c r="HH38" s="182"/>
      <c r="HI38" s="182"/>
      <c r="HJ38" s="182"/>
      <c r="HK38" s="182"/>
      <c r="HL38" s="182"/>
      <c r="HM38" s="182"/>
      <c r="HN38" s="182"/>
      <c r="HO38" s="182"/>
      <c r="HP38" s="182"/>
      <c r="HQ38" s="182"/>
      <c r="HR38" s="182"/>
      <c r="HS38" s="182"/>
      <c r="HT38" s="182"/>
      <c r="HU38" s="182"/>
      <c r="HV38" s="182"/>
      <c r="HW38" s="182"/>
      <c r="HX38" s="182"/>
      <c r="HY38" s="182"/>
      <c r="HZ38" s="182"/>
      <c r="IA38" s="182"/>
      <c r="IB38" s="182"/>
      <c r="IC38" s="182"/>
      <c r="ID38" s="182"/>
      <c r="IE38" s="182"/>
      <c r="IF38" s="182"/>
      <c r="IG38" s="182"/>
      <c r="IH38" s="182"/>
      <c r="II38" s="182"/>
      <c r="IJ38" s="182"/>
    </row>
    <row r="39" ht="11.25" spans="1:244">
      <c r="A39" s="182"/>
      <c r="B39" s="182"/>
      <c r="C39" s="183"/>
      <c r="D39" s="183"/>
      <c r="E39" s="183"/>
      <c r="F39" s="183"/>
      <c r="G39" s="183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182"/>
      <c r="DX39" s="182"/>
      <c r="DY39" s="182"/>
      <c r="DZ39" s="182"/>
      <c r="EA39" s="182"/>
      <c r="EB39" s="182"/>
      <c r="EC39" s="182"/>
      <c r="ED39" s="182"/>
      <c r="EE39" s="182"/>
      <c r="EF39" s="182"/>
      <c r="EG39" s="182"/>
      <c r="EH39" s="182"/>
      <c r="EI39" s="182"/>
      <c r="EJ39" s="182"/>
      <c r="EK39" s="182"/>
      <c r="EL39" s="182"/>
      <c r="EM39" s="182"/>
      <c r="EN39" s="182"/>
      <c r="EO39" s="182"/>
      <c r="EP39" s="182"/>
      <c r="EQ39" s="182"/>
      <c r="ER39" s="182"/>
      <c r="ES39" s="182"/>
      <c r="ET39" s="182"/>
      <c r="EU39" s="182"/>
      <c r="EV39" s="182"/>
      <c r="EW39" s="182"/>
      <c r="EX39" s="182"/>
      <c r="EY39" s="182"/>
      <c r="EZ39" s="182"/>
      <c r="FA39" s="182"/>
      <c r="FB39" s="182"/>
      <c r="FC39" s="182"/>
      <c r="FD39" s="182"/>
      <c r="FE39" s="182"/>
      <c r="FF39" s="182"/>
      <c r="FG39" s="182"/>
      <c r="FH39" s="182"/>
      <c r="FI39" s="182"/>
      <c r="FJ39" s="182"/>
      <c r="FK39" s="182"/>
      <c r="FL39" s="182"/>
      <c r="FM39" s="182"/>
      <c r="FN39" s="182"/>
      <c r="FO39" s="182"/>
      <c r="FP39" s="182"/>
      <c r="FQ39" s="182"/>
      <c r="FR39" s="182"/>
      <c r="FS39" s="182"/>
      <c r="FT39" s="182"/>
      <c r="FU39" s="182"/>
      <c r="FV39" s="182"/>
      <c r="FW39" s="182"/>
      <c r="FX39" s="182"/>
      <c r="FY39" s="182"/>
      <c r="FZ39" s="182"/>
      <c r="GA39" s="182"/>
      <c r="GB39" s="182"/>
      <c r="GC39" s="182"/>
      <c r="GD39" s="182"/>
      <c r="GE39" s="182"/>
      <c r="GF39" s="182"/>
      <c r="GG39" s="182"/>
      <c r="GH39" s="182"/>
      <c r="GI39" s="182"/>
      <c r="GJ39" s="182"/>
      <c r="GK39" s="182"/>
      <c r="GL39" s="182"/>
      <c r="GM39" s="182"/>
      <c r="GN39" s="182"/>
      <c r="GO39" s="182"/>
      <c r="GP39" s="182"/>
      <c r="GQ39" s="182"/>
      <c r="GR39" s="182"/>
      <c r="GS39" s="182"/>
      <c r="GT39" s="182"/>
      <c r="GU39" s="182"/>
      <c r="GV39" s="182"/>
      <c r="GW39" s="182"/>
      <c r="GX39" s="182"/>
      <c r="GY39" s="182"/>
      <c r="GZ39" s="182"/>
      <c r="HA39" s="182"/>
      <c r="HB39" s="182"/>
      <c r="HC39" s="182"/>
      <c r="HD39" s="182"/>
      <c r="HE39" s="182"/>
      <c r="HF39" s="182"/>
      <c r="HG39" s="182"/>
      <c r="HH39" s="182"/>
      <c r="HI39" s="182"/>
      <c r="HJ39" s="182"/>
      <c r="HK39" s="182"/>
      <c r="HL39" s="182"/>
      <c r="HM39" s="182"/>
      <c r="HN39" s="182"/>
      <c r="HO39" s="182"/>
      <c r="HP39" s="182"/>
      <c r="HQ39" s="182"/>
      <c r="HR39" s="182"/>
      <c r="HS39" s="182"/>
      <c r="HT39" s="182"/>
      <c r="HU39" s="182"/>
      <c r="HV39" s="182"/>
      <c r="HW39" s="182"/>
      <c r="HX39" s="182"/>
      <c r="HY39" s="182"/>
      <c r="HZ39" s="182"/>
      <c r="IA39" s="182"/>
      <c r="IB39" s="182"/>
      <c r="IC39" s="182"/>
      <c r="ID39" s="182"/>
      <c r="IE39" s="182"/>
      <c r="IF39" s="182"/>
      <c r="IG39" s="182"/>
      <c r="IH39" s="182"/>
      <c r="II39" s="182"/>
      <c r="IJ39" s="182"/>
    </row>
  </sheetData>
  <mergeCells count="1">
    <mergeCell ref="A2:G2"/>
  </mergeCells>
  <printOptions horizontalCentered="1"/>
  <pageMargins left="0.2" right="0.2" top="0.588888888888889" bottom="0.588888888888889" header="0.509027777777778" footer="0.388888888888889"/>
  <pageSetup paperSize="9" scale="8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6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4.83333333333333" customWidth="1"/>
    <col min="2" max="2" width="4.5" customWidth="1"/>
    <col min="3" max="3" width="5.5" customWidth="1"/>
    <col min="4" max="5" width="11.6666666666667" customWidth="1"/>
    <col min="6" max="6" width="20.3333333333333" customWidth="1"/>
    <col min="7" max="19" width="9.16666666666667" customWidth="1"/>
    <col min="20" max="20" width="10.8333333333333" customWidth="1"/>
  </cols>
  <sheetData>
    <row r="1" s="1" customFormat="1" ht="14.25" spans="1:256">
      <c r="A1" s="3" t="s">
        <v>94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4.75" customHeight="1" spans="1:24">
      <c r="A2" s="141" t="s">
        <v>482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ht="24.75" customHeight="1" spans="1:24">
      <c r="A3" s="70" t="s">
        <v>315</v>
      </c>
      <c r="B3" s="71"/>
      <c r="C3" s="71"/>
      <c r="D3" s="71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X3" s="144" t="s">
        <v>202</v>
      </c>
    </row>
    <row r="4" ht="21" customHeight="1" spans="1:24">
      <c r="A4" s="11" t="s">
        <v>246</v>
      </c>
      <c r="B4" s="11"/>
      <c r="C4" s="11"/>
      <c r="D4" s="11"/>
      <c r="E4" s="11" t="s">
        <v>203</v>
      </c>
      <c r="F4" s="11" t="s">
        <v>204</v>
      </c>
      <c r="G4" s="11" t="s">
        <v>205</v>
      </c>
      <c r="H4" s="11" t="s">
        <v>261</v>
      </c>
      <c r="I4" s="11"/>
      <c r="J4" s="11"/>
      <c r="K4" s="11"/>
      <c r="L4" s="11" t="s">
        <v>262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ht="52.5" customHeight="1" spans="1:24">
      <c r="A5" s="11" t="s">
        <v>249</v>
      </c>
      <c r="B5" s="11" t="s">
        <v>250</v>
      </c>
      <c r="C5" s="11" t="s">
        <v>251</v>
      </c>
      <c r="D5" s="11" t="s">
        <v>267</v>
      </c>
      <c r="E5" s="11"/>
      <c r="F5" s="11"/>
      <c r="G5" s="11"/>
      <c r="H5" s="11" t="s">
        <v>217</v>
      </c>
      <c r="I5" s="11" t="s">
        <v>268</v>
      </c>
      <c r="J5" s="11" t="s">
        <v>269</v>
      </c>
      <c r="K5" s="11" t="s">
        <v>270</v>
      </c>
      <c r="L5" s="11" t="s">
        <v>217</v>
      </c>
      <c r="M5" s="11" t="s">
        <v>271</v>
      </c>
      <c r="N5" s="11" t="s">
        <v>401</v>
      </c>
      <c r="O5" s="11" t="s">
        <v>273</v>
      </c>
      <c r="P5" s="11" t="s">
        <v>274</v>
      </c>
      <c r="Q5" s="11" t="s">
        <v>272</v>
      </c>
      <c r="R5" s="11" t="s">
        <v>275</v>
      </c>
      <c r="S5" s="11" t="s">
        <v>276</v>
      </c>
      <c r="T5" s="11" t="s">
        <v>277</v>
      </c>
      <c r="U5" s="11" t="s">
        <v>263</v>
      </c>
      <c r="V5" s="11" t="s">
        <v>264</v>
      </c>
      <c r="W5" s="11" t="s">
        <v>265</v>
      </c>
      <c r="X5" s="11" t="s">
        <v>266</v>
      </c>
    </row>
    <row r="6" ht="21" customHeight="1" spans="1:24">
      <c r="A6" s="38" t="s">
        <v>223</v>
      </c>
      <c r="B6" s="49" t="s">
        <v>223</v>
      </c>
      <c r="C6" s="49" t="s">
        <v>223</v>
      </c>
      <c r="D6" s="49" t="s">
        <v>223</v>
      </c>
      <c r="E6" s="49" t="s">
        <v>223</v>
      </c>
      <c r="F6" s="38" t="s">
        <v>223</v>
      </c>
      <c r="G6" s="49">
        <v>1</v>
      </c>
      <c r="H6" s="49">
        <v>2</v>
      </c>
      <c r="I6" s="49">
        <v>3</v>
      </c>
      <c r="J6" s="38">
        <v>4</v>
      </c>
      <c r="K6" s="49">
        <v>5</v>
      </c>
      <c r="L6" s="49">
        <v>6</v>
      </c>
      <c r="M6" s="38">
        <v>7</v>
      </c>
      <c r="N6" s="49">
        <v>8</v>
      </c>
      <c r="O6" s="49">
        <v>9</v>
      </c>
      <c r="P6" s="49">
        <v>10</v>
      </c>
      <c r="Q6" s="49">
        <v>11</v>
      </c>
      <c r="R6" s="49">
        <v>12</v>
      </c>
      <c r="S6" s="38">
        <v>13</v>
      </c>
      <c r="T6" s="38">
        <v>14</v>
      </c>
      <c r="U6" s="11">
        <v>15</v>
      </c>
      <c r="V6" s="11">
        <v>16</v>
      </c>
      <c r="W6" s="11">
        <v>17</v>
      </c>
      <c r="X6" s="11">
        <v>18</v>
      </c>
    </row>
    <row r="7" s="2" customFormat="1" ht="20.1" customHeight="1" spans="1:24">
      <c r="A7" s="145" t="s">
        <v>254</v>
      </c>
      <c r="B7" s="146" t="s">
        <v>255</v>
      </c>
      <c r="C7" s="147" t="s">
        <v>256</v>
      </c>
      <c r="D7" s="120" t="s">
        <v>257</v>
      </c>
      <c r="E7" s="147" t="s">
        <v>224</v>
      </c>
      <c r="F7" s="148" t="s">
        <v>201</v>
      </c>
      <c r="G7" s="59">
        <v>1163.92</v>
      </c>
      <c r="H7" s="57">
        <v>1163.92</v>
      </c>
      <c r="I7" s="58">
        <v>1163.92</v>
      </c>
      <c r="J7" s="58">
        <v>0</v>
      </c>
      <c r="K7" s="58">
        <v>0</v>
      </c>
      <c r="L7" s="58">
        <v>0</v>
      </c>
      <c r="M7" s="58">
        <v>0</v>
      </c>
      <c r="N7" s="59">
        <v>0</v>
      </c>
      <c r="O7" s="57">
        <v>0</v>
      </c>
      <c r="P7" s="59">
        <v>0</v>
      </c>
      <c r="Q7" s="57">
        <v>0</v>
      </c>
      <c r="R7" s="58">
        <v>0</v>
      </c>
      <c r="S7" s="58">
        <v>0</v>
      </c>
      <c r="T7" s="58">
        <v>0</v>
      </c>
      <c r="U7" s="149">
        <v>0</v>
      </c>
      <c r="V7" s="150">
        <v>0</v>
      </c>
      <c r="W7" s="150">
        <v>0</v>
      </c>
      <c r="X7" s="150">
        <v>0</v>
      </c>
    </row>
    <row r="8" ht="20.1" customHeight="1" spans="1:25">
      <c r="A8" s="10"/>
      <c r="B8" s="10"/>
      <c r="C8" s="10"/>
      <c r="D8" s="10"/>
      <c r="F8" s="10"/>
      <c r="G8" s="10"/>
      <c r="T8" s="10"/>
      <c r="W8" s="10"/>
      <c r="Y8" s="10"/>
    </row>
    <row r="9" ht="20.1" customHeight="1" spans="1:21">
      <c r="A9" s="10"/>
      <c r="F9" s="10"/>
      <c r="U9" s="10"/>
    </row>
    <row r="10" ht="20.1" customHeight="1" spans="5:22">
      <c r="E10" s="10"/>
      <c r="U10" s="10"/>
      <c r="V10" s="10"/>
    </row>
    <row r="11" ht="20.1" customHeight="1" spans="1:21">
      <c r="A11" s="10"/>
      <c r="U11" s="10"/>
    </row>
    <row r="12" ht="20.1" customHeight="1" spans="5:11">
      <c r="E12" s="10"/>
      <c r="F12" s="10"/>
      <c r="K12" s="10"/>
    </row>
    <row r="13" ht="20.1" customHeight="1" spans="6:7">
      <c r="F13" s="10"/>
      <c r="G13" s="10"/>
    </row>
    <row r="14" ht="20.1" customHeight="1"/>
    <row r="15" ht="20.1" customHeight="1"/>
    <row r="16" ht="20.1" customHeight="1" spans="6:6">
      <c r="F16" s="10"/>
    </row>
    <row r="17" ht="20.1" customHeight="1"/>
    <row r="18" ht="20.1" customHeight="1"/>
    <row r="19" ht="20.1" customHeight="1"/>
    <row r="20" ht="20.1" customHeight="1"/>
    <row r="21" ht="20.1" customHeight="1" spans="6:6">
      <c r="F21" s="10"/>
    </row>
    <row r="22" ht="20.1" customHeight="1"/>
    <row r="23" ht="20.1" customHeight="1"/>
    <row r="24" ht="20.1" customHeight="1"/>
    <row r="25" ht="20.1" customHeight="1"/>
    <row r="26" ht="20.1" customHeight="1" spans="20:20">
      <c r="T26" s="10"/>
    </row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 gridLines="1"/>
  <pageMargins left="0.75" right="0.75" top="1" bottom="1" header="0.5" footer="0.5"/>
  <pageSetup paperSize="1" orientation="portrait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9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6" width="9.16666666666667" customWidth="1"/>
    <col min="7" max="19" width="12.8333333333333" customWidth="1"/>
  </cols>
  <sheetData>
    <row r="1" s="1" customFormat="1" ht="14.25" spans="1:256">
      <c r="A1" s="3" t="s">
        <v>98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6.25" customHeight="1" spans="1:19">
      <c r="A2" s="141" t="s">
        <v>483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</row>
    <row r="3" ht="27" customHeight="1" spans="1:19">
      <c r="A3" s="7" t="s">
        <v>315</v>
      </c>
      <c r="B3" s="8"/>
      <c r="C3" s="8"/>
      <c r="E3" s="125"/>
      <c r="F3" s="125"/>
      <c r="G3" s="125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1" t="s">
        <v>202</v>
      </c>
    </row>
    <row r="4" ht="29.25" customHeight="1" spans="1:19">
      <c r="A4" s="20" t="s">
        <v>246</v>
      </c>
      <c r="B4" s="20"/>
      <c r="C4" s="20"/>
      <c r="D4" s="20"/>
      <c r="E4" s="20" t="s">
        <v>203</v>
      </c>
      <c r="F4" s="20" t="s">
        <v>204</v>
      </c>
      <c r="G4" s="20" t="s">
        <v>260</v>
      </c>
      <c r="H4" s="20" t="s">
        <v>280</v>
      </c>
      <c r="I4" s="20" t="s">
        <v>281</v>
      </c>
      <c r="J4" s="37" t="s">
        <v>282</v>
      </c>
      <c r="K4" s="37" t="s">
        <v>283</v>
      </c>
      <c r="L4" s="37" t="s">
        <v>284</v>
      </c>
      <c r="M4" s="37" t="s">
        <v>285</v>
      </c>
      <c r="N4" s="37" t="s">
        <v>286</v>
      </c>
      <c r="O4" s="37" t="s">
        <v>287</v>
      </c>
      <c r="P4" s="37" t="s">
        <v>270</v>
      </c>
      <c r="Q4" s="37" t="s">
        <v>288</v>
      </c>
      <c r="R4" s="37" t="s">
        <v>289</v>
      </c>
      <c r="S4" s="20" t="s">
        <v>277</v>
      </c>
    </row>
    <row r="5" ht="19.5" customHeight="1" spans="1:19">
      <c r="A5" s="49" t="s">
        <v>249</v>
      </c>
      <c r="B5" s="49" t="s">
        <v>250</v>
      </c>
      <c r="C5" s="49" t="s">
        <v>251</v>
      </c>
      <c r="D5" s="11" t="s">
        <v>267</v>
      </c>
      <c r="E5" s="20"/>
      <c r="F5" s="20"/>
      <c r="G5" s="20"/>
      <c r="H5" s="20"/>
      <c r="I5" s="20"/>
      <c r="J5" s="37"/>
      <c r="K5" s="37"/>
      <c r="L5" s="37"/>
      <c r="M5" s="37"/>
      <c r="N5" s="37"/>
      <c r="O5" s="37"/>
      <c r="P5" s="37"/>
      <c r="Q5" s="37"/>
      <c r="R5" s="37"/>
      <c r="S5" s="20"/>
    </row>
    <row r="6" ht="24" customHeight="1" spans="1:19">
      <c r="A6" s="49" t="s">
        <v>223</v>
      </c>
      <c r="B6" s="49" t="s">
        <v>223</v>
      </c>
      <c r="C6" s="49" t="s">
        <v>223</v>
      </c>
      <c r="D6" s="49" t="s">
        <v>223</v>
      </c>
      <c r="E6" s="49" t="s">
        <v>223</v>
      </c>
      <c r="F6" s="49" t="s">
        <v>223</v>
      </c>
      <c r="G6" s="49">
        <v>1</v>
      </c>
      <c r="H6" s="49">
        <v>2</v>
      </c>
      <c r="I6" s="49">
        <v>3</v>
      </c>
      <c r="J6" s="140">
        <v>4</v>
      </c>
      <c r="K6" s="140">
        <v>5</v>
      </c>
      <c r="L6" s="140">
        <v>6</v>
      </c>
      <c r="M6" s="140">
        <v>7</v>
      </c>
      <c r="N6" s="140">
        <v>8</v>
      </c>
      <c r="O6" s="140">
        <v>9</v>
      </c>
      <c r="P6" s="140">
        <v>10</v>
      </c>
      <c r="Q6" s="140">
        <v>11</v>
      </c>
      <c r="R6" s="140">
        <v>12</v>
      </c>
      <c r="S6" s="140">
        <v>13</v>
      </c>
    </row>
    <row r="7" s="2" customFormat="1" ht="35.1" customHeight="1" spans="1:19">
      <c r="A7" s="96" t="s">
        <v>254</v>
      </c>
      <c r="B7" s="87" t="s">
        <v>255</v>
      </c>
      <c r="C7" s="142" t="s">
        <v>256</v>
      </c>
      <c r="D7" s="136" t="s">
        <v>257</v>
      </c>
      <c r="E7" s="142" t="s">
        <v>224</v>
      </c>
      <c r="F7" s="143" t="s">
        <v>201</v>
      </c>
      <c r="G7" s="105">
        <v>973.96</v>
      </c>
      <c r="H7" s="106">
        <v>973.96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</row>
    <row r="8" ht="35.1" customHeight="1" spans="1:19">
      <c r="A8" s="10"/>
      <c r="B8" s="10"/>
      <c r="C8" s="10"/>
      <c r="D8" s="10"/>
      <c r="F8" s="10"/>
      <c r="G8" s="10"/>
      <c r="I8" s="10"/>
      <c r="J8" s="10"/>
      <c r="K8" s="10"/>
      <c r="N8" s="10"/>
      <c r="O8" s="10"/>
      <c r="P8" s="10"/>
      <c r="Q8" s="10"/>
      <c r="S8" s="10"/>
    </row>
    <row r="9" ht="35.1" customHeight="1" spans="2:18">
      <c r="B9" s="10"/>
      <c r="C9" s="10"/>
      <c r="E9" s="10"/>
      <c r="F9" s="10"/>
      <c r="G9" s="10"/>
      <c r="H9" s="10"/>
      <c r="I9" s="10"/>
      <c r="J9" s="10"/>
      <c r="M9" s="10"/>
      <c r="N9" s="10"/>
      <c r="Q9" s="10"/>
      <c r="R9" s="10"/>
    </row>
    <row r="10" ht="35.1" customHeight="1" spans="3:19">
      <c r="C10" s="10"/>
      <c r="D10" s="10"/>
      <c r="E10" s="10"/>
      <c r="I10" s="10"/>
      <c r="J10" s="10"/>
      <c r="M10" s="10"/>
      <c r="P10" s="10"/>
      <c r="S10" s="10"/>
    </row>
    <row r="11" ht="35.1" customHeight="1" spans="2:19">
      <c r="B11" s="10"/>
      <c r="C11" s="10"/>
      <c r="D11" s="10"/>
      <c r="G11" s="10"/>
      <c r="H11" s="10"/>
      <c r="N11" s="10"/>
      <c r="P11" s="10"/>
      <c r="Q11" s="10"/>
      <c r="S11" s="10"/>
    </row>
    <row r="12" ht="35.1" customHeight="1" spans="3:11">
      <c r="C12" s="10"/>
      <c r="E12" s="10"/>
      <c r="F12" s="10"/>
      <c r="G12" s="10"/>
      <c r="K12" s="10"/>
    </row>
    <row r="13" ht="35.1" customHeight="1" spans="7:14">
      <c r="G13" s="10"/>
      <c r="J13" s="10"/>
      <c r="M13" s="10"/>
      <c r="N13" s="10"/>
    </row>
    <row r="14" ht="35.1" customHeight="1" spans="5:7">
      <c r="E14" s="10"/>
      <c r="G14" s="10"/>
    </row>
    <row r="15" ht="35.1" customHeight="1" spans="3:18">
      <c r="C15" s="10"/>
      <c r="D15" s="10"/>
      <c r="E15" s="10"/>
      <c r="H15" s="10"/>
      <c r="R15" s="10"/>
    </row>
    <row r="16" ht="35.1" customHeight="1" spans="7:9">
      <c r="G16" s="10"/>
      <c r="H16" s="10"/>
      <c r="I16" s="10"/>
    </row>
    <row r="17" ht="35.1" customHeight="1" spans="5:9">
      <c r="E17" s="10"/>
      <c r="I17" s="10"/>
    </row>
    <row r="18" ht="35.1" customHeight="1"/>
    <row r="19" ht="35.1" customHeight="1" spans="6:6">
      <c r="F19" s="1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2" orientation="landscape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8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5" customWidth="1"/>
    <col min="4" max="4" width="12.6666666666667" customWidth="1"/>
    <col min="5" max="5" width="11.1666666666667" customWidth="1"/>
    <col min="6" max="6" width="18.1666666666667" customWidth="1"/>
  </cols>
  <sheetData>
    <row r="1" s="1" customFormat="1" ht="14.25" spans="1:256">
      <c r="A1" s="3" t="s">
        <v>102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4.75" customHeight="1" spans="1:24">
      <c r="A2" s="18" t="s">
        <v>484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ht="18.75" customHeight="1" spans="1:24">
      <c r="A3" s="70" t="s">
        <v>485</v>
      </c>
      <c r="B3" s="71"/>
      <c r="C3" s="71"/>
      <c r="D3" s="71"/>
      <c r="E3" s="125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1" t="s">
        <v>202</v>
      </c>
    </row>
    <row r="4" ht="23.25" customHeight="1" spans="1:24">
      <c r="A4" s="20" t="s">
        <v>246</v>
      </c>
      <c r="B4" s="20"/>
      <c r="C4" s="20"/>
      <c r="D4" s="20"/>
      <c r="E4" s="20" t="s">
        <v>203</v>
      </c>
      <c r="F4" s="20" t="s">
        <v>204</v>
      </c>
      <c r="G4" s="20" t="s">
        <v>260</v>
      </c>
      <c r="H4" s="20" t="s">
        <v>261</v>
      </c>
      <c r="I4" s="20"/>
      <c r="J4" s="20"/>
      <c r="K4" s="20"/>
      <c r="L4" s="20" t="s">
        <v>262</v>
      </c>
      <c r="M4" s="20"/>
      <c r="N4" s="20"/>
      <c r="O4" s="20"/>
      <c r="P4" s="20"/>
      <c r="Q4" s="20"/>
      <c r="R4" s="20"/>
      <c r="S4" s="20"/>
      <c r="T4" s="20"/>
      <c r="U4" s="20" t="s">
        <v>263</v>
      </c>
      <c r="V4" s="20" t="s">
        <v>264</v>
      </c>
      <c r="W4" s="20" t="s">
        <v>265</v>
      </c>
      <c r="X4" s="20" t="s">
        <v>266</v>
      </c>
    </row>
    <row r="5" ht="47.25" customHeight="1" spans="1:24">
      <c r="A5" s="49" t="s">
        <v>249</v>
      </c>
      <c r="B5" s="49" t="s">
        <v>250</v>
      </c>
      <c r="C5" s="49" t="s">
        <v>251</v>
      </c>
      <c r="D5" s="11" t="s">
        <v>267</v>
      </c>
      <c r="E5" s="20"/>
      <c r="F5" s="20"/>
      <c r="G5" s="20"/>
      <c r="H5" s="49" t="s">
        <v>217</v>
      </c>
      <c r="I5" s="49" t="s">
        <v>268</v>
      </c>
      <c r="J5" s="49" t="s">
        <v>269</v>
      </c>
      <c r="K5" s="49" t="s">
        <v>270</v>
      </c>
      <c r="L5" s="49" t="s">
        <v>217</v>
      </c>
      <c r="M5" s="49" t="s">
        <v>271</v>
      </c>
      <c r="N5" s="49" t="s">
        <v>272</v>
      </c>
      <c r="O5" s="49" t="s">
        <v>273</v>
      </c>
      <c r="P5" s="49" t="s">
        <v>274</v>
      </c>
      <c r="Q5" s="49" t="s">
        <v>275</v>
      </c>
      <c r="R5" s="49" t="s">
        <v>276</v>
      </c>
      <c r="S5" s="49" t="s">
        <v>277</v>
      </c>
      <c r="T5" s="49" t="s">
        <v>270</v>
      </c>
      <c r="U5" s="20"/>
      <c r="V5" s="20"/>
      <c r="W5" s="20"/>
      <c r="X5" s="20"/>
    </row>
    <row r="6" ht="17.25" customHeight="1" spans="1:25">
      <c r="A6" s="26" t="s">
        <v>223</v>
      </c>
      <c r="B6" s="26" t="s">
        <v>223</v>
      </c>
      <c r="C6" s="26" t="s">
        <v>223</v>
      </c>
      <c r="D6" s="26" t="s">
        <v>223</v>
      </c>
      <c r="E6" s="26" t="s">
        <v>223</v>
      </c>
      <c r="F6" s="26" t="s">
        <v>223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26">
        <v>14</v>
      </c>
      <c r="U6" s="140">
        <v>15</v>
      </c>
      <c r="V6" s="140">
        <v>16</v>
      </c>
      <c r="W6" s="140">
        <v>17</v>
      </c>
      <c r="X6" s="140">
        <v>18</v>
      </c>
      <c r="Y6" s="10"/>
    </row>
    <row r="7" s="2" customFormat="1" ht="17.1" customHeight="1" spans="1:24">
      <c r="A7" s="31"/>
      <c r="B7" s="32"/>
      <c r="C7" s="98"/>
      <c r="D7" s="120"/>
      <c r="E7" s="32"/>
      <c r="F7" s="31"/>
      <c r="G7" s="106">
        <v>1163.92</v>
      </c>
      <c r="H7" s="106">
        <v>1163.92</v>
      </c>
      <c r="I7" s="106">
        <v>1163.92</v>
      </c>
      <c r="J7" s="106">
        <v>0</v>
      </c>
      <c r="K7" s="106">
        <v>0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  <c r="T7" s="106">
        <v>0</v>
      </c>
      <c r="U7" s="106">
        <v>0</v>
      </c>
      <c r="V7" s="106">
        <v>0</v>
      </c>
      <c r="W7" s="106">
        <v>0</v>
      </c>
      <c r="X7" s="106">
        <v>0</v>
      </c>
    </row>
    <row r="8" ht="17.1" customHeight="1" spans="1:24">
      <c r="A8" s="31" t="s">
        <v>254</v>
      </c>
      <c r="B8" s="32" t="s">
        <v>255</v>
      </c>
      <c r="C8" s="98" t="s">
        <v>256</v>
      </c>
      <c r="D8" s="120" t="s">
        <v>257</v>
      </c>
      <c r="E8" s="32" t="s">
        <v>224</v>
      </c>
      <c r="F8" s="31" t="s">
        <v>201</v>
      </c>
      <c r="G8" s="106">
        <v>1163.92</v>
      </c>
      <c r="H8" s="106">
        <v>1163.92</v>
      </c>
      <c r="I8" s="106">
        <v>1163.92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</row>
    <row r="9" ht="17.1" customHeight="1" spans="3:24">
      <c r="C9" s="10"/>
      <c r="D9" s="10"/>
      <c r="E9" s="10"/>
      <c r="F9" s="10"/>
      <c r="G9" s="10"/>
      <c r="I9" s="10"/>
      <c r="J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ht="17.1" customHeight="1" spans="5:23">
      <c r="E10" s="10"/>
      <c r="F10" s="10"/>
      <c r="G10" s="10"/>
      <c r="I10" s="10"/>
      <c r="J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ht="17.1" customHeight="1" spans="4:21">
      <c r="D11" s="10"/>
      <c r="E11" s="10"/>
      <c r="F11" s="10"/>
      <c r="G11" s="10"/>
      <c r="I11" s="10"/>
      <c r="J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ht="17.1" customHeight="1" spans="6:20">
      <c r="F12" s="10"/>
      <c r="G12" s="10"/>
      <c r="H12" s="10"/>
      <c r="I12" s="10"/>
      <c r="J12" s="10"/>
      <c r="L12" s="10"/>
      <c r="M12" s="10"/>
      <c r="N12" s="10"/>
      <c r="O12" s="10"/>
      <c r="Q12" s="10"/>
      <c r="R12" s="10"/>
      <c r="T12" s="10"/>
    </row>
    <row r="13" ht="17.1" customHeight="1" spans="6:11">
      <c r="F13" s="10"/>
      <c r="G13" s="10"/>
      <c r="H13" s="10"/>
      <c r="I13" s="10"/>
      <c r="K13" s="10"/>
    </row>
    <row r="14" ht="17.1" customHeight="1" spans="6:11">
      <c r="F14" s="10"/>
      <c r="G14" s="10"/>
      <c r="H14" s="10"/>
      <c r="K14" s="10"/>
    </row>
    <row r="15" ht="17.1" customHeight="1" spans="5:9">
      <c r="E15" s="10"/>
      <c r="H15" s="10"/>
      <c r="I15" s="10"/>
    </row>
    <row r="16" ht="17.1" customHeight="1" spans="8:9">
      <c r="H16" s="10"/>
      <c r="I16" s="10"/>
    </row>
    <row r="17" ht="17.1" customHeight="1" spans="9:9">
      <c r="I17" s="10"/>
    </row>
    <row r="18" ht="17.1" customHeight="1" spans="5:5">
      <c r="E18" s="10"/>
    </row>
    <row r="19" ht="17.1" customHeight="1"/>
    <row r="20" ht="17.1" customHeight="1"/>
    <row r="21" ht="17.1" customHeight="1"/>
    <row r="22" ht="17.1" customHeight="1"/>
    <row r="23" ht="17.1" customHeight="1" spans="6:6">
      <c r="F23" s="10"/>
    </row>
    <row r="24" ht="17.1" customHeight="1"/>
    <row r="25" ht="17.1" customHeight="1"/>
    <row r="26" ht="17.1" customHeight="1"/>
    <row r="27" ht="17.1" customHeight="1"/>
    <row r="28" ht="17.1" customHeight="1" spans="8:8">
      <c r="H28" s="10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7" orientation="landscape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7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9" width="10.6666666666667" customWidth="1"/>
  </cols>
  <sheetData>
    <row r="1" s="1" customFormat="1" ht="14.25" spans="1:256">
      <c r="A1" s="3" t="s">
        <v>106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19.5" customHeight="1" spans="1:19">
      <c r="A2" s="18" t="s">
        <v>484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21" customHeight="1" spans="1:19">
      <c r="A3" s="70" t="s">
        <v>315</v>
      </c>
      <c r="B3" s="71"/>
      <c r="C3" s="71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 t="s">
        <v>202</v>
      </c>
    </row>
    <row r="4" ht="27" customHeight="1" spans="1:19">
      <c r="A4" s="20" t="s">
        <v>246</v>
      </c>
      <c r="B4" s="20"/>
      <c r="C4" s="20"/>
      <c r="D4" s="20"/>
      <c r="E4" s="20" t="s">
        <v>203</v>
      </c>
      <c r="F4" s="20" t="s">
        <v>204</v>
      </c>
      <c r="G4" s="20" t="s">
        <v>260</v>
      </c>
      <c r="H4" s="20" t="s">
        <v>280</v>
      </c>
      <c r="I4" s="20" t="s">
        <v>281</v>
      </c>
      <c r="J4" s="20" t="s">
        <v>282</v>
      </c>
      <c r="K4" s="20" t="s">
        <v>283</v>
      </c>
      <c r="L4" s="20" t="s">
        <v>284</v>
      </c>
      <c r="M4" s="20" t="s">
        <v>285</v>
      </c>
      <c r="N4" s="20" t="s">
        <v>286</v>
      </c>
      <c r="O4" s="20" t="s">
        <v>287</v>
      </c>
      <c r="P4" s="20" t="s">
        <v>270</v>
      </c>
      <c r="Q4" s="20" t="s">
        <v>288</v>
      </c>
      <c r="R4" s="20" t="s">
        <v>289</v>
      </c>
      <c r="S4" s="20" t="s">
        <v>277</v>
      </c>
    </row>
    <row r="5" ht="40.5" customHeight="1" spans="1:19">
      <c r="A5" s="49" t="s">
        <v>249</v>
      </c>
      <c r="B5" s="49" t="s">
        <v>250</v>
      </c>
      <c r="C5" s="49" t="s">
        <v>251</v>
      </c>
      <c r="D5" s="11" t="s">
        <v>267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ht="22.5" customHeight="1" spans="1:19">
      <c r="A6" s="49" t="s">
        <v>223</v>
      </c>
      <c r="B6" s="49" t="s">
        <v>223</v>
      </c>
      <c r="C6" s="49" t="s">
        <v>223</v>
      </c>
      <c r="D6" s="49" t="s">
        <v>223</v>
      </c>
      <c r="E6" s="49" t="s">
        <v>223</v>
      </c>
      <c r="F6" s="49" t="s">
        <v>223</v>
      </c>
      <c r="G6" s="49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</row>
    <row r="7" s="2" customFormat="1" ht="30.95" customHeight="1" spans="1:19">
      <c r="A7" s="27"/>
      <c r="B7" s="56"/>
      <c r="C7" s="56"/>
      <c r="D7" s="118"/>
      <c r="E7" s="29"/>
      <c r="F7" s="29"/>
      <c r="G7" s="59">
        <v>973.96</v>
      </c>
      <c r="H7" s="60">
        <v>973.96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</row>
    <row r="8" ht="30.95" customHeight="1" spans="1:20">
      <c r="A8" s="27" t="s">
        <v>254</v>
      </c>
      <c r="B8" s="56" t="s">
        <v>255</v>
      </c>
      <c r="C8" s="56" t="s">
        <v>256</v>
      </c>
      <c r="D8" s="118" t="s">
        <v>257</v>
      </c>
      <c r="E8" s="29" t="s">
        <v>224</v>
      </c>
      <c r="F8" s="29" t="s">
        <v>201</v>
      </c>
      <c r="G8" s="59">
        <v>973.96</v>
      </c>
      <c r="H8" s="60">
        <v>973.96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10"/>
    </row>
    <row r="9" customHeight="1" spans="1:20">
      <c r="A9" s="10"/>
      <c r="C9" s="10"/>
      <c r="D9" s="10"/>
      <c r="E9" s="10"/>
      <c r="H9" s="10"/>
      <c r="I9" s="10"/>
      <c r="K9" s="10"/>
      <c r="M9" s="10"/>
      <c r="O9" s="10"/>
      <c r="Q9" s="10"/>
      <c r="T9" s="10"/>
    </row>
    <row r="10" customHeight="1" spans="1:18">
      <c r="A10" s="10"/>
      <c r="B10" s="10"/>
      <c r="C10" s="10"/>
      <c r="E10" s="10"/>
      <c r="F10" s="10"/>
      <c r="G10" s="10"/>
      <c r="H10" s="10"/>
      <c r="I10" s="10"/>
      <c r="P10" s="10"/>
      <c r="Q10" s="10"/>
      <c r="R10" s="10"/>
    </row>
    <row r="11" ht="30.95" customHeight="1" spans="2:20">
      <c r="B11" s="10"/>
      <c r="D11" s="10"/>
      <c r="H11" s="10"/>
      <c r="J11" s="10"/>
      <c r="K11" s="10"/>
      <c r="M11" s="10"/>
      <c r="P11" s="10"/>
      <c r="R11" s="10"/>
      <c r="T11" s="10"/>
    </row>
    <row r="12" ht="30.95" customHeight="1" spans="1:16">
      <c r="A12" s="10"/>
      <c r="D12" s="10"/>
      <c r="F12" s="10"/>
      <c r="I12" s="10"/>
      <c r="O12" s="10"/>
      <c r="P12" s="10"/>
    </row>
    <row r="13" ht="30.95" customHeight="1" spans="6:13">
      <c r="F13" s="10"/>
      <c r="G13" s="10"/>
      <c r="I13" s="10"/>
      <c r="M13" s="10"/>
    </row>
    <row r="14" ht="30.95" customHeight="1" spans="2:14">
      <c r="B14" s="10"/>
      <c r="F14" s="10"/>
      <c r="K14" s="10"/>
      <c r="N14" s="10"/>
    </row>
    <row r="15" ht="30.95" customHeight="1" spans="3:9">
      <c r="C15" s="10"/>
      <c r="F15" s="10"/>
      <c r="I15" s="10"/>
    </row>
    <row r="16" ht="30.95" customHeight="1" spans="12:12">
      <c r="L16" s="10"/>
    </row>
    <row r="17" ht="30.95" customHeight="1" spans="3:19">
      <c r="C17" s="10"/>
      <c r="G17" s="10"/>
      <c r="I17" s="10"/>
      <c r="S17" s="1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9" orientation="landscape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2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83333333333333" customWidth="1"/>
    <col min="4" max="4" width="9.16666666666667" customWidth="1"/>
    <col min="5" max="5" width="10.6666666666667" customWidth="1"/>
    <col min="6" max="6" width="24.1666666666667" customWidth="1"/>
    <col min="7" max="7" width="9.66666666666667" customWidth="1"/>
  </cols>
  <sheetData>
    <row r="1" s="1" customFormat="1" ht="14.25" spans="1:256">
      <c r="A1" s="3" t="s">
        <v>8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3.25" customHeight="1" spans="1:23">
      <c r="A2" s="18" t="s">
        <v>486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ht="24" customHeight="1" spans="1:23">
      <c r="A3" s="70" t="s">
        <v>315</v>
      </c>
      <c r="B3" s="71"/>
      <c r="C3" s="71"/>
      <c r="D3" s="71"/>
      <c r="E3" s="125"/>
      <c r="F3" s="10"/>
      <c r="W3" s="81" t="s">
        <v>202</v>
      </c>
    </row>
    <row r="4" ht="18.75" customHeight="1" spans="1:23">
      <c r="A4" s="20" t="s">
        <v>246</v>
      </c>
      <c r="B4" s="20"/>
      <c r="C4" s="20"/>
      <c r="D4" s="20"/>
      <c r="E4" s="20" t="s">
        <v>203</v>
      </c>
      <c r="F4" s="20" t="s">
        <v>204</v>
      </c>
      <c r="G4" s="20" t="s">
        <v>205</v>
      </c>
      <c r="H4" s="20" t="s">
        <v>261</v>
      </c>
      <c r="I4" s="20"/>
      <c r="J4" s="20"/>
      <c r="K4" s="20"/>
      <c r="L4" s="20" t="s">
        <v>262</v>
      </c>
      <c r="M4" s="20"/>
      <c r="N4" s="20"/>
      <c r="O4" s="20"/>
      <c r="P4" s="20"/>
      <c r="Q4" s="20"/>
      <c r="R4" s="20"/>
      <c r="S4" s="20"/>
      <c r="T4" s="20" t="s">
        <v>263</v>
      </c>
      <c r="U4" s="20" t="s">
        <v>264</v>
      </c>
      <c r="V4" s="20" t="s">
        <v>265</v>
      </c>
      <c r="W4" s="20" t="s">
        <v>266</v>
      </c>
    </row>
    <row r="5" ht="44.25" customHeight="1" spans="1:23">
      <c r="A5" s="38" t="s">
        <v>249</v>
      </c>
      <c r="B5" s="38" t="s">
        <v>250</v>
      </c>
      <c r="C5" s="38" t="s">
        <v>251</v>
      </c>
      <c r="D5" s="11" t="s">
        <v>267</v>
      </c>
      <c r="E5" s="20"/>
      <c r="F5" s="20"/>
      <c r="G5" s="20"/>
      <c r="H5" s="38" t="s">
        <v>217</v>
      </c>
      <c r="I5" s="38" t="s">
        <v>268</v>
      </c>
      <c r="J5" s="38" t="s">
        <v>269</v>
      </c>
      <c r="K5" s="38" t="s">
        <v>270</v>
      </c>
      <c r="L5" s="38" t="s">
        <v>217</v>
      </c>
      <c r="M5" s="38" t="s">
        <v>271</v>
      </c>
      <c r="N5" s="38" t="s">
        <v>272</v>
      </c>
      <c r="O5" s="38" t="s">
        <v>273</v>
      </c>
      <c r="P5" s="38" t="s">
        <v>274</v>
      </c>
      <c r="Q5" s="38" t="s">
        <v>275</v>
      </c>
      <c r="R5" s="38" t="s">
        <v>276</v>
      </c>
      <c r="S5" s="38" t="s">
        <v>277</v>
      </c>
      <c r="T5" s="20"/>
      <c r="U5" s="20"/>
      <c r="V5" s="20"/>
      <c r="W5" s="20"/>
    </row>
    <row r="6" ht="21.75" customHeight="1" spans="1:23">
      <c r="A6" s="49" t="s">
        <v>223</v>
      </c>
      <c r="B6" s="38" t="s">
        <v>223</v>
      </c>
      <c r="C6" s="38" t="s">
        <v>223</v>
      </c>
      <c r="D6" s="38" t="s">
        <v>223</v>
      </c>
      <c r="E6" s="38" t="s">
        <v>223</v>
      </c>
      <c r="F6" s="49" t="s">
        <v>223</v>
      </c>
      <c r="G6" s="26">
        <v>1</v>
      </c>
      <c r="H6" s="40">
        <v>2</v>
      </c>
      <c r="I6" s="40">
        <v>3</v>
      </c>
      <c r="J6" s="26">
        <v>4</v>
      </c>
      <c r="K6" s="40">
        <v>5</v>
      </c>
      <c r="L6" s="40">
        <v>6</v>
      </c>
      <c r="M6" s="26">
        <v>7</v>
      </c>
      <c r="N6" s="26">
        <v>8</v>
      </c>
      <c r="O6" s="40">
        <v>9</v>
      </c>
      <c r="P6" s="40">
        <v>10</v>
      </c>
      <c r="Q6" s="40">
        <v>11</v>
      </c>
      <c r="R6" s="40">
        <v>12</v>
      </c>
      <c r="S6" s="26">
        <v>14</v>
      </c>
      <c r="T6" s="40">
        <v>15</v>
      </c>
      <c r="U6" s="40">
        <v>16</v>
      </c>
      <c r="V6" s="26">
        <v>17</v>
      </c>
      <c r="W6" s="26">
        <v>18</v>
      </c>
    </row>
    <row r="7" s="2" customFormat="1" ht="21" customHeight="1" spans="1:24">
      <c r="A7" s="31"/>
      <c r="B7" s="32"/>
      <c r="C7" s="98"/>
      <c r="D7" s="120"/>
      <c r="E7" s="32"/>
      <c r="F7" s="31"/>
      <c r="G7" s="106">
        <v>29</v>
      </c>
      <c r="H7" s="106">
        <v>0</v>
      </c>
      <c r="I7" s="106">
        <v>0</v>
      </c>
      <c r="J7" s="106">
        <v>0</v>
      </c>
      <c r="K7" s="106">
        <v>0</v>
      </c>
      <c r="L7" s="106">
        <v>29</v>
      </c>
      <c r="M7" s="106">
        <v>0</v>
      </c>
      <c r="N7" s="106">
        <v>0</v>
      </c>
      <c r="O7" s="106">
        <v>12</v>
      </c>
      <c r="P7" s="106">
        <v>0</v>
      </c>
      <c r="Q7" s="106">
        <v>0</v>
      </c>
      <c r="R7" s="106">
        <v>0</v>
      </c>
      <c r="S7" s="106">
        <v>17</v>
      </c>
      <c r="T7" s="106">
        <v>0</v>
      </c>
      <c r="U7" s="106">
        <v>0</v>
      </c>
      <c r="V7" s="106">
        <v>0</v>
      </c>
      <c r="W7" s="106">
        <v>0</v>
      </c>
      <c r="X7" s="121"/>
    </row>
    <row r="8" ht="21" customHeight="1" spans="1:23">
      <c r="A8" s="31" t="s">
        <v>254</v>
      </c>
      <c r="B8" s="32" t="s">
        <v>255</v>
      </c>
      <c r="C8" s="98" t="s">
        <v>256</v>
      </c>
      <c r="D8" s="120" t="s">
        <v>257</v>
      </c>
      <c r="E8" s="32" t="s">
        <v>224</v>
      </c>
      <c r="F8" s="31" t="s">
        <v>201</v>
      </c>
      <c r="G8" s="106">
        <v>29</v>
      </c>
      <c r="H8" s="106">
        <v>0</v>
      </c>
      <c r="I8" s="106">
        <v>0</v>
      </c>
      <c r="J8" s="106">
        <v>0</v>
      </c>
      <c r="K8" s="106">
        <v>0</v>
      </c>
      <c r="L8" s="106">
        <v>29</v>
      </c>
      <c r="M8" s="106">
        <v>0</v>
      </c>
      <c r="N8" s="106">
        <v>0</v>
      </c>
      <c r="O8" s="106">
        <v>12</v>
      </c>
      <c r="P8" s="106">
        <v>0</v>
      </c>
      <c r="Q8" s="106">
        <v>0</v>
      </c>
      <c r="R8" s="106">
        <v>0</v>
      </c>
      <c r="S8" s="106">
        <v>17</v>
      </c>
      <c r="T8" s="106">
        <v>0</v>
      </c>
      <c r="U8" s="106">
        <v>0</v>
      </c>
      <c r="V8" s="106">
        <v>0</v>
      </c>
      <c r="W8" s="106">
        <v>0</v>
      </c>
    </row>
    <row r="9" ht="21" customHeight="1" spans="1:21">
      <c r="A9" s="10"/>
      <c r="B9" s="10"/>
      <c r="C9" s="10"/>
      <c r="D9" s="10"/>
      <c r="E9" s="10"/>
      <c r="F9" s="10"/>
      <c r="H9" s="10"/>
      <c r="I9" s="10"/>
      <c r="J9" s="10"/>
      <c r="K9" s="10"/>
      <c r="M9" s="10"/>
      <c r="N9" s="10"/>
      <c r="O9" s="10"/>
      <c r="Q9" s="10"/>
      <c r="R9" s="10"/>
      <c r="S9" s="10"/>
      <c r="T9" s="10"/>
      <c r="U9" s="10"/>
    </row>
    <row r="10" ht="21" customHeight="1" spans="3:21">
      <c r="C10" s="10"/>
      <c r="D10" s="10"/>
      <c r="E10" s="10"/>
      <c r="F10" s="10"/>
      <c r="G10" s="10"/>
      <c r="I10" s="10"/>
      <c r="J10" s="10"/>
      <c r="K10" s="10"/>
      <c r="M10" s="10"/>
      <c r="N10" s="10"/>
      <c r="O10" s="10"/>
      <c r="Q10" s="10"/>
      <c r="R10" s="10"/>
      <c r="S10" s="10"/>
      <c r="T10" s="10"/>
      <c r="U10" s="10"/>
    </row>
    <row r="11" ht="21" customHeight="1" spans="5:20">
      <c r="E11" s="10"/>
      <c r="F11" s="10"/>
      <c r="G11" s="10"/>
      <c r="I11" s="10"/>
      <c r="J11" s="10"/>
      <c r="K11" s="10"/>
      <c r="L11" s="10"/>
      <c r="M11" s="10"/>
      <c r="N11" s="10"/>
      <c r="O11" s="10"/>
      <c r="Q11" s="10"/>
      <c r="R11" s="10"/>
      <c r="S11" s="10"/>
      <c r="T11" s="10"/>
    </row>
    <row r="12" ht="21" customHeight="1" spans="5:19">
      <c r="E12" s="10"/>
      <c r="F12" s="10"/>
      <c r="G12" s="10"/>
      <c r="J12" s="10"/>
      <c r="L12" s="10"/>
      <c r="M12" s="10"/>
      <c r="O12" s="10"/>
      <c r="Q12" s="10"/>
      <c r="R12" s="10"/>
      <c r="S12" s="10"/>
    </row>
    <row r="13" ht="21" customHeight="1" spans="4:11">
      <c r="D13" s="10"/>
      <c r="E13" s="10"/>
      <c r="F13" s="10"/>
      <c r="G13" s="10"/>
      <c r="H13" s="10"/>
      <c r="K13" s="10"/>
    </row>
    <row r="14" ht="21" customHeight="1" spans="6:9">
      <c r="F14" s="10"/>
      <c r="G14" s="10"/>
      <c r="I14" s="10"/>
    </row>
    <row r="15" ht="21" customHeight="1" spans="6:9">
      <c r="F15" s="10"/>
      <c r="G15" s="10"/>
      <c r="H15" s="10"/>
      <c r="I15" s="10"/>
    </row>
    <row r="16" ht="21" customHeight="1" spans="5:8">
      <c r="E16" s="10"/>
      <c r="F16" s="10"/>
      <c r="G16" s="10"/>
      <c r="H16" s="10"/>
    </row>
    <row r="17" ht="21" customHeight="1" spans="8:8">
      <c r="H17" s="10"/>
    </row>
    <row r="18" ht="21" customHeight="1" spans="8:8">
      <c r="H18" s="10"/>
    </row>
    <row r="19" ht="21" customHeight="1" spans="8:9">
      <c r="H19" s="10"/>
      <c r="I19" s="10"/>
    </row>
    <row r="20" ht="21" customHeight="1" spans="6:6">
      <c r="F20" s="10"/>
    </row>
    <row r="21" ht="21" customHeight="1"/>
    <row r="22" ht="21" customHeight="1"/>
    <row r="23" ht="21" customHeight="1"/>
    <row r="24" ht="21" customHeight="1"/>
    <row r="25" ht="21" customHeight="1"/>
    <row r="26" ht="21" customHeight="1" spans="6:6">
      <c r="F26" s="10"/>
    </row>
    <row r="27" ht="21" customHeight="1"/>
    <row r="28" ht="21" customHeight="1"/>
    <row r="29" ht="21" customHeight="1"/>
    <row r="30" ht="21" customHeight="1"/>
    <row r="31" ht="21" customHeight="1"/>
    <row r="32" ht="21" customHeight="1" spans="8:8">
      <c r="H32" s="10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paperSize="1" scale="69" orientation="landscape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5"/>
  <sheetViews>
    <sheetView showGridLines="0" showZeros="0" workbookViewId="0">
      <selection activeCell="B6" sqref="B6"/>
    </sheetView>
  </sheetViews>
  <sheetFormatPr defaultColWidth="9.16666666666667" defaultRowHeight="11.25"/>
  <cols>
    <col min="1" max="1" width="42.1666666666667" customWidth="1"/>
    <col min="2" max="2" width="14.8333333333333" customWidth="1"/>
    <col min="3" max="3" width="35" customWidth="1"/>
    <col min="4" max="4" width="15.5" customWidth="1"/>
    <col min="5" max="5" width="39.6666666666667" customWidth="1"/>
    <col min="6" max="6" width="15.5" customWidth="1"/>
    <col min="7" max="7" width="30.6666666666667" customWidth="1"/>
    <col min="8" max="8" width="19.6666666666667" customWidth="1"/>
  </cols>
  <sheetData>
    <row r="1" s="152" customFormat="1" ht="20.1" customHeight="1" spans="1:12">
      <c r="A1" s="184" t="s">
        <v>6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0.1" customHeight="1" spans="1:12">
      <c r="A2" s="18" t="s">
        <v>112</v>
      </c>
      <c r="B2" s="18"/>
      <c r="C2" s="18"/>
      <c r="D2" s="18"/>
      <c r="E2" s="18"/>
      <c r="F2" s="18"/>
      <c r="G2" s="244"/>
      <c r="H2" s="244"/>
      <c r="I2" s="244"/>
      <c r="J2" s="244"/>
      <c r="K2" s="244"/>
      <c r="L2" s="244"/>
    </row>
    <row r="3" ht="24.95" customHeight="1" spans="1:12">
      <c r="A3" s="201" t="s">
        <v>113</v>
      </c>
      <c r="B3" s="108"/>
      <c r="C3" s="240"/>
      <c r="D3" s="240"/>
      <c r="E3" s="240"/>
      <c r="F3" s="107" t="s">
        <v>114</v>
      </c>
      <c r="G3" s="245"/>
      <c r="H3" s="245"/>
      <c r="I3" s="245"/>
      <c r="J3" s="245"/>
      <c r="K3" s="245"/>
      <c r="L3" s="245"/>
    </row>
    <row r="4" ht="24.95" customHeight="1" spans="1:12">
      <c r="A4" s="246" t="s">
        <v>115</v>
      </c>
      <c r="B4" s="247"/>
      <c r="C4" s="248" t="s">
        <v>116</v>
      </c>
      <c r="D4" s="248"/>
      <c r="E4" s="248"/>
      <c r="F4" s="248"/>
      <c r="G4" s="248"/>
      <c r="H4" s="248"/>
      <c r="I4" s="273"/>
      <c r="J4" s="273"/>
      <c r="K4" s="273"/>
      <c r="L4" s="273"/>
    </row>
    <row r="5" ht="24.95" customHeight="1" spans="1:12">
      <c r="A5" s="36" t="s">
        <v>117</v>
      </c>
      <c r="B5" s="36" t="s">
        <v>118</v>
      </c>
      <c r="C5" s="249" t="s">
        <v>119</v>
      </c>
      <c r="D5" s="42" t="s">
        <v>118</v>
      </c>
      <c r="E5" s="249" t="s">
        <v>120</v>
      </c>
      <c r="F5" s="200" t="s">
        <v>118</v>
      </c>
      <c r="G5" s="250" t="s">
        <v>121</v>
      </c>
      <c r="H5" s="251" t="s">
        <v>118</v>
      </c>
      <c r="I5" s="273"/>
      <c r="J5" s="273"/>
      <c r="K5" s="273"/>
      <c r="L5" s="273"/>
    </row>
    <row r="6" s="2" customFormat="1" ht="24.95" customHeight="1" spans="1:12">
      <c r="A6" s="252" t="s">
        <v>122</v>
      </c>
      <c r="B6" s="253">
        <v>1192.92</v>
      </c>
      <c r="C6" s="254" t="s">
        <v>123</v>
      </c>
      <c r="D6" s="253">
        <v>0</v>
      </c>
      <c r="E6" s="254" t="s">
        <v>124</v>
      </c>
      <c r="F6" s="255">
        <v>1658</v>
      </c>
      <c r="G6" s="256" t="s">
        <v>125</v>
      </c>
      <c r="H6" s="257">
        <v>1413.92</v>
      </c>
      <c r="I6" s="267"/>
      <c r="J6" s="267"/>
      <c r="K6" s="267"/>
      <c r="L6" s="267"/>
    </row>
    <row r="7" s="2" customFormat="1" ht="24.95" customHeight="1" spans="1:12">
      <c r="A7" s="258" t="s">
        <v>126</v>
      </c>
      <c r="B7" s="253">
        <v>1163.92</v>
      </c>
      <c r="C7" s="254" t="s">
        <v>127</v>
      </c>
      <c r="D7" s="253">
        <v>0</v>
      </c>
      <c r="E7" s="259" t="s">
        <v>128</v>
      </c>
      <c r="F7" s="255">
        <v>1413.92</v>
      </c>
      <c r="G7" s="256" t="s">
        <v>129</v>
      </c>
      <c r="H7" s="257">
        <v>766.78</v>
      </c>
      <c r="I7" s="267"/>
      <c r="J7" s="267"/>
      <c r="K7" s="267"/>
      <c r="L7" s="267"/>
    </row>
    <row r="8" s="2" customFormat="1" ht="24.95" customHeight="1" spans="1:12">
      <c r="A8" s="258" t="s">
        <v>130</v>
      </c>
      <c r="B8" s="253">
        <v>29</v>
      </c>
      <c r="C8" s="254" t="s">
        <v>131</v>
      </c>
      <c r="D8" s="253">
        <v>0</v>
      </c>
      <c r="E8" s="258" t="s">
        <v>132</v>
      </c>
      <c r="F8" s="58">
        <v>244.08</v>
      </c>
      <c r="G8" s="256" t="s">
        <v>133</v>
      </c>
      <c r="H8" s="257">
        <v>0</v>
      </c>
      <c r="I8" s="267"/>
      <c r="J8" s="267"/>
      <c r="K8" s="267"/>
      <c r="L8" s="267"/>
    </row>
    <row r="9" s="2" customFormat="1" ht="24.95" customHeight="1" spans="1:12">
      <c r="A9" s="258" t="s">
        <v>134</v>
      </c>
      <c r="B9" s="253">
        <v>0</v>
      </c>
      <c r="C9" s="254" t="s">
        <v>135</v>
      </c>
      <c r="D9" s="253">
        <v>2263.7</v>
      </c>
      <c r="E9" s="258" t="s">
        <v>136</v>
      </c>
      <c r="F9" s="260">
        <v>0</v>
      </c>
      <c r="G9" s="256" t="s">
        <v>137</v>
      </c>
      <c r="H9" s="257">
        <v>66</v>
      </c>
      <c r="I9" s="267"/>
      <c r="J9" s="267"/>
      <c r="K9" s="267"/>
      <c r="L9" s="267"/>
    </row>
    <row r="10" s="2" customFormat="1" ht="24.95" customHeight="1" spans="1:12">
      <c r="A10" s="258" t="s">
        <v>138</v>
      </c>
      <c r="B10" s="253">
        <v>0</v>
      </c>
      <c r="C10" s="254" t="s">
        <v>139</v>
      </c>
      <c r="D10" s="255">
        <v>0</v>
      </c>
      <c r="E10" s="258" t="s">
        <v>140</v>
      </c>
      <c r="F10" s="260">
        <v>605.7</v>
      </c>
      <c r="G10" s="256" t="s">
        <v>141</v>
      </c>
      <c r="H10" s="257">
        <v>0</v>
      </c>
      <c r="I10" s="267"/>
      <c r="J10" s="267"/>
      <c r="K10" s="267"/>
      <c r="L10" s="267"/>
    </row>
    <row r="11" s="2" customFormat="1" ht="24.95" customHeight="1" spans="1:12">
      <c r="A11" s="258" t="s">
        <v>142</v>
      </c>
      <c r="B11" s="253">
        <v>0</v>
      </c>
      <c r="C11" s="254" t="s">
        <v>143</v>
      </c>
      <c r="D11" s="253">
        <v>0</v>
      </c>
      <c r="E11" s="258" t="s">
        <v>144</v>
      </c>
      <c r="F11" s="260">
        <v>522.7</v>
      </c>
      <c r="G11" s="256" t="s">
        <v>145</v>
      </c>
      <c r="H11" s="257">
        <v>0</v>
      </c>
      <c r="I11" s="267"/>
      <c r="J11" s="267"/>
      <c r="K11" s="267"/>
      <c r="L11" s="267"/>
    </row>
    <row r="12" s="2" customFormat="1" ht="24.95" customHeight="1" spans="1:12">
      <c r="A12" s="258" t="s">
        <v>146</v>
      </c>
      <c r="B12" s="253">
        <v>0</v>
      </c>
      <c r="C12" s="254" t="s">
        <v>147</v>
      </c>
      <c r="D12" s="253">
        <v>0</v>
      </c>
      <c r="E12" s="258" t="s">
        <v>148</v>
      </c>
      <c r="F12" s="260">
        <v>0</v>
      </c>
      <c r="G12" s="256" t="s">
        <v>149</v>
      </c>
      <c r="H12" s="257">
        <v>0</v>
      </c>
      <c r="I12" s="267"/>
      <c r="J12" s="267"/>
      <c r="K12" s="267"/>
      <c r="L12" s="267"/>
    </row>
    <row r="13" s="2" customFormat="1" ht="24.95" customHeight="1" spans="1:12">
      <c r="A13" s="258" t="s">
        <v>150</v>
      </c>
      <c r="B13" s="253">
        <v>29</v>
      </c>
      <c r="C13" s="254" t="s">
        <v>151</v>
      </c>
      <c r="D13" s="253">
        <v>0</v>
      </c>
      <c r="E13" s="258" t="s">
        <v>152</v>
      </c>
      <c r="F13" s="260">
        <v>66</v>
      </c>
      <c r="G13" s="256" t="s">
        <v>153</v>
      </c>
      <c r="H13" s="257">
        <v>0</v>
      </c>
      <c r="I13" s="267"/>
      <c r="J13" s="267"/>
      <c r="K13" s="267"/>
      <c r="L13" s="267"/>
    </row>
    <row r="14" s="2" customFormat="1" ht="24.95" customHeight="1" spans="1:12">
      <c r="A14" s="258" t="s">
        <v>154</v>
      </c>
      <c r="B14" s="253">
        <v>0</v>
      </c>
      <c r="C14" s="254" t="s">
        <v>155</v>
      </c>
      <c r="D14" s="253">
        <v>0</v>
      </c>
      <c r="E14" s="258" t="s">
        <v>156</v>
      </c>
      <c r="F14" s="260">
        <v>0</v>
      </c>
      <c r="G14" s="256" t="s">
        <v>157</v>
      </c>
      <c r="H14" s="257">
        <v>0</v>
      </c>
      <c r="I14" s="267"/>
      <c r="J14" s="267"/>
      <c r="K14" s="267"/>
      <c r="L14" s="267"/>
    </row>
    <row r="15" s="2" customFormat="1" ht="24.95" customHeight="1" spans="1:12">
      <c r="A15" s="258" t="s">
        <v>158</v>
      </c>
      <c r="B15" s="253">
        <v>0</v>
      </c>
      <c r="C15" s="254" t="s">
        <v>159</v>
      </c>
      <c r="D15" s="253">
        <v>0</v>
      </c>
      <c r="E15" s="258" t="s">
        <v>160</v>
      </c>
      <c r="F15" s="260">
        <v>0</v>
      </c>
      <c r="G15" s="256" t="s">
        <v>161</v>
      </c>
      <c r="H15" s="257">
        <v>0</v>
      </c>
      <c r="I15" s="267"/>
      <c r="J15" s="267"/>
      <c r="K15" s="267"/>
      <c r="L15" s="267"/>
    </row>
    <row r="16" s="2" customFormat="1" ht="24.95" customHeight="1" spans="1:12">
      <c r="A16" s="258" t="s">
        <v>162</v>
      </c>
      <c r="B16" s="253">
        <v>235.6</v>
      </c>
      <c r="C16" s="254" t="s">
        <v>163</v>
      </c>
      <c r="D16" s="253">
        <v>0</v>
      </c>
      <c r="E16" s="254" t="s">
        <v>164</v>
      </c>
      <c r="F16" s="260">
        <v>0</v>
      </c>
      <c r="G16" s="256" t="s">
        <v>165</v>
      </c>
      <c r="H16" s="257">
        <v>0</v>
      </c>
      <c r="I16" s="267"/>
      <c r="J16" s="267"/>
      <c r="K16" s="267"/>
      <c r="L16" s="267"/>
    </row>
    <row r="17" s="2" customFormat="1" ht="24.95" customHeight="1" spans="1:12">
      <c r="A17" s="258" t="s">
        <v>166</v>
      </c>
      <c r="B17" s="253">
        <v>0</v>
      </c>
      <c r="C17" s="261" t="s">
        <v>167</v>
      </c>
      <c r="D17" s="253">
        <v>0</v>
      </c>
      <c r="E17" s="254" t="s">
        <v>168</v>
      </c>
      <c r="F17" s="260">
        <v>17</v>
      </c>
      <c r="G17" s="256" t="s">
        <v>169</v>
      </c>
      <c r="H17" s="69">
        <v>17</v>
      </c>
      <c r="I17" s="267"/>
      <c r="J17" s="267"/>
      <c r="K17" s="267"/>
      <c r="L17" s="273"/>
    </row>
    <row r="18" s="2" customFormat="1" ht="24.95" customHeight="1" spans="1:12">
      <c r="A18" s="258" t="s">
        <v>170</v>
      </c>
      <c r="B18" s="253">
        <v>341.1</v>
      </c>
      <c r="C18" s="261" t="s">
        <v>171</v>
      </c>
      <c r="D18" s="253">
        <v>0</v>
      </c>
      <c r="E18" s="254" t="s">
        <v>172</v>
      </c>
      <c r="F18" s="260">
        <v>0</v>
      </c>
      <c r="G18" s="262"/>
      <c r="H18" s="263"/>
      <c r="I18" s="267"/>
      <c r="J18" s="267"/>
      <c r="K18" s="267"/>
      <c r="L18" s="267"/>
    </row>
    <row r="19" s="2" customFormat="1" ht="24.95" customHeight="1" spans="1:12">
      <c r="A19" s="258" t="s">
        <v>173</v>
      </c>
      <c r="B19" s="59">
        <v>494.08</v>
      </c>
      <c r="C19" s="261" t="s">
        <v>174</v>
      </c>
      <c r="D19" s="253">
        <v>0</v>
      </c>
      <c r="E19" s="254" t="s">
        <v>175</v>
      </c>
      <c r="F19" s="260">
        <v>0</v>
      </c>
      <c r="G19" s="262"/>
      <c r="H19" s="264"/>
      <c r="I19" s="267"/>
      <c r="J19" s="267"/>
      <c r="K19" s="267"/>
      <c r="L19" s="267"/>
    </row>
    <row r="20" s="2" customFormat="1" ht="24.95" customHeight="1" spans="1:12">
      <c r="A20" s="258" t="s">
        <v>176</v>
      </c>
      <c r="B20" s="265">
        <v>494.08</v>
      </c>
      <c r="C20" s="266" t="s">
        <v>177</v>
      </c>
      <c r="D20" s="253">
        <v>0</v>
      </c>
      <c r="E20" s="254" t="s">
        <v>178</v>
      </c>
      <c r="F20" s="260">
        <v>0</v>
      </c>
      <c r="G20" s="262"/>
      <c r="H20" s="264"/>
      <c r="I20" s="267"/>
      <c r="J20" s="267"/>
      <c r="K20" s="267"/>
      <c r="L20" s="267"/>
    </row>
    <row r="21" s="2" customFormat="1" ht="24.95" customHeight="1" spans="1:12">
      <c r="A21" s="258" t="s">
        <v>179</v>
      </c>
      <c r="B21" s="253">
        <v>0</v>
      </c>
      <c r="C21" s="261" t="s">
        <v>180</v>
      </c>
      <c r="D21" s="253">
        <v>0</v>
      </c>
      <c r="E21" s="254" t="s">
        <v>181</v>
      </c>
      <c r="F21" s="260">
        <v>0</v>
      </c>
      <c r="G21" s="262"/>
      <c r="H21" s="264"/>
      <c r="I21" s="267"/>
      <c r="J21" s="267"/>
      <c r="K21" s="267"/>
      <c r="L21" s="267"/>
    </row>
    <row r="22" s="2" customFormat="1" ht="24.95" customHeight="1" spans="1:12">
      <c r="A22" s="258" t="s">
        <v>182</v>
      </c>
      <c r="B22" s="59">
        <v>0</v>
      </c>
      <c r="C22" s="261" t="s">
        <v>183</v>
      </c>
      <c r="D22" s="253">
        <v>0</v>
      </c>
      <c r="E22" s="254" t="s">
        <v>184</v>
      </c>
      <c r="F22" s="260">
        <v>0</v>
      </c>
      <c r="G22" s="262"/>
      <c r="H22" s="264"/>
      <c r="I22" s="267"/>
      <c r="J22" s="267"/>
      <c r="K22" s="267"/>
      <c r="L22" s="267"/>
    </row>
    <row r="23" s="2" customFormat="1" ht="24.95" customHeight="1" spans="1:12">
      <c r="A23" s="267"/>
      <c r="B23" s="268"/>
      <c r="C23" s="261" t="s">
        <v>185</v>
      </c>
      <c r="D23" s="253">
        <v>0</v>
      </c>
      <c r="E23" s="269"/>
      <c r="F23" s="268"/>
      <c r="G23" s="270"/>
      <c r="H23" s="271"/>
      <c r="I23" s="267"/>
      <c r="J23" s="267"/>
      <c r="K23" s="267"/>
      <c r="L23" s="267"/>
    </row>
    <row r="24" s="2" customFormat="1" ht="24.95" customHeight="1" spans="1:12">
      <c r="A24" s="272"/>
      <c r="B24" s="268"/>
      <c r="C24" s="273" t="s">
        <v>186</v>
      </c>
      <c r="D24" s="253">
        <v>0</v>
      </c>
      <c r="E24" s="269"/>
      <c r="F24" s="268"/>
      <c r="G24" s="271"/>
      <c r="H24" s="271"/>
      <c r="I24" s="267"/>
      <c r="J24" s="267"/>
      <c r="K24" s="267"/>
      <c r="L24" s="267"/>
    </row>
    <row r="25" s="2" customFormat="1" ht="24.95" customHeight="1" spans="1:12">
      <c r="A25" s="274"/>
      <c r="B25" s="59"/>
      <c r="C25" s="275" t="s">
        <v>187</v>
      </c>
      <c r="D25" s="253">
        <v>0</v>
      </c>
      <c r="E25" s="276"/>
      <c r="F25" s="268"/>
      <c r="G25" s="271"/>
      <c r="H25" s="271"/>
      <c r="I25" s="267"/>
      <c r="J25" s="267"/>
      <c r="K25" s="267"/>
      <c r="L25" s="267"/>
    </row>
    <row r="26" s="2" customFormat="1" ht="24.95" customHeight="1" spans="1:12">
      <c r="A26" s="274"/>
      <c r="B26" s="59"/>
      <c r="C26" s="275" t="s">
        <v>188</v>
      </c>
      <c r="D26" s="59">
        <v>0</v>
      </c>
      <c r="E26" s="276"/>
      <c r="F26" s="59"/>
      <c r="G26" s="271"/>
      <c r="H26" s="271"/>
      <c r="I26" s="267"/>
      <c r="J26" s="267"/>
      <c r="K26" s="267"/>
      <c r="L26" s="267"/>
    </row>
    <row r="27" ht="24.95" customHeight="1" spans="1:12">
      <c r="A27" s="248" t="s">
        <v>189</v>
      </c>
      <c r="B27" s="277">
        <f>SUM(B23,B22,B19,B18,B17,B16,B15,B8,B7)</f>
        <v>2263.7</v>
      </c>
      <c r="C27" s="248" t="s">
        <v>190</v>
      </c>
      <c r="D27" s="278">
        <f>SUM(D6:D26)</f>
        <v>2263.7</v>
      </c>
      <c r="E27" s="248" t="s">
        <v>190</v>
      </c>
      <c r="F27" s="277">
        <f>SUM(F22+F21+F20+F19+F10+F6)</f>
        <v>2263.7</v>
      </c>
      <c r="G27" s="279"/>
      <c r="H27" s="279"/>
      <c r="I27" s="293"/>
      <c r="J27" s="293"/>
      <c r="K27" s="293"/>
      <c r="L27" s="293"/>
    </row>
    <row r="28" ht="24" customHeight="1" spans="1:12">
      <c r="A28" s="280" t="s">
        <v>191</v>
      </c>
      <c r="B28" s="281">
        <f>B29+B30+B31</f>
        <v>0</v>
      </c>
      <c r="C28" s="280" t="s">
        <v>192</v>
      </c>
      <c r="D28" s="277">
        <f>B32-D27</f>
        <v>0</v>
      </c>
      <c r="E28" s="280" t="s">
        <v>193</v>
      </c>
      <c r="F28" s="277">
        <f>D28</f>
        <v>0</v>
      </c>
      <c r="G28" s="279"/>
      <c r="H28" s="282"/>
      <c r="I28" s="293"/>
      <c r="J28" s="293"/>
      <c r="K28" s="293"/>
      <c r="L28" s="293"/>
    </row>
    <row r="29" s="2" customFormat="1" ht="24" customHeight="1" spans="1:12">
      <c r="A29" s="258" t="s">
        <v>194</v>
      </c>
      <c r="B29" s="253">
        <v>0</v>
      </c>
      <c r="C29" s="283"/>
      <c r="D29" s="59"/>
      <c r="E29" s="259"/>
      <c r="F29" s="59"/>
      <c r="G29" s="284"/>
      <c r="H29" s="271"/>
      <c r="I29" s="294"/>
      <c r="J29" s="294"/>
      <c r="K29" s="294"/>
      <c r="L29" s="294"/>
    </row>
    <row r="30" s="2" customFormat="1" ht="24" customHeight="1" spans="1:12">
      <c r="A30" s="258" t="s">
        <v>195</v>
      </c>
      <c r="B30" s="253">
        <v>0</v>
      </c>
      <c r="C30" s="283"/>
      <c r="D30" s="59"/>
      <c r="E30" s="259"/>
      <c r="F30" s="59"/>
      <c r="G30" s="284"/>
      <c r="H30" s="271"/>
      <c r="I30" s="294"/>
      <c r="J30" s="294"/>
      <c r="K30" s="294"/>
      <c r="L30" s="294"/>
    </row>
    <row r="31" s="2" customFormat="1" ht="21.75" customHeight="1" spans="1:12">
      <c r="A31" s="285" t="s">
        <v>196</v>
      </c>
      <c r="B31" s="59">
        <v>0</v>
      </c>
      <c r="C31" s="283"/>
      <c r="D31" s="59"/>
      <c r="E31" s="286"/>
      <c r="F31" s="59"/>
      <c r="G31" s="284"/>
      <c r="H31" s="287"/>
      <c r="I31" s="267"/>
      <c r="J31" s="294"/>
      <c r="K31" s="294"/>
      <c r="L31" s="294"/>
    </row>
    <row r="32" s="2" customFormat="1" ht="24.95" customHeight="1" spans="1:12">
      <c r="A32" s="274" t="s">
        <v>197</v>
      </c>
      <c r="B32" s="268">
        <f>B27+B28</f>
        <v>2263.7</v>
      </c>
      <c r="C32" s="274" t="s">
        <v>198</v>
      </c>
      <c r="D32" s="59">
        <f>D27+D28</f>
        <v>2263.7</v>
      </c>
      <c r="E32" s="274" t="s">
        <v>198</v>
      </c>
      <c r="F32" s="59">
        <f>F27+F28</f>
        <v>2263.7</v>
      </c>
      <c r="G32" s="288" t="s">
        <v>199</v>
      </c>
      <c r="H32" s="289">
        <v>2263.7</v>
      </c>
      <c r="I32" s="267"/>
      <c r="J32" s="267"/>
      <c r="K32" s="267"/>
      <c r="L32" s="267"/>
    </row>
    <row r="33" ht="24.95" customHeight="1" spans="1:12">
      <c r="A33" s="290"/>
      <c r="B33" s="291"/>
      <c r="C33" s="292"/>
      <c r="D33" s="244"/>
      <c r="E33" s="244"/>
      <c r="F33" s="244"/>
      <c r="G33" s="244"/>
      <c r="H33" s="244"/>
      <c r="I33" s="292"/>
      <c r="J33" s="244"/>
      <c r="K33" s="244"/>
      <c r="L33" s="244"/>
    </row>
    <row r="34" ht="24.95" customHeight="1" spans="1:12">
      <c r="A34" s="290"/>
      <c r="B34" s="291"/>
      <c r="C34" s="244"/>
      <c r="D34" s="292"/>
      <c r="E34" s="292"/>
      <c r="F34" s="244"/>
      <c r="G34" s="244"/>
      <c r="H34" s="244"/>
      <c r="I34" s="292"/>
      <c r="J34" s="244"/>
      <c r="K34" s="244"/>
      <c r="L34" s="244"/>
    </row>
    <row r="35" ht="24.95" customHeight="1" spans="1:12">
      <c r="A35" s="290"/>
      <c r="B35" s="244"/>
      <c r="C35" s="244"/>
      <c r="D35" s="244"/>
      <c r="E35" s="244"/>
      <c r="F35" s="244"/>
      <c r="G35" s="244"/>
      <c r="H35" s="292"/>
      <c r="I35" s="244"/>
      <c r="J35" s="244"/>
      <c r="K35" s="244"/>
      <c r="L35" s="244"/>
    </row>
  </sheetData>
  <sheetProtection formatCells="0" formatColumns="0" formatRows="0"/>
  <mergeCells count="2">
    <mergeCell ref="A2:F2"/>
    <mergeCell ref="C4:H4"/>
  </mergeCells>
  <printOptions horizontalCentered="1"/>
  <pageMargins left="0.590277777777778" right="0.590277777777778" top="0.786805555555556" bottom="0.786805555555556" header="0.511805555555556" footer="0.590277777777778"/>
  <pageSetup paperSize="9" scale="53" firstPageNumber="3" orientation="landscape" useFirstPageNumber="1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0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" width="10.1666666666667" customWidth="1"/>
    <col min="2" max="3" width="9.16666666666667" customWidth="1"/>
    <col min="4" max="19" width="12.5" customWidth="1"/>
  </cols>
  <sheetData>
    <row r="1" s="1" customFormat="1" ht="14.25" spans="1:256">
      <c r="A1" s="3" t="s">
        <v>12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3.25" customHeight="1" spans="1:19">
      <c r="A2" s="18" t="s">
        <v>487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27" customHeight="1" spans="1:19">
      <c r="A3" s="70" t="s">
        <v>315</v>
      </c>
      <c r="B3" s="71"/>
      <c r="C3" s="71"/>
      <c r="S3" s="138" t="s">
        <v>202</v>
      </c>
    </row>
    <row r="4" customHeight="1" spans="1:19">
      <c r="A4" s="20" t="s">
        <v>246</v>
      </c>
      <c r="B4" s="20"/>
      <c r="C4" s="20"/>
      <c r="D4" s="20"/>
      <c r="E4" s="20" t="s">
        <v>203</v>
      </c>
      <c r="F4" s="20" t="s">
        <v>204</v>
      </c>
      <c r="G4" s="20" t="s">
        <v>260</v>
      </c>
      <c r="H4" s="20" t="s">
        <v>280</v>
      </c>
      <c r="I4" s="20" t="s">
        <v>281</v>
      </c>
      <c r="J4" s="20" t="s">
        <v>282</v>
      </c>
      <c r="K4" s="20" t="s">
        <v>283</v>
      </c>
      <c r="L4" s="20" t="s">
        <v>284</v>
      </c>
      <c r="M4" s="20" t="s">
        <v>285</v>
      </c>
      <c r="N4" s="20" t="s">
        <v>286</v>
      </c>
      <c r="O4" s="20" t="s">
        <v>287</v>
      </c>
      <c r="P4" s="20" t="s">
        <v>270</v>
      </c>
      <c r="Q4" s="20" t="s">
        <v>288</v>
      </c>
      <c r="R4" s="20" t="s">
        <v>289</v>
      </c>
      <c r="S4" s="48" t="s">
        <v>277</v>
      </c>
    </row>
    <row r="5" ht="36.75" customHeight="1" spans="1:19">
      <c r="A5" s="49" t="s">
        <v>249</v>
      </c>
      <c r="B5" s="49" t="s">
        <v>250</v>
      </c>
      <c r="C5" s="49" t="s">
        <v>251</v>
      </c>
      <c r="D5" s="11" t="s">
        <v>267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ht="25.5" customHeight="1" spans="1:19">
      <c r="A6" s="26" t="s">
        <v>223</v>
      </c>
      <c r="B6" s="26" t="s">
        <v>223</v>
      </c>
      <c r="C6" s="26" t="s">
        <v>223</v>
      </c>
      <c r="D6" s="26" t="s">
        <v>223</v>
      </c>
      <c r="E6" s="26" t="s">
        <v>223</v>
      </c>
      <c r="F6" s="26" t="s">
        <v>223</v>
      </c>
      <c r="G6" s="26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</row>
    <row r="7" s="133" customFormat="1" ht="23.1" customHeight="1" spans="1:19">
      <c r="A7" s="29"/>
      <c r="B7" s="27"/>
      <c r="C7" s="56"/>
      <c r="D7" s="118"/>
      <c r="E7" s="29"/>
      <c r="F7" s="29" t="s">
        <v>217</v>
      </c>
      <c r="G7" s="59">
        <v>29</v>
      </c>
      <c r="H7" s="60">
        <v>0</v>
      </c>
      <c r="I7" s="60">
        <v>0</v>
      </c>
      <c r="J7" s="60">
        <v>0</v>
      </c>
      <c r="K7" s="60">
        <v>12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17</v>
      </c>
    </row>
    <row r="8" ht="23.1" customHeight="1" spans="1:19">
      <c r="A8" s="29" t="s">
        <v>254</v>
      </c>
      <c r="B8" s="27" t="s">
        <v>255</v>
      </c>
      <c r="C8" s="56" t="s">
        <v>256</v>
      </c>
      <c r="D8" s="118" t="s">
        <v>257</v>
      </c>
      <c r="E8" s="29" t="s">
        <v>224</v>
      </c>
      <c r="F8" s="29" t="s">
        <v>201</v>
      </c>
      <c r="G8" s="59">
        <v>29</v>
      </c>
      <c r="H8" s="60">
        <v>0</v>
      </c>
      <c r="I8" s="60">
        <v>0</v>
      </c>
      <c r="J8" s="60">
        <v>0</v>
      </c>
      <c r="K8" s="60">
        <v>12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17</v>
      </c>
    </row>
    <row r="9" customHeight="1" spans="1:18">
      <c r="A9" s="10"/>
      <c r="B9" s="10"/>
      <c r="C9" s="10"/>
      <c r="E9" s="10"/>
      <c r="F9" s="10"/>
      <c r="G9" s="10"/>
      <c r="H9" s="10"/>
      <c r="I9" s="10"/>
      <c r="J9" s="10"/>
      <c r="L9" s="10"/>
      <c r="N9" s="10"/>
      <c r="P9" s="10"/>
      <c r="Q9" s="10"/>
      <c r="R9" s="10"/>
    </row>
    <row r="10" customHeight="1" spans="1:19">
      <c r="A10" s="10"/>
      <c r="B10" s="10"/>
      <c r="D10" s="10"/>
      <c r="E10" s="10"/>
      <c r="F10" s="10"/>
      <c r="H10" s="10"/>
      <c r="I10" s="10"/>
      <c r="R10" s="10"/>
      <c r="S10" s="10"/>
    </row>
    <row r="11" ht="23.1" customHeight="1" spans="2:10">
      <c r="B11" s="10"/>
      <c r="C11" s="10"/>
      <c r="D11" s="10"/>
      <c r="E11" s="10"/>
      <c r="G11" s="10"/>
      <c r="H11" s="10"/>
      <c r="I11" s="10"/>
      <c r="J11" s="10"/>
    </row>
    <row r="12" ht="23.1" customHeight="1" spans="1:7">
      <c r="A12" s="10"/>
      <c r="F12" s="10"/>
      <c r="G12" s="10"/>
    </row>
    <row r="13" ht="23.1" customHeight="1" spans="1:19">
      <c r="A13" s="10"/>
      <c r="D13" s="10"/>
      <c r="J13" s="10"/>
      <c r="S13" s="10"/>
    </row>
    <row r="14" ht="23.1" customHeight="1" spans="8:10">
      <c r="H14" s="10"/>
      <c r="J14" s="10"/>
    </row>
    <row r="15" ht="23.1" customHeight="1" spans="3:9">
      <c r="C15" s="10"/>
      <c r="D15" s="10"/>
      <c r="G15" s="10"/>
      <c r="I15" s="10"/>
    </row>
    <row r="16" ht="23.1" customHeight="1" spans="3:9">
      <c r="C16" s="10"/>
      <c r="D16" s="10"/>
      <c r="I16" s="10"/>
    </row>
    <row r="17" ht="23.1" customHeight="1"/>
    <row r="18" ht="23.1" customHeight="1"/>
    <row r="19" ht="23.1" customHeight="1"/>
    <row r="20" ht="23.1" customHeight="1" spans="7:7">
      <c r="G20" s="1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4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5" customWidth="1"/>
    <col min="4" max="4" width="13.5" customWidth="1"/>
    <col min="5" max="5" width="14" customWidth="1"/>
    <col min="6" max="6" width="22.1666666666667" customWidth="1"/>
  </cols>
  <sheetData>
    <row r="1" s="1" customFormat="1" ht="14.25" spans="1:256">
      <c r="A1" s="3" t="s">
        <v>16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4.75" customHeight="1" spans="1:24">
      <c r="A2" s="18" t="s">
        <v>488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="2" customFormat="1" ht="17.25" customHeight="1" spans="1:24">
      <c r="A3" s="132" t="s">
        <v>1</v>
      </c>
      <c r="B3" s="132"/>
      <c r="C3" s="132"/>
      <c r="D3" s="52" t="s">
        <v>315</v>
      </c>
      <c r="E3" s="52"/>
      <c r="X3" s="134" t="s">
        <v>202</v>
      </c>
    </row>
    <row r="4" ht="22.5" customHeight="1" spans="1:24">
      <c r="A4" s="20" t="s">
        <v>246</v>
      </c>
      <c r="B4" s="20"/>
      <c r="C4" s="20"/>
      <c r="D4" s="20"/>
      <c r="E4" s="20" t="s">
        <v>203</v>
      </c>
      <c r="F4" s="20" t="s">
        <v>204</v>
      </c>
      <c r="G4" s="20" t="s">
        <v>205</v>
      </c>
      <c r="H4" s="20" t="s">
        <v>261</v>
      </c>
      <c r="I4" s="20"/>
      <c r="J4" s="20"/>
      <c r="K4" s="20"/>
      <c r="L4" s="20" t="s">
        <v>262</v>
      </c>
      <c r="M4" s="20"/>
      <c r="N4" s="20"/>
      <c r="O4" s="20"/>
      <c r="P4" s="20"/>
      <c r="Q4" s="20"/>
      <c r="R4" s="20"/>
      <c r="S4" s="20"/>
      <c r="T4" s="20"/>
      <c r="U4" s="20" t="s">
        <v>263</v>
      </c>
      <c r="V4" s="20" t="s">
        <v>264</v>
      </c>
      <c r="W4" s="20" t="s">
        <v>265</v>
      </c>
      <c r="X4" s="20" t="s">
        <v>266</v>
      </c>
    </row>
    <row r="5" ht="36" customHeight="1" spans="1:25">
      <c r="A5" s="38" t="s">
        <v>249</v>
      </c>
      <c r="B5" s="38" t="s">
        <v>250</v>
      </c>
      <c r="C5" s="38" t="s">
        <v>251</v>
      </c>
      <c r="D5" s="11" t="s">
        <v>267</v>
      </c>
      <c r="E5" s="20"/>
      <c r="F5" s="20"/>
      <c r="G5" s="20"/>
      <c r="H5" s="38" t="s">
        <v>217</v>
      </c>
      <c r="I5" s="38" t="s">
        <v>268</v>
      </c>
      <c r="J5" s="38" t="s">
        <v>269</v>
      </c>
      <c r="K5" s="38" t="s">
        <v>270</v>
      </c>
      <c r="L5" s="38" t="s">
        <v>217</v>
      </c>
      <c r="M5" s="38" t="s">
        <v>271</v>
      </c>
      <c r="N5" s="38" t="s">
        <v>272</v>
      </c>
      <c r="O5" s="38" t="s">
        <v>273</v>
      </c>
      <c r="P5" s="38" t="s">
        <v>274</v>
      </c>
      <c r="Q5" s="38" t="s">
        <v>275</v>
      </c>
      <c r="R5" s="38" t="s">
        <v>276</v>
      </c>
      <c r="S5" s="38" t="s">
        <v>277</v>
      </c>
      <c r="T5" s="49" t="s">
        <v>270</v>
      </c>
      <c r="U5" s="20"/>
      <c r="V5" s="20"/>
      <c r="W5" s="20"/>
      <c r="X5" s="20"/>
      <c r="Y5" s="10"/>
    </row>
    <row r="6" ht="20.25" customHeight="1" spans="1:25">
      <c r="A6" s="38" t="s">
        <v>223</v>
      </c>
      <c r="B6" s="38" t="s">
        <v>223</v>
      </c>
      <c r="C6" s="38" t="s">
        <v>223</v>
      </c>
      <c r="D6" s="49" t="s">
        <v>223</v>
      </c>
      <c r="E6" s="38" t="s">
        <v>223</v>
      </c>
      <c r="F6" s="49" t="s">
        <v>223</v>
      </c>
      <c r="G6" s="26">
        <v>1</v>
      </c>
      <c r="H6" s="26">
        <v>2</v>
      </c>
      <c r="I6" s="40">
        <v>3</v>
      </c>
      <c r="J6" s="40">
        <v>4</v>
      </c>
      <c r="K6" s="40">
        <v>5</v>
      </c>
      <c r="L6" s="40">
        <v>6</v>
      </c>
      <c r="M6" s="40">
        <v>7</v>
      </c>
      <c r="N6" s="40">
        <v>8</v>
      </c>
      <c r="O6" s="40">
        <v>9</v>
      </c>
      <c r="P6" s="40">
        <v>10</v>
      </c>
      <c r="Q6" s="40">
        <v>11</v>
      </c>
      <c r="R6" s="40">
        <v>12</v>
      </c>
      <c r="S6" s="40">
        <v>13</v>
      </c>
      <c r="T6" s="26">
        <v>14</v>
      </c>
      <c r="U6" s="40">
        <v>15</v>
      </c>
      <c r="V6" s="40">
        <v>16</v>
      </c>
      <c r="W6" s="26">
        <v>17</v>
      </c>
      <c r="X6" s="26">
        <v>18</v>
      </c>
      <c r="Y6" s="10"/>
    </row>
    <row r="7" s="2" customFormat="1" ht="20.25" customHeight="1" spans="1:24">
      <c r="A7" s="31"/>
      <c r="B7" s="32"/>
      <c r="C7" s="98"/>
      <c r="D7" s="130"/>
      <c r="E7" s="32"/>
      <c r="F7" s="31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ht="12.75" customHeight="1" spans="1:23">
      <c r="A8" s="10"/>
      <c r="B8" s="10"/>
      <c r="C8" s="10"/>
      <c r="D8" s="10"/>
      <c r="E8" s="10"/>
      <c r="F8" s="10"/>
      <c r="H8" s="10"/>
      <c r="I8" s="10"/>
      <c r="J8" s="10"/>
      <c r="N8" s="10"/>
      <c r="O8" s="10"/>
      <c r="Q8" s="10"/>
      <c r="R8" s="10"/>
      <c r="S8" s="10"/>
      <c r="T8" s="10"/>
      <c r="U8" s="10"/>
      <c r="V8" s="10"/>
      <c r="W8" s="10"/>
    </row>
    <row r="9" ht="12.75" customHeight="1" spans="1:24">
      <c r="A9" s="10"/>
      <c r="C9" s="10"/>
      <c r="D9" s="10"/>
      <c r="E9" s="10"/>
      <c r="F9" s="10"/>
      <c r="H9" s="10"/>
      <c r="I9" s="10"/>
      <c r="J9" s="10"/>
      <c r="N9" s="10"/>
      <c r="O9" s="10"/>
      <c r="Q9" s="10"/>
      <c r="R9" s="10"/>
      <c r="S9" s="10"/>
      <c r="T9" s="10"/>
      <c r="U9" s="10"/>
      <c r="V9" s="10"/>
      <c r="X9" s="10"/>
    </row>
    <row r="10" ht="12.75" customHeight="1" spans="1:21">
      <c r="A10" s="10"/>
      <c r="C10" s="10"/>
      <c r="E10" s="10"/>
      <c r="F10" s="10"/>
      <c r="H10" s="10"/>
      <c r="I10" s="10"/>
      <c r="J10" s="10"/>
      <c r="N10" s="10"/>
      <c r="O10" s="10"/>
      <c r="P10" s="10"/>
      <c r="Q10" s="10"/>
      <c r="R10" s="10"/>
      <c r="S10" s="10"/>
      <c r="T10" s="10"/>
      <c r="U10" s="10"/>
    </row>
    <row r="11" ht="12.75" customHeight="1" spans="1:21">
      <c r="A11" s="10"/>
      <c r="B11" s="10"/>
      <c r="C11" s="10"/>
      <c r="D11" s="10"/>
      <c r="E11" s="10"/>
      <c r="F11" s="10"/>
      <c r="H11" s="10"/>
      <c r="I11" s="10"/>
      <c r="J11" s="10"/>
      <c r="N11" s="10"/>
      <c r="O11" s="10"/>
      <c r="P11" s="10"/>
      <c r="Q11" s="10"/>
      <c r="R11" s="10"/>
      <c r="S11" s="10"/>
      <c r="T11" s="10"/>
      <c r="U11" s="10"/>
    </row>
    <row r="12" ht="12.75" customHeight="1" spans="3:20">
      <c r="C12" s="10"/>
      <c r="E12" s="10"/>
      <c r="F12" s="10"/>
      <c r="I12" s="10"/>
      <c r="J12" s="10"/>
      <c r="O12" s="10"/>
      <c r="P12" s="10"/>
      <c r="Q12" s="10"/>
      <c r="R12" s="10"/>
      <c r="S12" s="10"/>
      <c r="T12" s="10"/>
    </row>
    <row r="13" ht="12.75" customHeight="1" spans="4:19">
      <c r="D13" s="10"/>
      <c r="E13" s="10"/>
      <c r="F13" s="10"/>
      <c r="R13" s="10"/>
      <c r="S13" s="10"/>
    </row>
    <row r="14" ht="12.75" customHeight="1" spans="5:10">
      <c r="E14" s="10"/>
      <c r="F14" s="10"/>
      <c r="G14" s="10"/>
      <c r="J14" s="10"/>
    </row>
    <row r="15" ht="12.75" customHeight="1" spans="6:8">
      <c r="F15" s="10"/>
      <c r="G15" s="10"/>
      <c r="H15" s="10"/>
    </row>
    <row r="16" ht="12.75" customHeight="1" spans="6:8">
      <c r="F16" s="10"/>
      <c r="G16" s="10"/>
      <c r="H16" s="10"/>
    </row>
    <row r="17" ht="12.75" customHeight="1" spans="7:8">
      <c r="G17" s="10"/>
      <c r="H17" s="10"/>
    </row>
    <row r="18" ht="12.75" customHeight="1" spans="5:8">
      <c r="E18" s="10"/>
      <c r="H18" s="10"/>
    </row>
    <row r="19" ht="12.75" customHeight="1" spans="6:6">
      <c r="F19" s="10"/>
    </row>
    <row r="20" ht="12.75" customHeight="1"/>
    <row r="21" ht="12.75" customHeight="1"/>
    <row r="22" ht="12.75" customHeight="1"/>
    <row r="23" ht="12.75" customHeight="1"/>
    <row r="24" ht="12.75" customHeight="1" spans="6:6">
      <c r="F24" s="10"/>
    </row>
  </sheetData>
  <sheetProtection formatCells="0" formatColumns="0" formatRows="0"/>
  <mergeCells count="13">
    <mergeCell ref="A2:X2"/>
    <mergeCell ref="A3:C3"/>
    <mergeCell ref="D3:E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8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" width="11.1666666666667" customWidth="1"/>
    <col min="2" max="2" width="10.8333333333333" customWidth="1"/>
    <col min="3" max="3" width="10.5" customWidth="1"/>
    <col min="4" max="6" width="9.16666666666667" customWidth="1"/>
    <col min="7" max="19" width="13" customWidth="1"/>
  </cols>
  <sheetData>
    <row r="1" s="1" customFormat="1" ht="14.25" spans="1:256">
      <c r="A1" s="3" t="s">
        <v>20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3.25" customHeight="1" spans="1:19">
      <c r="A2" s="18" t="s">
        <v>489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="2" customFormat="1" ht="27" customHeight="1" spans="1:19">
      <c r="A3" s="23" t="s">
        <v>315</v>
      </c>
      <c r="B3" s="23"/>
      <c r="C3" s="23"/>
      <c r="D3" s="23"/>
      <c r="E3" s="116"/>
      <c r="S3" s="134" t="s">
        <v>202</v>
      </c>
    </row>
    <row r="4" ht="35.25" customHeight="1" spans="1:19">
      <c r="A4" s="20" t="s">
        <v>246</v>
      </c>
      <c r="B4" s="20"/>
      <c r="C4" s="20"/>
      <c r="D4" s="20"/>
      <c r="E4" s="20" t="s">
        <v>203</v>
      </c>
      <c r="F4" s="20" t="s">
        <v>204</v>
      </c>
      <c r="G4" s="20" t="s">
        <v>260</v>
      </c>
      <c r="H4" s="20" t="s">
        <v>280</v>
      </c>
      <c r="I4" s="20" t="s">
        <v>281</v>
      </c>
      <c r="J4" s="20" t="s">
        <v>282</v>
      </c>
      <c r="K4" s="20" t="s">
        <v>283</v>
      </c>
      <c r="L4" s="20" t="s">
        <v>284</v>
      </c>
      <c r="M4" s="20" t="s">
        <v>285</v>
      </c>
      <c r="N4" s="20" t="s">
        <v>286</v>
      </c>
      <c r="O4" s="20" t="s">
        <v>287</v>
      </c>
      <c r="P4" s="20" t="s">
        <v>270</v>
      </c>
      <c r="Q4" s="20" t="s">
        <v>288</v>
      </c>
      <c r="R4" s="20" t="s">
        <v>289</v>
      </c>
      <c r="S4" s="20" t="s">
        <v>277</v>
      </c>
    </row>
    <row r="5" ht="33.75" customHeight="1" spans="1:19">
      <c r="A5" s="38" t="s">
        <v>249</v>
      </c>
      <c r="B5" s="38" t="s">
        <v>250</v>
      </c>
      <c r="C5" s="38" t="s">
        <v>251</v>
      </c>
      <c r="D5" s="11" t="s">
        <v>267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ht="28.5" customHeight="1" spans="1:19">
      <c r="A6" s="38" t="s">
        <v>223</v>
      </c>
      <c r="B6" s="38" t="s">
        <v>223</v>
      </c>
      <c r="C6" s="38" t="s">
        <v>223</v>
      </c>
      <c r="D6" s="38" t="s">
        <v>223</v>
      </c>
      <c r="E6" s="38" t="s">
        <v>223</v>
      </c>
      <c r="F6" s="49" t="s">
        <v>223</v>
      </c>
      <c r="G6" s="20">
        <v>1</v>
      </c>
      <c r="H6" s="20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="2" customFormat="1" ht="27.75" customHeight="1" spans="1:19">
      <c r="A7" s="27"/>
      <c r="B7" s="56"/>
      <c r="C7" s="28"/>
      <c r="D7" s="30"/>
      <c r="E7" s="29"/>
      <c r="F7" s="27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customHeight="1" spans="1:19">
      <c r="A8" s="10"/>
      <c r="C8" s="10"/>
      <c r="D8" s="10"/>
      <c r="F8" s="10"/>
      <c r="G8" s="10"/>
      <c r="H8" s="10"/>
      <c r="I8" s="10"/>
      <c r="K8" s="10"/>
      <c r="L8" s="10"/>
      <c r="M8" s="10"/>
      <c r="O8" s="10"/>
      <c r="P8" s="10"/>
      <c r="Q8" s="10"/>
      <c r="R8" s="10"/>
      <c r="S8" s="10"/>
    </row>
    <row r="9" customHeight="1" spans="1:17">
      <c r="A9" s="10"/>
      <c r="B9" s="10"/>
      <c r="C9" s="10"/>
      <c r="D9" s="10"/>
      <c r="F9" s="10"/>
      <c r="I9" s="10"/>
      <c r="J9" s="10"/>
      <c r="K9" s="10"/>
      <c r="N9" s="10"/>
      <c r="P9" s="10"/>
      <c r="Q9" s="10"/>
    </row>
    <row r="10" customHeight="1" spans="3:12">
      <c r="C10" s="10"/>
      <c r="D10" s="10"/>
      <c r="E10" s="10"/>
      <c r="F10" s="10"/>
      <c r="G10" s="10"/>
      <c r="H10" s="10"/>
      <c r="I10" s="10"/>
      <c r="L10" s="10"/>
    </row>
    <row r="11" customHeight="1" spans="1:6">
      <c r="A11" s="10"/>
      <c r="B11" s="10"/>
      <c r="C11" s="10"/>
      <c r="D11" s="10"/>
      <c r="F11" s="10"/>
    </row>
    <row r="12" customHeight="1" spans="2:9">
      <c r="B12" s="10"/>
      <c r="D12" s="10"/>
      <c r="F12" s="10"/>
      <c r="G12" s="10"/>
      <c r="H12" s="10"/>
      <c r="I12" s="10"/>
    </row>
    <row r="13" customHeight="1" spans="6:10">
      <c r="F13" s="10"/>
      <c r="J13" s="10"/>
    </row>
    <row r="14" customHeight="1" spans="6:8">
      <c r="F14" s="10"/>
      <c r="H14" s="10"/>
    </row>
    <row r="15" customHeight="1" spans="8:8">
      <c r="H15" s="10"/>
    </row>
    <row r="16" customHeight="1" spans="6:6">
      <c r="F16" s="10"/>
    </row>
    <row r="17" customHeight="1" spans="11:11">
      <c r="K17" s="10"/>
    </row>
    <row r="18" customHeight="1" spans="9:9">
      <c r="I18" s="10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6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83333333333333" customWidth="1"/>
    <col min="4" max="4" width="11.1666666666667" customWidth="1"/>
    <col min="5" max="5" width="11" customWidth="1"/>
    <col min="6" max="6" width="19.3333333333333" customWidth="1"/>
  </cols>
  <sheetData>
    <row r="1" s="1" customFormat="1" ht="14.25" spans="1:256">
      <c r="A1" s="3" t="s">
        <v>24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5.5" customHeight="1" spans="1:24">
      <c r="A2" s="18" t="s">
        <v>490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="2" customFormat="1" ht="20.25" customHeight="1" spans="1:24">
      <c r="A3" s="23" t="s">
        <v>315</v>
      </c>
      <c r="B3" s="23"/>
      <c r="C3" s="23"/>
      <c r="D3" s="23"/>
      <c r="X3" s="134" t="s">
        <v>202</v>
      </c>
    </row>
    <row r="4" ht="20.25" customHeight="1" spans="1:24">
      <c r="A4" s="48" t="s">
        <v>246</v>
      </c>
      <c r="B4" s="48"/>
      <c r="C4" s="48"/>
      <c r="D4" s="48"/>
      <c r="E4" s="20" t="s">
        <v>203</v>
      </c>
      <c r="F4" s="20" t="s">
        <v>204</v>
      </c>
      <c r="G4" s="20" t="s">
        <v>205</v>
      </c>
      <c r="H4" s="20" t="s">
        <v>261</v>
      </c>
      <c r="I4" s="20"/>
      <c r="J4" s="20"/>
      <c r="K4" s="20"/>
      <c r="L4" s="20" t="s">
        <v>262</v>
      </c>
      <c r="M4" s="20"/>
      <c r="N4" s="20"/>
      <c r="O4" s="20"/>
      <c r="P4" s="20"/>
      <c r="Q4" s="20"/>
      <c r="R4" s="20"/>
      <c r="S4" s="20"/>
      <c r="T4" s="20"/>
      <c r="U4" s="20" t="s">
        <v>263</v>
      </c>
      <c r="V4" s="20" t="s">
        <v>264</v>
      </c>
      <c r="W4" s="20" t="s">
        <v>265</v>
      </c>
      <c r="X4" s="20" t="s">
        <v>266</v>
      </c>
    </row>
    <row r="5" ht="41.25" customHeight="1" spans="1:24">
      <c r="A5" s="20" t="s">
        <v>249</v>
      </c>
      <c r="B5" s="20" t="s">
        <v>250</v>
      </c>
      <c r="C5" s="20" t="s">
        <v>251</v>
      </c>
      <c r="D5" s="11" t="s">
        <v>267</v>
      </c>
      <c r="E5" s="20"/>
      <c r="F5" s="20"/>
      <c r="G5" s="20"/>
      <c r="H5" s="20" t="s">
        <v>217</v>
      </c>
      <c r="I5" s="20" t="s">
        <v>268</v>
      </c>
      <c r="J5" s="20" t="s">
        <v>269</v>
      </c>
      <c r="K5" s="20" t="s">
        <v>270</v>
      </c>
      <c r="L5" s="20" t="s">
        <v>217</v>
      </c>
      <c r="M5" s="20" t="s">
        <v>271</v>
      </c>
      <c r="N5" s="20" t="s">
        <v>272</v>
      </c>
      <c r="O5" s="20" t="s">
        <v>273</v>
      </c>
      <c r="P5" s="20" t="s">
        <v>274</v>
      </c>
      <c r="Q5" s="20" t="s">
        <v>275</v>
      </c>
      <c r="R5" s="20" t="s">
        <v>276</v>
      </c>
      <c r="S5" s="20" t="s">
        <v>277</v>
      </c>
      <c r="T5" s="20" t="s">
        <v>270</v>
      </c>
      <c r="U5" s="20"/>
      <c r="V5" s="20"/>
      <c r="W5" s="20"/>
      <c r="X5" s="20"/>
    </row>
    <row r="6" ht="18" customHeight="1" spans="1:26">
      <c r="A6" s="36" t="s">
        <v>223</v>
      </c>
      <c r="B6" s="36" t="s">
        <v>223</v>
      </c>
      <c r="C6" s="36" t="s">
        <v>223</v>
      </c>
      <c r="D6" s="36" t="s">
        <v>223</v>
      </c>
      <c r="E6" s="36" t="s">
        <v>223</v>
      </c>
      <c r="F6" s="36" t="s">
        <v>223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  <c r="Y6" s="10"/>
      <c r="Z6" s="10"/>
    </row>
    <row r="7" s="2" customFormat="1" ht="18" customHeight="1" spans="1:24">
      <c r="A7" s="31"/>
      <c r="B7" s="50"/>
      <c r="C7" s="50"/>
      <c r="D7" s="109"/>
      <c r="E7" s="98"/>
      <c r="F7" s="98"/>
      <c r="G7" s="105"/>
      <c r="H7" s="106"/>
      <c r="I7" s="106"/>
      <c r="J7" s="106"/>
      <c r="K7" s="110"/>
      <c r="L7" s="105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ht="12.75" customHeight="1" spans="1:25">
      <c r="A8" s="10"/>
      <c r="B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ht="12.75" customHeight="1" spans="1:24">
      <c r="A9" s="10"/>
      <c r="B9" s="10"/>
      <c r="C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Q9" s="10"/>
      <c r="R9" s="10"/>
      <c r="S9" s="10"/>
      <c r="T9" s="10"/>
      <c r="U9" s="10"/>
      <c r="V9" s="10"/>
      <c r="W9" s="10"/>
      <c r="X9" s="10"/>
    </row>
    <row r="10" ht="12.75" customHeight="1" spans="3:23"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Q10" s="10"/>
      <c r="R10" s="10"/>
      <c r="S10" s="10"/>
      <c r="T10" s="10"/>
      <c r="U10" s="10"/>
      <c r="V10" s="10"/>
      <c r="W10" s="10"/>
    </row>
    <row r="11" ht="12.75" customHeight="1" spans="2:23">
      <c r="B11" s="10"/>
      <c r="D11" s="10"/>
      <c r="E11" s="10"/>
      <c r="F11" s="10"/>
      <c r="G11" s="10"/>
      <c r="H11" s="10"/>
      <c r="I11" s="10"/>
      <c r="K11" s="10"/>
      <c r="M11" s="10"/>
      <c r="N11" s="10"/>
      <c r="O11" s="10"/>
      <c r="Q11" s="10"/>
      <c r="R11" s="10"/>
      <c r="S11" s="10"/>
      <c r="T11" s="10"/>
      <c r="U11" s="10"/>
      <c r="W11" s="10"/>
    </row>
    <row r="12" ht="12.75" customHeight="1" spans="5:21">
      <c r="E12" s="10"/>
      <c r="F12" s="10"/>
      <c r="G12" s="10"/>
      <c r="H12" s="10"/>
      <c r="I12" s="10"/>
      <c r="J12" s="10"/>
      <c r="K12" s="10"/>
      <c r="M12" s="10"/>
      <c r="N12" s="10"/>
      <c r="O12" s="10"/>
      <c r="P12" s="10"/>
      <c r="Q12" s="10"/>
      <c r="R12" s="10"/>
      <c r="S12" s="10"/>
      <c r="T12" s="10"/>
      <c r="U12" s="10"/>
    </row>
    <row r="13" ht="12.75" customHeight="1" spans="2:20">
      <c r="B13" s="10"/>
      <c r="D13" s="10"/>
      <c r="F13" s="10"/>
      <c r="G13" s="10"/>
      <c r="H13" s="10"/>
      <c r="I13" s="10"/>
      <c r="K13" s="10"/>
      <c r="M13" s="10"/>
      <c r="S13" s="10"/>
      <c r="T13" s="10"/>
    </row>
    <row r="14" ht="12.75" customHeight="1" spans="6:19">
      <c r="F14" s="10"/>
      <c r="G14" s="10"/>
      <c r="H14" s="10"/>
      <c r="I14" s="10"/>
      <c r="J14" s="10"/>
      <c r="S14" s="10"/>
    </row>
    <row r="15" ht="12.75" customHeight="1" spans="4:10">
      <c r="D15" s="10"/>
      <c r="F15" s="10"/>
      <c r="G15" s="10"/>
      <c r="H15" s="10"/>
      <c r="I15" s="10"/>
      <c r="J15" s="10"/>
    </row>
    <row r="16" ht="12.75" customHeight="1" spans="3:8">
      <c r="C16" s="10"/>
      <c r="F16" s="10"/>
      <c r="G16" s="10"/>
      <c r="H16" s="10"/>
    </row>
    <row r="17" ht="12.75" customHeight="1" spans="7:11">
      <c r="G17" s="10"/>
      <c r="H17" s="10"/>
      <c r="I17" s="10"/>
      <c r="K17" s="10"/>
    </row>
    <row r="18" ht="12.75" customHeight="1" spans="5:8">
      <c r="E18" s="10"/>
      <c r="H18" s="10"/>
    </row>
    <row r="19" ht="12.75" customHeight="1"/>
    <row r="20" ht="12.75" customHeight="1" spans="5:16">
      <c r="E20" s="10"/>
      <c r="P20" s="10"/>
    </row>
    <row r="21" ht="12.75" customHeight="1" spans="11:11">
      <c r="K21" s="10"/>
    </row>
    <row r="22" ht="12.75" customHeight="1"/>
    <row r="23" ht="12.75" customHeight="1"/>
    <row r="24" ht="12.75" customHeight="1"/>
    <row r="25" ht="12.75" customHeight="1"/>
    <row r="26" ht="12.75" customHeight="1" spans="6:6">
      <c r="F26" s="10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7" orientation="landscape"/>
  <headerFooter alignWithMargins="0">
    <oddHeader>&amp;C&amp;A</oddHeader>
    <oddFooter>&amp;C页(&amp;P)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0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9" width="11.5" customWidth="1"/>
  </cols>
  <sheetData>
    <row r="1" s="1" customFormat="1" ht="14.25" spans="1:256">
      <c r="A1" s="3" t="s">
        <v>28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43.5" customHeight="1" spans="1:24">
      <c r="A2" s="18" t="s">
        <v>491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37"/>
      <c r="U2" s="137"/>
      <c r="V2" s="137"/>
      <c r="W2" s="137"/>
      <c r="X2" s="137"/>
    </row>
    <row r="3" s="2" customFormat="1" ht="36" customHeight="1" spans="1:19">
      <c r="A3" s="23" t="s">
        <v>315</v>
      </c>
      <c r="B3" s="23"/>
      <c r="C3" s="23"/>
      <c r="D3" s="135"/>
      <c r="E3" s="116"/>
      <c r="S3" s="134" t="s">
        <v>202</v>
      </c>
    </row>
    <row r="4" ht="32.25" customHeight="1" spans="1:19">
      <c r="A4" s="20" t="s">
        <v>246</v>
      </c>
      <c r="B4" s="20"/>
      <c r="C4" s="20"/>
      <c r="D4" s="20"/>
      <c r="E4" s="20" t="s">
        <v>203</v>
      </c>
      <c r="F4" s="20" t="s">
        <v>204</v>
      </c>
      <c r="G4" s="20" t="s">
        <v>260</v>
      </c>
      <c r="H4" s="20" t="s">
        <v>280</v>
      </c>
      <c r="I4" s="20" t="s">
        <v>281</v>
      </c>
      <c r="J4" s="20" t="s">
        <v>282</v>
      </c>
      <c r="K4" s="20" t="s">
        <v>283</v>
      </c>
      <c r="L4" s="20" t="s">
        <v>284</v>
      </c>
      <c r="M4" s="20" t="s">
        <v>285</v>
      </c>
      <c r="N4" s="20" t="s">
        <v>286</v>
      </c>
      <c r="O4" s="20" t="s">
        <v>287</v>
      </c>
      <c r="P4" s="20" t="s">
        <v>270</v>
      </c>
      <c r="Q4" s="20" t="s">
        <v>288</v>
      </c>
      <c r="R4" s="20" t="s">
        <v>289</v>
      </c>
      <c r="S4" s="20" t="s">
        <v>277</v>
      </c>
    </row>
    <row r="5" ht="36.75" customHeight="1" spans="1:19">
      <c r="A5" s="20" t="s">
        <v>249</v>
      </c>
      <c r="B5" s="20" t="s">
        <v>250</v>
      </c>
      <c r="C5" s="20" t="s">
        <v>251</v>
      </c>
      <c r="D5" s="11" t="s">
        <v>267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ht="17.25" customHeight="1" spans="1:19">
      <c r="A6" s="20" t="s">
        <v>223</v>
      </c>
      <c r="B6" s="20" t="s">
        <v>223</v>
      </c>
      <c r="C6" s="20" t="s">
        <v>223</v>
      </c>
      <c r="D6" s="20" t="s">
        <v>223</v>
      </c>
      <c r="E6" s="20" t="s">
        <v>223</v>
      </c>
      <c r="F6" s="20" t="s">
        <v>223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="112" customFormat="1" ht="33.75" customHeight="1" spans="1:19">
      <c r="A7" s="29"/>
      <c r="B7" s="29"/>
      <c r="C7" s="29"/>
      <c r="D7" s="136"/>
      <c r="E7" s="56"/>
      <c r="F7" s="56"/>
      <c r="G7" s="60"/>
      <c r="H7" s="57"/>
      <c r="I7" s="59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customHeight="1" spans="1:18">
      <c r="A8" s="10"/>
      <c r="B8" s="10"/>
      <c r="C8" s="10"/>
      <c r="D8" s="10"/>
      <c r="G8" s="10"/>
      <c r="H8" s="10"/>
      <c r="J8" s="10"/>
      <c r="K8" s="10"/>
      <c r="L8" s="10"/>
      <c r="P8" s="10"/>
      <c r="Q8" s="10"/>
      <c r="R8" s="10"/>
    </row>
    <row r="9" customHeight="1" spans="1:16">
      <c r="A9" s="10"/>
      <c r="B9" s="10"/>
      <c r="C9" s="10"/>
      <c r="E9" s="10"/>
      <c r="F9" s="10"/>
      <c r="H9" s="10"/>
      <c r="I9" s="10"/>
      <c r="J9" s="10"/>
      <c r="M9" s="10"/>
      <c r="P9" s="10"/>
    </row>
    <row r="10" customHeight="1" spans="1:9">
      <c r="A10" s="10"/>
      <c r="C10" s="10"/>
      <c r="H10" s="10"/>
      <c r="I10" s="10"/>
    </row>
    <row r="11" customHeight="1" spans="2:11">
      <c r="B11" s="10"/>
      <c r="C11" s="10"/>
      <c r="E11" s="10"/>
      <c r="F11" s="10"/>
      <c r="H11" s="10"/>
      <c r="J11" s="10"/>
      <c r="K11" s="10"/>
    </row>
    <row r="12" customHeight="1" spans="4:10">
      <c r="D12" s="10"/>
      <c r="I12" s="10"/>
      <c r="J12" s="10"/>
    </row>
    <row r="13" customHeight="1" spans="4:11">
      <c r="D13" s="10"/>
      <c r="F13" s="10"/>
      <c r="H13" s="10"/>
      <c r="K13" s="10"/>
    </row>
    <row r="14" customHeight="1" spans="6:7">
      <c r="F14" s="10"/>
      <c r="G14" s="10"/>
    </row>
    <row r="15" customHeight="1" spans="9:9">
      <c r="I15" s="10"/>
    </row>
    <row r="16" customHeight="1" spans="5:9">
      <c r="E16" s="10"/>
      <c r="G16" s="10"/>
      <c r="I16" s="10"/>
    </row>
    <row r="17" customHeight="1" spans="8:8">
      <c r="H17" s="10"/>
    </row>
    <row r="19" customHeight="1" spans="7:7">
      <c r="G19" s="10"/>
    </row>
    <row r="20" customHeight="1" spans="16:16">
      <c r="P20" s="1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3" orientation="landscape"/>
  <headerFooter alignWithMargins="0">
    <oddHeader>&amp;C&amp;A</oddHeader>
    <oddFooter>&amp;C页(&amp;P)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4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66666666666667" customWidth="1"/>
    <col min="4" max="4" width="13" customWidth="1"/>
    <col min="5" max="5" width="14.5" customWidth="1"/>
    <col min="6" max="6" width="17.3333333333333" customWidth="1"/>
  </cols>
  <sheetData>
    <row r="1" s="1" customFormat="1" ht="14.25" spans="1:256">
      <c r="A1" s="3" t="s">
        <v>32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32.25" customHeight="1" spans="1:24">
      <c r="A2" s="18" t="s">
        <v>492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="2" customFormat="1" ht="15.75" customHeight="1" spans="1:24">
      <c r="A3" s="52" t="s">
        <v>315</v>
      </c>
      <c r="B3" s="52"/>
      <c r="C3" s="52"/>
      <c r="D3" s="52"/>
      <c r="E3" s="132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4" t="s">
        <v>202</v>
      </c>
    </row>
    <row r="4" ht="39.75" customHeight="1" spans="1:24">
      <c r="A4" s="20" t="s">
        <v>246</v>
      </c>
      <c r="B4" s="20"/>
      <c r="C4" s="20"/>
      <c r="D4" s="20"/>
      <c r="E4" s="20" t="s">
        <v>203</v>
      </c>
      <c r="F4" s="20" t="s">
        <v>204</v>
      </c>
      <c r="G4" s="20" t="s">
        <v>205</v>
      </c>
      <c r="H4" s="20" t="s">
        <v>261</v>
      </c>
      <c r="I4" s="20"/>
      <c r="J4" s="20"/>
      <c r="K4" s="20"/>
      <c r="L4" s="20" t="s">
        <v>262</v>
      </c>
      <c r="M4" s="20"/>
      <c r="N4" s="20"/>
      <c r="O4" s="20"/>
      <c r="P4" s="20"/>
      <c r="Q4" s="20"/>
      <c r="R4" s="20"/>
      <c r="S4" s="20"/>
      <c r="T4" s="20"/>
      <c r="U4" s="20" t="s">
        <v>263</v>
      </c>
      <c r="V4" s="20" t="s">
        <v>264</v>
      </c>
      <c r="W4" s="20" t="s">
        <v>265</v>
      </c>
      <c r="X4" s="20" t="s">
        <v>266</v>
      </c>
    </row>
    <row r="5" ht="51.75" customHeight="1" spans="1:24">
      <c r="A5" s="20" t="s">
        <v>249</v>
      </c>
      <c r="B5" s="20" t="s">
        <v>250</v>
      </c>
      <c r="C5" s="20" t="s">
        <v>251</v>
      </c>
      <c r="D5" s="11" t="s">
        <v>267</v>
      </c>
      <c r="E5" s="20"/>
      <c r="F5" s="20"/>
      <c r="G5" s="20"/>
      <c r="H5" s="20" t="s">
        <v>217</v>
      </c>
      <c r="I5" s="20" t="s">
        <v>268</v>
      </c>
      <c r="J5" s="20" t="s">
        <v>269</v>
      </c>
      <c r="K5" s="20" t="s">
        <v>270</v>
      </c>
      <c r="L5" s="20" t="s">
        <v>217</v>
      </c>
      <c r="M5" s="20" t="s">
        <v>271</v>
      </c>
      <c r="N5" s="20" t="s">
        <v>272</v>
      </c>
      <c r="O5" s="20" t="s">
        <v>273</v>
      </c>
      <c r="P5" s="20" t="s">
        <v>274</v>
      </c>
      <c r="Q5" s="20" t="s">
        <v>275</v>
      </c>
      <c r="R5" s="20" t="s">
        <v>276</v>
      </c>
      <c r="S5" s="20" t="s">
        <v>277</v>
      </c>
      <c r="T5" s="20" t="s">
        <v>270</v>
      </c>
      <c r="U5" s="20"/>
      <c r="V5" s="20"/>
      <c r="W5" s="20"/>
      <c r="X5" s="20"/>
    </row>
    <row r="6" ht="21" customHeight="1" spans="1:25">
      <c r="A6" s="36" t="s">
        <v>223</v>
      </c>
      <c r="B6" s="36" t="s">
        <v>223</v>
      </c>
      <c r="C6" s="36" t="s">
        <v>223</v>
      </c>
      <c r="D6" s="42" t="s">
        <v>223</v>
      </c>
      <c r="E6" s="36" t="s">
        <v>223</v>
      </c>
      <c r="F6" s="36" t="s">
        <v>223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  <c r="Y6" s="10"/>
    </row>
    <row r="7" s="2" customFormat="1" ht="21" customHeight="1" spans="1:24">
      <c r="A7" s="31"/>
      <c r="B7" s="50"/>
      <c r="C7" s="50"/>
      <c r="D7" s="109"/>
      <c r="E7" s="98"/>
      <c r="F7" s="98"/>
      <c r="G7" s="105"/>
      <c r="H7" s="110"/>
      <c r="I7" s="105"/>
      <c r="J7" s="106"/>
      <c r="K7" s="110"/>
      <c r="L7" s="105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</row>
    <row r="8" ht="21" customHeight="1" spans="1: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Q8" s="10"/>
      <c r="R8" s="10"/>
      <c r="S8" s="10"/>
      <c r="T8" s="10"/>
      <c r="U8" s="10"/>
      <c r="V8" s="10"/>
      <c r="W8" s="10"/>
      <c r="X8" s="10"/>
      <c r="Y8" s="10"/>
    </row>
    <row r="9" ht="12.75" customHeight="1" spans="2:24">
      <c r="B9" s="10"/>
      <c r="C9" s="10"/>
      <c r="D9" s="10"/>
      <c r="E9" s="10"/>
      <c r="F9" s="10"/>
      <c r="G9" s="10"/>
      <c r="H9" s="10"/>
      <c r="I9" s="10"/>
      <c r="J9" s="10"/>
      <c r="K9" s="10"/>
      <c r="M9" s="10"/>
      <c r="N9" s="10"/>
      <c r="O9" s="10"/>
      <c r="P9" s="10"/>
      <c r="Q9" s="10"/>
      <c r="R9" s="10"/>
      <c r="S9" s="10"/>
      <c r="T9" s="10"/>
      <c r="U9" s="10"/>
      <c r="V9" s="10"/>
      <c r="X9" s="10"/>
    </row>
    <row r="10" ht="12.75" customHeight="1" spans="2:21">
      <c r="B10" s="10"/>
      <c r="C10" s="10"/>
      <c r="D10" s="10"/>
      <c r="E10" s="10"/>
      <c r="F10" s="10"/>
      <c r="G10" s="10"/>
      <c r="H10" s="10"/>
      <c r="I10" s="10"/>
      <c r="S10" s="10"/>
      <c r="T10" s="10"/>
      <c r="U10" s="10"/>
    </row>
    <row r="11" ht="12.75" customHeight="1" spans="5:23">
      <c r="E11" s="10"/>
      <c r="F11" s="10"/>
      <c r="G11" s="10"/>
      <c r="H11" s="10"/>
      <c r="S11" s="10"/>
      <c r="T11" s="10"/>
      <c r="U11" s="10"/>
      <c r="W11" s="10"/>
    </row>
    <row r="12" ht="12.75" customHeight="1" spans="3:22">
      <c r="C12" s="10"/>
      <c r="D12" s="10"/>
      <c r="E12" s="10"/>
      <c r="F12" s="10"/>
      <c r="G12" s="10"/>
      <c r="H12" s="10"/>
      <c r="R12" s="10"/>
      <c r="T12" s="10"/>
      <c r="V12" s="10"/>
    </row>
    <row r="13" ht="12.75" customHeight="1" spans="4:22">
      <c r="D13" s="10"/>
      <c r="F13" s="10"/>
      <c r="G13" s="10"/>
      <c r="H13" s="10"/>
      <c r="V13" s="10"/>
    </row>
    <row r="14" ht="12.75" customHeight="1" spans="4:8">
      <c r="D14" s="10"/>
      <c r="E14" s="10"/>
      <c r="F14" s="10"/>
      <c r="G14" s="10"/>
      <c r="H14" s="10"/>
    </row>
    <row r="15" ht="12.75" customHeight="1" spans="8:8">
      <c r="H15" s="10"/>
    </row>
    <row r="16" ht="12.75" customHeight="1" spans="4:7">
      <c r="D16" s="10"/>
      <c r="E16" s="10"/>
      <c r="F16" s="10"/>
      <c r="G16" s="10"/>
    </row>
    <row r="17" ht="12.75" customHeight="1" spans="19:19">
      <c r="S17" s="10"/>
    </row>
    <row r="18" ht="12.75" customHeight="1"/>
    <row r="19" ht="12.75" customHeight="1" spans="6:8">
      <c r="F19" s="10"/>
      <c r="H19" s="10"/>
    </row>
    <row r="20" ht="12.75" customHeight="1"/>
    <row r="21" ht="12.75" customHeight="1" spans="12:12">
      <c r="L21" s="10"/>
    </row>
    <row r="22" ht="12.75" customHeight="1" spans="9:9">
      <c r="I22" s="10"/>
    </row>
    <row r="23" ht="12.75" customHeight="1"/>
    <row r="24" ht="12.75" customHeight="1" spans="9:9">
      <c r="I24" s="10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7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9" width="12" customWidth="1"/>
  </cols>
  <sheetData>
    <row r="1" s="1" customFormat="1" ht="14.25" spans="1:256">
      <c r="A1" s="3" t="s">
        <v>36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36.75" customHeight="1" spans="1:19">
      <c r="A2" s="18" t="s">
        <v>493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="2" customFormat="1" ht="18" customHeight="1" spans="1:19">
      <c r="A3" s="23" t="s">
        <v>315</v>
      </c>
      <c r="B3" s="23"/>
      <c r="C3" s="23"/>
      <c r="D3" s="116"/>
      <c r="E3" s="132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4" t="s">
        <v>202</v>
      </c>
    </row>
    <row r="4" ht="37.5" customHeight="1" spans="1:19">
      <c r="A4" s="48" t="s">
        <v>246</v>
      </c>
      <c r="B4" s="48"/>
      <c r="C4" s="48"/>
      <c r="D4" s="20"/>
      <c r="E4" s="20" t="s">
        <v>203</v>
      </c>
      <c r="F4" s="20" t="s">
        <v>204</v>
      </c>
      <c r="G4" s="20" t="s">
        <v>260</v>
      </c>
      <c r="H4" s="20" t="s">
        <v>280</v>
      </c>
      <c r="I4" s="20" t="s">
        <v>281</v>
      </c>
      <c r="J4" s="20" t="s">
        <v>282</v>
      </c>
      <c r="K4" s="20" t="s">
        <v>283</v>
      </c>
      <c r="L4" s="20" t="s">
        <v>284</v>
      </c>
      <c r="M4" s="20" t="s">
        <v>285</v>
      </c>
      <c r="N4" s="20" t="s">
        <v>286</v>
      </c>
      <c r="O4" s="20" t="s">
        <v>287</v>
      </c>
      <c r="P4" s="20" t="s">
        <v>270</v>
      </c>
      <c r="Q4" s="20" t="s">
        <v>288</v>
      </c>
      <c r="R4" s="20" t="s">
        <v>289</v>
      </c>
      <c r="S4" s="20" t="s">
        <v>277</v>
      </c>
    </row>
    <row r="5" ht="41.25" customHeight="1" spans="1:19">
      <c r="A5" s="20" t="s">
        <v>249</v>
      </c>
      <c r="B5" s="20" t="s">
        <v>250</v>
      </c>
      <c r="C5" s="20" t="s">
        <v>251</v>
      </c>
      <c r="D5" s="11" t="s">
        <v>267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ht="23.25" customHeight="1" spans="1:19">
      <c r="A6" s="20" t="s">
        <v>223</v>
      </c>
      <c r="B6" s="20" t="s">
        <v>223</v>
      </c>
      <c r="C6" s="20" t="s">
        <v>223</v>
      </c>
      <c r="D6" s="20" t="s">
        <v>223</v>
      </c>
      <c r="E6" s="20" t="s">
        <v>223</v>
      </c>
      <c r="F6" s="20" t="s">
        <v>223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="112" customFormat="1" ht="23.25" customHeight="1" spans="1:19">
      <c r="A7" s="27"/>
      <c r="B7" s="56"/>
      <c r="C7" s="56"/>
      <c r="D7" s="118"/>
      <c r="E7" s="29"/>
      <c r="F7" s="29"/>
      <c r="G7" s="5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customHeight="1" spans="1:20">
      <c r="A8" s="10"/>
      <c r="B8" s="10"/>
      <c r="C8" s="10"/>
      <c r="D8" s="10"/>
      <c r="E8" s="10"/>
      <c r="F8" s="10"/>
      <c r="G8" s="10"/>
      <c r="H8" s="10"/>
      <c r="I8" s="10"/>
      <c r="K8" s="10"/>
      <c r="M8" s="10"/>
      <c r="N8" s="10"/>
      <c r="O8" s="10"/>
      <c r="P8" s="10"/>
      <c r="Q8" s="10"/>
      <c r="R8" s="10"/>
      <c r="T8" s="10"/>
    </row>
    <row r="9" customHeight="1" spans="1:19">
      <c r="A9" s="10"/>
      <c r="E9" s="10"/>
      <c r="H9" s="10"/>
      <c r="L9" s="10"/>
      <c r="N9" s="10"/>
      <c r="P9" s="10"/>
      <c r="R9" s="10"/>
      <c r="S9" s="10"/>
    </row>
    <row r="10" customHeight="1" spans="1:9">
      <c r="A10" s="10"/>
      <c r="B10" s="10"/>
      <c r="E10" s="10"/>
      <c r="F10" s="10"/>
      <c r="I10" s="10"/>
    </row>
    <row r="11" customHeight="1" spans="1:8">
      <c r="A11" s="10"/>
      <c r="C11" s="10"/>
      <c r="H11" s="10"/>
    </row>
    <row r="12" customHeight="1" spans="1:6">
      <c r="A12" s="10"/>
      <c r="F12" s="10"/>
    </row>
    <row r="13" customHeight="1" spans="2:9">
      <c r="B13" s="10"/>
      <c r="D13" s="10"/>
      <c r="I13" s="10"/>
    </row>
    <row r="15" customHeight="1" spans="7:7">
      <c r="G15" s="10"/>
    </row>
    <row r="17" customHeight="1" spans="4:4">
      <c r="D17" s="1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9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5" customWidth="1"/>
    <col min="4" max="4" width="13.6666666666667" customWidth="1"/>
    <col min="5" max="5" width="12.8333333333333" customWidth="1"/>
    <col min="6" max="7" width="14.5" customWidth="1"/>
  </cols>
  <sheetData>
    <row r="1" s="1" customFormat="1" ht="14.25" spans="1:256">
      <c r="A1" s="3" t="s">
        <v>40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33" customHeight="1" spans="1:24">
      <c r="A2" s="18" t="s">
        <v>494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ht="20.25" customHeight="1" spans="1:24">
      <c r="A3" s="7" t="s">
        <v>315</v>
      </c>
      <c r="B3" s="8"/>
      <c r="C3" s="8"/>
      <c r="D3" s="8"/>
      <c r="E3" s="108"/>
      <c r="F3" s="108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 t="s">
        <v>202</v>
      </c>
    </row>
    <row r="4" ht="29.25" customHeight="1" spans="1:24">
      <c r="A4" s="48" t="s">
        <v>246</v>
      </c>
      <c r="B4" s="48"/>
      <c r="C4" s="48"/>
      <c r="D4" s="42"/>
      <c r="E4" s="89" t="s">
        <v>203</v>
      </c>
      <c r="F4" s="48" t="s">
        <v>204</v>
      </c>
      <c r="G4" s="48" t="s">
        <v>205</v>
      </c>
      <c r="H4" s="48" t="s">
        <v>261</v>
      </c>
      <c r="I4" s="48"/>
      <c r="J4" s="48"/>
      <c r="K4" s="48"/>
      <c r="L4" s="48" t="s">
        <v>262</v>
      </c>
      <c r="M4" s="48"/>
      <c r="N4" s="48"/>
      <c r="O4" s="48"/>
      <c r="P4" s="48"/>
      <c r="Q4" s="48"/>
      <c r="R4" s="48"/>
      <c r="S4" s="48"/>
      <c r="T4" s="48"/>
      <c r="U4" s="48" t="s">
        <v>263</v>
      </c>
      <c r="V4" s="48" t="s">
        <v>264</v>
      </c>
      <c r="W4" s="48" t="s">
        <v>265</v>
      </c>
      <c r="X4" s="48" t="s">
        <v>266</v>
      </c>
    </row>
    <row r="5" ht="49.5" customHeight="1" spans="1:24">
      <c r="A5" s="48" t="s">
        <v>249</v>
      </c>
      <c r="B5" s="48" t="s">
        <v>250</v>
      </c>
      <c r="C5" s="74" t="s">
        <v>251</v>
      </c>
      <c r="D5" s="11" t="s">
        <v>267</v>
      </c>
      <c r="E5" s="66"/>
      <c r="F5" s="20"/>
      <c r="G5" s="20"/>
      <c r="H5" s="20" t="s">
        <v>217</v>
      </c>
      <c r="I5" s="20" t="s">
        <v>268</v>
      </c>
      <c r="J5" s="20" t="s">
        <v>269</v>
      </c>
      <c r="K5" s="20" t="s">
        <v>270</v>
      </c>
      <c r="L5" s="20" t="s">
        <v>217</v>
      </c>
      <c r="M5" s="20" t="s">
        <v>271</v>
      </c>
      <c r="N5" s="20" t="s">
        <v>272</v>
      </c>
      <c r="O5" s="20" t="s">
        <v>273</v>
      </c>
      <c r="P5" s="20" t="s">
        <v>274</v>
      </c>
      <c r="Q5" s="20" t="s">
        <v>275</v>
      </c>
      <c r="R5" s="20" t="s">
        <v>276</v>
      </c>
      <c r="S5" s="20" t="s">
        <v>277</v>
      </c>
      <c r="T5" s="20" t="s">
        <v>270</v>
      </c>
      <c r="U5" s="20"/>
      <c r="V5" s="20"/>
      <c r="W5" s="20"/>
      <c r="X5" s="20"/>
    </row>
    <row r="6" ht="22.5" customHeight="1" spans="1:24">
      <c r="A6" s="36" t="s">
        <v>223</v>
      </c>
      <c r="B6" s="36" t="s">
        <v>223</v>
      </c>
      <c r="C6" s="36" t="s">
        <v>223</v>
      </c>
      <c r="D6" s="36" t="s">
        <v>223</v>
      </c>
      <c r="E6" s="36" t="s">
        <v>223</v>
      </c>
      <c r="F6" s="36" t="s">
        <v>223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</row>
    <row r="7" s="2" customFormat="1" ht="21.95" customHeight="1" spans="1:24">
      <c r="A7" s="31"/>
      <c r="B7" s="50"/>
      <c r="C7" s="32"/>
      <c r="D7" s="130"/>
      <c r="E7" s="50"/>
      <c r="F7" s="32"/>
      <c r="G7" s="131">
        <v>0</v>
      </c>
      <c r="H7" s="44">
        <v>0</v>
      </c>
      <c r="I7" s="44">
        <v>0</v>
      </c>
      <c r="J7" s="44">
        <v>0</v>
      </c>
      <c r="K7" s="34">
        <v>0</v>
      </c>
      <c r="L7" s="33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</row>
    <row r="8" ht="21.95" customHeight="1" spans="1:24">
      <c r="A8" s="31" t="s">
        <v>254</v>
      </c>
      <c r="B8" s="50" t="s">
        <v>255</v>
      </c>
      <c r="C8" s="32" t="s">
        <v>256</v>
      </c>
      <c r="D8" s="130" t="s">
        <v>257</v>
      </c>
      <c r="E8" s="50" t="s">
        <v>224</v>
      </c>
      <c r="F8" s="32" t="s">
        <v>201</v>
      </c>
      <c r="G8" s="131">
        <v>0</v>
      </c>
      <c r="H8" s="44">
        <v>0</v>
      </c>
      <c r="I8" s="44">
        <v>0</v>
      </c>
      <c r="J8" s="44">
        <v>0</v>
      </c>
      <c r="K8" s="34">
        <v>0</v>
      </c>
      <c r="L8" s="33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</row>
    <row r="9" ht="29.25" customHeight="1" spans="1:2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ht="12.75" customHeight="1" spans="3:22">
      <c r="C10" s="10"/>
      <c r="F10" s="10"/>
      <c r="G10" s="10"/>
      <c r="H10" s="10"/>
      <c r="I10" s="10"/>
      <c r="J10" s="10"/>
      <c r="M10" s="10"/>
      <c r="N10" s="10"/>
      <c r="O10" s="10"/>
      <c r="T10" s="10"/>
      <c r="U10" s="10"/>
      <c r="V10" s="10"/>
    </row>
    <row r="11" ht="21.95" customHeight="1" spans="3:20">
      <c r="C11" s="10"/>
      <c r="E11" s="10"/>
      <c r="F11" s="10"/>
      <c r="G11" s="10"/>
      <c r="H11" s="10"/>
      <c r="I11" s="10"/>
      <c r="R11" s="10"/>
      <c r="T11" s="10"/>
    </row>
    <row r="12" ht="21.95" customHeight="1" spans="4:20">
      <c r="D12" s="10"/>
      <c r="F12" s="10"/>
      <c r="G12" s="10"/>
      <c r="H12" s="10"/>
      <c r="I12" s="10"/>
      <c r="K12" s="10"/>
      <c r="Q12" s="10"/>
      <c r="R12" s="10"/>
      <c r="S12" s="10"/>
      <c r="T12" s="10"/>
    </row>
    <row r="13" ht="21.95" customHeight="1" spans="4:23">
      <c r="D13" s="10"/>
      <c r="G13" s="10"/>
      <c r="H13" s="10"/>
      <c r="J13" s="10"/>
      <c r="O13" s="10"/>
      <c r="W13" s="10"/>
    </row>
    <row r="14" ht="21.95" customHeight="1" spans="5:11">
      <c r="E14" s="10"/>
      <c r="H14" s="10"/>
      <c r="K14" s="10"/>
    </row>
    <row r="15" ht="21.95" customHeight="1" spans="7:10">
      <c r="G15" s="10"/>
      <c r="J15" s="10"/>
    </row>
    <row r="16" ht="21.95" customHeight="1" spans="4:12">
      <c r="D16" s="10"/>
      <c r="E16" s="10"/>
      <c r="G16" s="10"/>
      <c r="I16" s="10"/>
      <c r="K16" s="10"/>
      <c r="L16" s="10"/>
    </row>
    <row r="17" ht="21.95" customHeight="1" spans="5:7">
      <c r="E17" s="10"/>
      <c r="G17" s="10"/>
    </row>
    <row r="18" ht="21.95" customHeight="1" spans="6:6">
      <c r="F18" s="10"/>
    </row>
    <row r="19" ht="21.95" customHeight="1" spans="6:7">
      <c r="F19" s="10"/>
      <c r="G19" s="10"/>
    </row>
    <row r="20" ht="21.95" customHeight="1" spans="6:6">
      <c r="F20" s="10"/>
    </row>
    <row r="21" ht="21.95" customHeight="1" spans="5:5">
      <c r="E21" s="10"/>
    </row>
    <row r="22" ht="21.95" customHeight="1" spans="8:8">
      <c r="H22" s="10"/>
    </row>
    <row r="23" ht="21.95" customHeight="1" spans="8:8">
      <c r="H23" s="10"/>
    </row>
    <row r="24" ht="21.95" customHeight="1" spans="7:10">
      <c r="G24" s="10"/>
      <c r="J24" s="10"/>
    </row>
    <row r="25" ht="21.95" customHeight="1"/>
    <row r="26" ht="21.95" customHeight="1"/>
    <row r="27" ht="21.95" customHeight="1" spans="12:13">
      <c r="L27" s="10"/>
      <c r="M27" s="10"/>
    </row>
    <row r="28" ht="21.95" customHeight="1"/>
    <row r="29" ht="21.95" customHeight="1" spans="14:14">
      <c r="N29" s="10"/>
    </row>
  </sheetData>
  <sheetProtection formatCells="0" formatColumns="0" formatRows="0"/>
  <mergeCells count="13">
    <mergeCell ref="A2:X2"/>
    <mergeCell ref="A3:D3"/>
    <mergeCell ref="E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1" orientation="landscape"/>
  <headerFooter alignWithMargins="0">
    <oddHeader>&amp;C&amp;A</oddHeader>
    <oddFooter>&amp;C页(&amp;P)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9" width="11.3333333333333" customWidth="1"/>
  </cols>
  <sheetData>
    <row r="1" s="1" customFormat="1" ht="14.25" spans="1:256">
      <c r="A1" s="3" t="s">
        <v>44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33" customHeight="1" spans="1:19">
      <c r="A2" s="18" t="s">
        <v>495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="2" customFormat="1" ht="21" customHeight="1" spans="1:19">
      <c r="A3" s="129" t="s">
        <v>1</v>
      </c>
      <c r="B3" s="23" t="s">
        <v>315</v>
      </c>
      <c r="C3" s="23"/>
      <c r="D3" s="23"/>
      <c r="E3" s="117"/>
      <c r="F3" s="117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 t="s">
        <v>202</v>
      </c>
    </row>
    <row r="4" ht="27" customHeight="1" spans="1:19">
      <c r="A4" s="20" t="s">
        <v>246</v>
      </c>
      <c r="B4" s="48"/>
      <c r="C4" s="48"/>
      <c r="D4" s="48"/>
      <c r="E4" s="20" t="s">
        <v>203</v>
      </c>
      <c r="F4" s="20" t="s">
        <v>204</v>
      </c>
      <c r="G4" s="20" t="s">
        <v>260</v>
      </c>
      <c r="H4" s="20" t="s">
        <v>280</v>
      </c>
      <c r="I4" s="20" t="s">
        <v>281</v>
      </c>
      <c r="J4" s="20" t="s">
        <v>282</v>
      </c>
      <c r="K4" s="20" t="s">
        <v>283</v>
      </c>
      <c r="L4" s="20" t="s">
        <v>284</v>
      </c>
      <c r="M4" s="20" t="s">
        <v>285</v>
      </c>
      <c r="N4" s="20" t="s">
        <v>286</v>
      </c>
      <c r="O4" s="20" t="s">
        <v>287</v>
      </c>
      <c r="P4" s="20" t="s">
        <v>270</v>
      </c>
      <c r="Q4" s="20" t="s">
        <v>288</v>
      </c>
      <c r="R4" s="20" t="s">
        <v>289</v>
      </c>
      <c r="S4" s="20" t="s">
        <v>277</v>
      </c>
    </row>
    <row r="5" ht="34.5" customHeight="1" spans="1:19">
      <c r="A5" s="20" t="s">
        <v>249</v>
      </c>
      <c r="B5" s="20" t="s">
        <v>250</v>
      </c>
      <c r="C5" s="20" t="s">
        <v>251</v>
      </c>
      <c r="D5" s="11" t="s">
        <v>267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ht="27.75" customHeight="1" spans="1:19">
      <c r="A6" s="36" t="s">
        <v>223</v>
      </c>
      <c r="B6" s="36" t="s">
        <v>223</v>
      </c>
      <c r="C6" s="36" t="s">
        <v>223</v>
      </c>
      <c r="D6" s="36" t="s">
        <v>223</v>
      </c>
      <c r="E6" s="36" t="s">
        <v>223</v>
      </c>
      <c r="F6" s="36" t="s">
        <v>223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="2" customFormat="1" ht="30" customHeight="1" spans="1:20">
      <c r="A7" s="27"/>
      <c r="B7" s="56"/>
      <c r="C7" s="56"/>
      <c r="D7" s="118"/>
      <c r="E7" s="29"/>
      <c r="F7" s="27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121"/>
    </row>
    <row r="8" customHeight="1" spans="1:17">
      <c r="A8" s="10"/>
      <c r="D8" s="10"/>
      <c r="E8" s="10"/>
      <c r="F8" s="10"/>
      <c r="G8" s="10"/>
      <c r="I8" s="10"/>
      <c r="J8" s="10"/>
      <c r="N8" s="10"/>
      <c r="O8" s="10"/>
      <c r="P8" s="10"/>
      <c r="Q8" s="10"/>
    </row>
    <row r="9" customHeight="1" spans="1:17">
      <c r="A9" s="10"/>
      <c r="B9" s="10"/>
      <c r="C9" s="10"/>
      <c r="D9" s="10"/>
      <c r="E9" s="10"/>
      <c r="F9" s="10"/>
      <c r="G9" s="10"/>
      <c r="H9" s="10"/>
      <c r="O9" s="10"/>
      <c r="Q9" s="10"/>
    </row>
    <row r="10" customHeight="1" spans="4:8">
      <c r="D10" s="10"/>
      <c r="E10" s="10"/>
      <c r="F10" s="10"/>
      <c r="G10" s="10"/>
      <c r="H10" s="10"/>
    </row>
    <row r="11" customHeight="1" spans="2:6">
      <c r="B11" s="10"/>
      <c r="C11" s="10"/>
      <c r="E11" s="10"/>
      <c r="F11" s="10"/>
    </row>
    <row r="12" customHeight="1" spans="4:8">
      <c r="D12" s="10"/>
      <c r="G12" s="10"/>
      <c r="H12" s="9"/>
    </row>
    <row r="13" customHeight="1" spans="2:7">
      <c r="B13" s="10"/>
      <c r="D13" s="10"/>
      <c r="G13" s="10"/>
    </row>
    <row r="14" customHeight="1" spans="3:5">
      <c r="C14" s="10"/>
      <c r="E14" s="10"/>
    </row>
    <row r="15" customHeight="1" spans="8:8">
      <c r="H15" s="10"/>
    </row>
    <row r="16" customHeight="1" spans="5:5">
      <c r="E16" s="10"/>
    </row>
    <row r="17" customHeight="1" spans="4:4">
      <c r="D17" s="10"/>
    </row>
    <row r="42" customHeight="1" spans="3:3">
      <c r="C42" s="10"/>
    </row>
  </sheetData>
  <sheetProtection formatCells="0" formatColumns="0" formatRows="0"/>
  <mergeCells count="19">
    <mergeCell ref="A2:S2"/>
    <mergeCell ref="B3:D3"/>
    <mergeCell ref="E3:F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4" orientation="landscape"/>
  <headerFooter alignWithMargins="0">
    <oddHeader>&amp;C&amp;A</oddHeader>
    <oddFooter>&amp;C页(&amp;P)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2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16666666666667" customWidth="1"/>
    <col min="4" max="4" width="12.3333333333333" customWidth="1"/>
    <col min="5" max="5" width="11.3333333333333" customWidth="1"/>
    <col min="6" max="6" width="14.6666666666667" customWidth="1"/>
  </cols>
  <sheetData>
    <row r="1" s="1" customFormat="1" ht="14.25" spans="1:256">
      <c r="A1" s="3" t="s">
        <v>48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8.5" customHeight="1" spans="1:24">
      <c r="A2" s="18" t="s">
        <v>496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ht="18.75" customHeight="1" spans="1:24">
      <c r="A3" s="127" t="s">
        <v>1</v>
      </c>
      <c r="B3" s="127"/>
      <c r="C3" s="127"/>
      <c r="D3" s="7" t="s">
        <v>315</v>
      </c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51" t="s">
        <v>202</v>
      </c>
    </row>
    <row r="4" ht="24.75" customHeight="1" spans="1:24">
      <c r="A4" s="20" t="s">
        <v>246</v>
      </c>
      <c r="B4" s="20"/>
      <c r="C4" s="20"/>
      <c r="D4" s="48"/>
      <c r="E4" s="48" t="s">
        <v>203</v>
      </c>
      <c r="F4" s="48" t="s">
        <v>204</v>
      </c>
      <c r="G4" s="20" t="s">
        <v>205</v>
      </c>
      <c r="H4" s="20" t="s">
        <v>261</v>
      </c>
      <c r="I4" s="20"/>
      <c r="J4" s="20"/>
      <c r="K4" s="20"/>
      <c r="L4" s="20" t="s">
        <v>262</v>
      </c>
      <c r="M4" s="20"/>
      <c r="N4" s="20"/>
      <c r="O4" s="20"/>
      <c r="P4" s="20"/>
      <c r="Q4" s="20"/>
      <c r="R4" s="20"/>
      <c r="S4" s="20"/>
      <c r="T4" s="20"/>
      <c r="U4" s="20" t="s">
        <v>263</v>
      </c>
      <c r="V4" s="20" t="s">
        <v>264</v>
      </c>
      <c r="W4" s="20" t="s">
        <v>265</v>
      </c>
      <c r="X4" s="20" t="s">
        <v>266</v>
      </c>
    </row>
    <row r="5" ht="38.25" customHeight="1" spans="1:24">
      <c r="A5" s="20" t="s">
        <v>249</v>
      </c>
      <c r="B5" s="20" t="s">
        <v>250</v>
      </c>
      <c r="C5" s="20" t="s">
        <v>251</v>
      </c>
      <c r="D5" s="11" t="s">
        <v>267</v>
      </c>
      <c r="E5" s="20"/>
      <c r="F5" s="20"/>
      <c r="G5" s="20"/>
      <c r="H5" s="20" t="s">
        <v>217</v>
      </c>
      <c r="I5" s="20" t="s">
        <v>268</v>
      </c>
      <c r="J5" s="20" t="s">
        <v>269</v>
      </c>
      <c r="K5" s="20" t="s">
        <v>270</v>
      </c>
      <c r="L5" s="20" t="s">
        <v>217</v>
      </c>
      <c r="M5" s="20" t="s">
        <v>271</v>
      </c>
      <c r="N5" s="20" t="s">
        <v>272</v>
      </c>
      <c r="O5" s="20" t="s">
        <v>273</v>
      </c>
      <c r="P5" s="20" t="s">
        <v>274</v>
      </c>
      <c r="Q5" s="20" t="s">
        <v>275</v>
      </c>
      <c r="R5" s="20" t="s">
        <v>276</v>
      </c>
      <c r="S5" s="20" t="s">
        <v>277</v>
      </c>
      <c r="T5" s="20" t="s">
        <v>270</v>
      </c>
      <c r="U5" s="20"/>
      <c r="V5" s="20"/>
      <c r="W5" s="20"/>
      <c r="X5" s="20"/>
    </row>
    <row r="6" ht="18.75" customHeight="1" spans="1:24">
      <c r="A6" s="20" t="s">
        <v>223</v>
      </c>
      <c r="B6" s="20" t="s">
        <v>223</v>
      </c>
      <c r="C6" s="20" t="s">
        <v>223</v>
      </c>
      <c r="D6" s="20" t="s">
        <v>223</v>
      </c>
      <c r="E6" s="20" t="s">
        <v>223</v>
      </c>
      <c r="F6" s="20" t="s">
        <v>223</v>
      </c>
      <c r="G6" s="20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</row>
    <row r="7" s="2" customFormat="1" ht="18" customHeight="1" spans="1:24">
      <c r="A7" s="31"/>
      <c r="B7" s="50"/>
      <c r="C7" s="32"/>
      <c r="D7" s="120"/>
      <c r="E7" s="50"/>
      <c r="F7" s="32"/>
      <c r="G7" s="128">
        <v>29</v>
      </c>
      <c r="H7" s="106">
        <v>0</v>
      </c>
      <c r="I7" s="106">
        <v>0</v>
      </c>
      <c r="J7" s="106">
        <v>0</v>
      </c>
      <c r="K7" s="106">
        <v>0</v>
      </c>
      <c r="L7" s="106">
        <v>29</v>
      </c>
      <c r="M7" s="110">
        <v>0</v>
      </c>
      <c r="N7" s="105">
        <v>0</v>
      </c>
      <c r="O7" s="106">
        <v>12</v>
      </c>
      <c r="P7" s="106">
        <v>0</v>
      </c>
      <c r="Q7" s="106">
        <v>0</v>
      </c>
      <c r="R7" s="106">
        <v>0</v>
      </c>
      <c r="S7" s="106">
        <v>17</v>
      </c>
      <c r="T7" s="106">
        <v>0</v>
      </c>
      <c r="U7" s="106">
        <v>0</v>
      </c>
      <c r="V7" s="106">
        <v>0</v>
      </c>
      <c r="W7" s="106">
        <v>0</v>
      </c>
      <c r="X7" s="106">
        <v>0</v>
      </c>
    </row>
    <row r="8" ht="18" customHeight="1" spans="1:26">
      <c r="A8" s="31" t="s">
        <v>254</v>
      </c>
      <c r="B8" s="50" t="s">
        <v>255</v>
      </c>
      <c r="C8" s="32" t="s">
        <v>256</v>
      </c>
      <c r="D8" s="120" t="s">
        <v>257</v>
      </c>
      <c r="E8" s="50" t="s">
        <v>224</v>
      </c>
      <c r="F8" s="32" t="s">
        <v>201</v>
      </c>
      <c r="G8" s="128">
        <v>29</v>
      </c>
      <c r="H8" s="106">
        <v>0</v>
      </c>
      <c r="I8" s="106">
        <v>0</v>
      </c>
      <c r="J8" s="106">
        <v>0</v>
      </c>
      <c r="K8" s="106">
        <v>0</v>
      </c>
      <c r="L8" s="106">
        <v>29</v>
      </c>
      <c r="M8" s="110">
        <v>0</v>
      </c>
      <c r="N8" s="105">
        <v>0</v>
      </c>
      <c r="O8" s="106">
        <v>12</v>
      </c>
      <c r="P8" s="106">
        <v>0</v>
      </c>
      <c r="Q8" s="106">
        <v>0</v>
      </c>
      <c r="R8" s="106">
        <v>0</v>
      </c>
      <c r="S8" s="106">
        <v>17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  <c r="Z8" s="10"/>
    </row>
    <row r="9" ht="12.75" customHeight="1" spans="1:26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Z9" s="10"/>
    </row>
    <row r="10" ht="12.75" customHeight="1" spans="1:2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ht="18" customHeight="1" spans="5:25">
      <c r="E11" s="10"/>
      <c r="F11" s="10"/>
      <c r="H11" s="10"/>
      <c r="I11" s="10"/>
      <c r="J11" s="10"/>
      <c r="K11" s="10"/>
      <c r="L11" s="10"/>
      <c r="M11" s="10"/>
      <c r="N11" s="10"/>
      <c r="P11" s="10"/>
      <c r="Q11" s="10"/>
      <c r="R11" s="10"/>
      <c r="S11" s="10"/>
      <c r="T11" s="10"/>
      <c r="U11" s="10"/>
      <c r="V11" s="10"/>
      <c r="Y11" s="10"/>
    </row>
    <row r="12" ht="18" customHeight="1" spans="2:21">
      <c r="B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P12" s="10"/>
      <c r="Q12" s="10"/>
      <c r="R12" s="10"/>
      <c r="S12" s="10"/>
      <c r="T12" s="10"/>
      <c r="U12" s="10"/>
    </row>
    <row r="13" ht="18" customHeight="1" spans="5:21">
      <c r="E13" s="10"/>
      <c r="F13" s="10"/>
      <c r="G13" s="10"/>
      <c r="I13" s="10"/>
      <c r="T13" s="10"/>
      <c r="U13" s="10"/>
    </row>
    <row r="14" ht="18" customHeight="1" spans="6:21">
      <c r="F14" s="10"/>
      <c r="H14" s="10"/>
      <c r="S14" s="10"/>
      <c r="T14" s="10"/>
      <c r="U14" s="10"/>
    </row>
    <row r="15" ht="18" customHeight="1" spans="5:20">
      <c r="E15" s="10"/>
      <c r="F15" s="10"/>
      <c r="G15" s="10"/>
      <c r="H15" s="10"/>
      <c r="T15" s="10"/>
    </row>
    <row r="16" ht="18" customHeight="1" spans="6:8">
      <c r="F16" s="10"/>
      <c r="H16" s="10"/>
    </row>
    <row r="17" ht="18" customHeight="1" spans="8:8">
      <c r="H17" s="10"/>
    </row>
    <row r="18" ht="18" customHeight="1" spans="6:6">
      <c r="F18" s="10"/>
    </row>
    <row r="19" ht="18" customHeight="1" spans="6:6">
      <c r="F19" s="10"/>
    </row>
    <row r="20" ht="18" customHeight="1"/>
    <row r="21" ht="18" customHeight="1"/>
    <row r="22" ht="18" customHeight="1" spans="7:7">
      <c r="G22" s="10"/>
    </row>
  </sheetData>
  <sheetProtection formatCells="0" formatColumns="0" formatRows="0"/>
  <mergeCells count="13">
    <mergeCell ref="A2:X2"/>
    <mergeCell ref="A3:C3"/>
    <mergeCell ref="D3:F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4" orientation="landscape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9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12.6666666666667" customWidth="1"/>
    <col min="2" max="3" width="13" customWidth="1"/>
    <col min="4" max="4" width="14.1666666666667" customWidth="1"/>
    <col min="5" max="5" width="13" customWidth="1"/>
    <col min="6" max="13" width="8.16666666666667" customWidth="1"/>
    <col min="14" max="14" width="9.66666666666667" customWidth="1"/>
    <col min="15" max="15" width="8.16666666666667" customWidth="1"/>
    <col min="16" max="16" width="9.33333333333333" customWidth="1"/>
    <col min="17" max="17" width="9.66666666666667" customWidth="1"/>
    <col min="18" max="20" width="8.16666666666667" customWidth="1"/>
  </cols>
  <sheetData>
    <row r="1" s="152" customFormat="1" ht="20.1" customHeight="1" spans="1:12">
      <c r="A1" s="184" t="s">
        <v>10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4.75" customHeight="1" spans="1:20">
      <c r="A2" s="18" t="s">
        <v>200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ht="18.75" customHeight="1" spans="1:20">
      <c r="A3" s="240" t="s">
        <v>1</v>
      </c>
      <c r="B3" s="240" t="s">
        <v>201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107" t="s">
        <v>202</v>
      </c>
    </row>
    <row r="4" ht="26.25" customHeight="1" spans="1:20">
      <c r="A4" s="20" t="s">
        <v>203</v>
      </c>
      <c r="B4" s="66" t="s">
        <v>204</v>
      </c>
      <c r="C4" s="242" t="s">
        <v>205</v>
      </c>
      <c r="D4" s="20" t="s">
        <v>206</v>
      </c>
      <c r="E4" s="20"/>
      <c r="F4" s="20"/>
      <c r="G4" s="20"/>
      <c r="H4" s="20"/>
      <c r="I4" s="20"/>
      <c r="J4" s="20"/>
      <c r="K4" s="20"/>
      <c r="L4" s="20"/>
      <c r="M4" s="20" t="s">
        <v>207</v>
      </c>
      <c r="N4" s="20" t="s">
        <v>208</v>
      </c>
      <c r="O4" s="20" t="s">
        <v>209</v>
      </c>
      <c r="P4" s="20" t="s">
        <v>210</v>
      </c>
      <c r="Q4" s="20" t="s">
        <v>211</v>
      </c>
      <c r="R4" s="20"/>
      <c r="S4" s="20" t="s">
        <v>212</v>
      </c>
      <c r="T4" s="20" t="s">
        <v>213</v>
      </c>
    </row>
    <row r="5" ht="28.5" customHeight="1" spans="1:20">
      <c r="A5" s="20"/>
      <c r="B5" s="66"/>
      <c r="C5" s="242"/>
      <c r="D5" s="20" t="s">
        <v>214</v>
      </c>
      <c r="E5" s="20" t="s">
        <v>126</v>
      </c>
      <c r="F5" s="20" t="s">
        <v>130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 t="s">
        <v>215</v>
      </c>
      <c r="R5" s="20" t="s">
        <v>216</v>
      </c>
      <c r="S5" s="20"/>
      <c r="T5" s="20"/>
    </row>
    <row r="6" ht="50.25" customHeight="1" spans="1:20">
      <c r="A6" s="20"/>
      <c r="B6" s="66"/>
      <c r="C6" s="242"/>
      <c r="D6" s="20"/>
      <c r="E6" s="20"/>
      <c r="F6" s="49" t="s">
        <v>217</v>
      </c>
      <c r="G6" s="49" t="s">
        <v>218</v>
      </c>
      <c r="H6" s="38" t="s">
        <v>219</v>
      </c>
      <c r="I6" s="38" t="s">
        <v>220</v>
      </c>
      <c r="J6" s="20" t="s">
        <v>221</v>
      </c>
      <c r="K6" s="38" t="s">
        <v>222</v>
      </c>
      <c r="L6" s="38" t="s">
        <v>210</v>
      </c>
      <c r="M6" s="20"/>
      <c r="N6" s="20"/>
      <c r="O6" s="20"/>
      <c r="P6" s="20"/>
      <c r="Q6" s="20"/>
      <c r="R6" s="20"/>
      <c r="S6" s="20"/>
      <c r="T6" s="36"/>
    </row>
    <row r="7" ht="30" customHeight="1" spans="1:21">
      <c r="A7" s="42" t="s">
        <v>223</v>
      </c>
      <c r="B7" s="42" t="s">
        <v>223</v>
      </c>
      <c r="C7" s="42">
        <v>1</v>
      </c>
      <c r="D7" s="36">
        <v>2</v>
      </c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20">
        <v>10</v>
      </c>
      <c r="M7" s="20">
        <v>11</v>
      </c>
      <c r="N7" s="20">
        <v>12</v>
      </c>
      <c r="O7" s="20">
        <v>13</v>
      </c>
      <c r="P7" s="20">
        <v>14</v>
      </c>
      <c r="Q7" s="20">
        <v>15</v>
      </c>
      <c r="R7" s="20">
        <v>16</v>
      </c>
      <c r="S7" s="20">
        <v>17</v>
      </c>
      <c r="T7" s="85">
        <v>19</v>
      </c>
      <c r="U7" s="10"/>
    </row>
    <row r="8" s="2" customFormat="1" ht="21" customHeight="1" spans="1:20">
      <c r="A8" s="31"/>
      <c r="B8" s="31"/>
      <c r="C8" s="243">
        <v>2263.7</v>
      </c>
      <c r="D8" s="243">
        <v>1192.92</v>
      </c>
      <c r="E8" s="243">
        <v>1163.92</v>
      </c>
      <c r="F8" s="243">
        <v>29</v>
      </c>
      <c r="G8" s="243">
        <v>0</v>
      </c>
      <c r="H8" s="243">
        <v>0</v>
      </c>
      <c r="I8" s="243">
        <v>0</v>
      </c>
      <c r="J8" s="243">
        <v>0</v>
      </c>
      <c r="K8" s="243">
        <v>29</v>
      </c>
      <c r="L8" s="243">
        <v>0</v>
      </c>
      <c r="M8" s="243">
        <v>0</v>
      </c>
      <c r="N8" s="243">
        <v>235.6</v>
      </c>
      <c r="O8" s="243">
        <v>0</v>
      </c>
      <c r="P8" s="243">
        <v>341.1</v>
      </c>
      <c r="Q8" s="243">
        <v>494.08</v>
      </c>
      <c r="R8" s="243">
        <v>0</v>
      </c>
      <c r="S8" s="243">
        <v>0</v>
      </c>
      <c r="T8" s="243">
        <v>0</v>
      </c>
    </row>
    <row r="9" ht="21" customHeight="1" spans="1:22">
      <c r="A9" s="31" t="s">
        <v>224</v>
      </c>
      <c r="B9" s="31" t="s">
        <v>201</v>
      </c>
      <c r="C9" s="243">
        <v>2263.7</v>
      </c>
      <c r="D9" s="243">
        <v>1192.92</v>
      </c>
      <c r="E9" s="243">
        <v>1163.92</v>
      </c>
      <c r="F9" s="243">
        <v>29</v>
      </c>
      <c r="G9" s="243">
        <v>0</v>
      </c>
      <c r="H9" s="243">
        <v>0</v>
      </c>
      <c r="I9" s="243">
        <v>0</v>
      </c>
      <c r="J9" s="243">
        <v>0</v>
      </c>
      <c r="K9" s="243">
        <v>29</v>
      </c>
      <c r="L9" s="243">
        <v>0</v>
      </c>
      <c r="M9" s="243">
        <v>0</v>
      </c>
      <c r="N9" s="243">
        <v>235.6</v>
      </c>
      <c r="O9" s="243">
        <v>0</v>
      </c>
      <c r="P9" s="243">
        <v>341.1</v>
      </c>
      <c r="Q9" s="243">
        <v>494.08</v>
      </c>
      <c r="R9" s="243">
        <v>0</v>
      </c>
      <c r="S9" s="243">
        <v>0</v>
      </c>
      <c r="T9" s="243">
        <v>0</v>
      </c>
      <c r="U9" s="10"/>
      <c r="V9" s="10"/>
    </row>
    <row r="10" ht="21" customHeight="1" spans="2:21">
      <c r="B10" s="10"/>
      <c r="C10" s="10"/>
      <c r="D10" s="10"/>
      <c r="E10" s="10"/>
      <c r="F10" s="10"/>
      <c r="H10" s="10"/>
      <c r="I10" s="10"/>
      <c r="K10" s="10"/>
      <c r="L10" s="10"/>
      <c r="O10" s="10"/>
      <c r="Q10" s="10"/>
      <c r="U10" s="10"/>
    </row>
    <row r="11" ht="21" customHeight="1" spans="3:21">
      <c r="C11" s="10"/>
      <c r="D11" s="10"/>
      <c r="E11" s="10"/>
      <c r="F11" s="10"/>
      <c r="G11" s="10"/>
      <c r="I11" s="10"/>
      <c r="U11" s="10"/>
    </row>
    <row r="12" ht="21" customHeight="1" spans="3:21">
      <c r="C12" s="10"/>
      <c r="D12" s="10"/>
      <c r="E12" s="10"/>
      <c r="G12" s="10"/>
      <c r="I12" s="10"/>
      <c r="U12" s="10"/>
    </row>
    <row r="13" ht="21" customHeight="1" spans="5:20">
      <c r="E13" s="10"/>
      <c r="G13" s="10"/>
      <c r="H13" s="10"/>
      <c r="T13" s="10"/>
    </row>
    <row r="14" ht="21" customHeight="1" spans="5:8">
      <c r="E14" s="10"/>
      <c r="F14" s="10"/>
      <c r="H14" s="10"/>
    </row>
    <row r="15" ht="21" customHeight="1" spans="5:9">
      <c r="E15" s="10"/>
      <c r="F15" s="10"/>
      <c r="H15" s="10"/>
      <c r="I15" s="10"/>
    </row>
    <row r="16" ht="21" customHeight="1" spans="6:9">
      <c r="F16" s="10"/>
      <c r="G16" s="10"/>
      <c r="I16" s="10"/>
    </row>
    <row r="17" ht="21" customHeight="1" spans="6:7">
      <c r="F17" s="10"/>
      <c r="G17" s="10"/>
    </row>
    <row r="18" ht="21" customHeight="1" spans="7:8">
      <c r="G18" s="10"/>
      <c r="H18" s="10"/>
    </row>
    <row r="19" ht="21" customHeight="1" spans="8:9">
      <c r="H19" s="10"/>
      <c r="I19" s="10"/>
    </row>
  </sheetData>
  <sheetProtection formatCells="0" formatColumns="0" formatRows="0"/>
  <mergeCells count="17">
    <mergeCell ref="A2:T2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 gridLines="1"/>
  <pageMargins left="0.75" right="0.75" top="1" bottom="1" header="0.5" footer="0.5"/>
  <pageSetup paperSize="1" scale="86" orientation="landscape"/>
  <headerFooter alignWithMargins="0">
    <oddHeader>&amp;C&amp;A</oddHeader>
    <oddFooter>&amp;C页(&amp;P)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8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9" width="11" customWidth="1"/>
  </cols>
  <sheetData>
    <row r="1" s="1" customFormat="1" ht="14.25" spans="1:256">
      <c r="A1" s="3" t="s">
        <v>52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7.75" customHeight="1" spans="1:19">
      <c r="A2" s="18" t="s">
        <v>497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19.5" customHeight="1" spans="1:19">
      <c r="A3" s="7" t="s">
        <v>315</v>
      </c>
      <c r="B3" s="8"/>
      <c r="C3" s="8"/>
      <c r="D3" s="8"/>
      <c r="E3" s="125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7" t="s">
        <v>202</v>
      </c>
    </row>
    <row r="4" ht="30" customHeight="1" spans="1:19">
      <c r="A4" s="48" t="s">
        <v>246</v>
      </c>
      <c r="B4" s="48"/>
      <c r="C4" s="48"/>
      <c r="D4" s="48"/>
      <c r="E4" s="20" t="s">
        <v>203</v>
      </c>
      <c r="F4" s="37" t="s">
        <v>204</v>
      </c>
      <c r="G4" s="20" t="s">
        <v>260</v>
      </c>
      <c r="H4" s="20" t="s">
        <v>280</v>
      </c>
      <c r="I4" s="20" t="s">
        <v>281</v>
      </c>
      <c r="J4" s="20" t="s">
        <v>282</v>
      </c>
      <c r="K4" s="20" t="s">
        <v>283</v>
      </c>
      <c r="L4" s="20" t="s">
        <v>284</v>
      </c>
      <c r="M4" s="20" t="s">
        <v>285</v>
      </c>
      <c r="N4" s="20" t="s">
        <v>286</v>
      </c>
      <c r="O4" s="20" t="s">
        <v>287</v>
      </c>
      <c r="P4" s="20" t="s">
        <v>270</v>
      </c>
      <c r="Q4" s="20" t="s">
        <v>288</v>
      </c>
      <c r="R4" s="20" t="s">
        <v>289</v>
      </c>
      <c r="S4" s="20" t="s">
        <v>277</v>
      </c>
    </row>
    <row r="5" ht="32.25" customHeight="1" spans="1:19">
      <c r="A5" s="20" t="s">
        <v>249</v>
      </c>
      <c r="B5" s="20" t="s">
        <v>250</v>
      </c>
      <c r="C5" s="20" t="s">
        <v>251</v>
      </c>
      <c r="D5" s="11" t="s">
        <v>267</v>
      </c>
      <c r="E5" s="20"/>
      <c r="F5" s="37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ht="27" customHeight="1" spans="1:19">
      <c r="A6" s="36" t="s">
        <v>223</v>
      </c>
      <c r="B6" s="36" t="s">
        <v>223</v>
      </c>
      <c r="C6" s="36" t="s">
        <v>223</v>
      </c>
      <c r="D6" s="36" t="s">
        <v>223</v>
      </c>
      <c r="E6" s="36" t="s">
        <v>223</v>
      </c>
      <c r="F6" s="36" t="s">
        <v>223</v>
      </c>
      <c r="G6" s="42">
        <v>1</v>
      </c>
      <c r="H6" s="42">
        <v>2</v>
      </c>
      <c r="I6" s="42">
        <v>3</v>
      </c>
      <c r="J6" s="42">
        <v>4</v>
      </c>
      <c r="K6" s="42">
        <v>5</v>
      </c>
      <c r="L6" s="42">
        <v>6</v>
      </c>
      <c r="M6" s="42">
        <v>7</v>
      </c>
      <c r="N6" s="42">
        <v>8</v>
      </c>
      <c r="O6" s="42">
        <v>9</v>
      </c>
      <c r="P6" s="42">
        <v>10</v>
      </c>
      <c r="Q6" s="42">
        <v>11</v>
      </c>
      <c r="R6" s="42">
        <v>12</v>
      </c>
      <c r="S6" s="42">
        <v>13</v>
      </c>
    </row>
    <row r="7" s="112" customFormat="1" ht="27.95" customHeight="1" spans="1:19">
      <c r="A7" s="113"/>
      <c r="B7" s="114"/>
      <c r="C7" s="114"/>
      <c r="D7" s="115"/>
      <c r="E7" s="72"/>
      <c r="F7" s="72" t="s">
        <v>217</v>
      </c>
      <c r="G7" s="59">
        <v>29</v>
      </c>
      <c r="H7" s="126">
        <v>0</v>
      </c>
      <c r="I7" s="126">
        <v>0</v>
      </c>
      <c r="J7" s="126">
        <v>0</v>
      </c>
      <c r="K7" s="126">
        <v>12</v>
      </c>
      <c r="L7" s="126">
        <v>0</v>
      </c>
      <c r="M7" s="126">
        <v>0</v>
      </c>
      <c r="N7" s="126">
        <v>0</v>
      </c>
      <c r="O7" s="126">
        <v>0</v>
      </c>
      <c r="P7" s="126">
        <v>0</v>
      </c>
      <c r="Q7" s="126">
        <v>0</v>
      </c>
      <c r="R7" s="126">
        <v>0</v>
      </c>
      <c r="S7" s="126">
        <v>17</v>
      </c>
    </row>
    <row r="8" ht="27.95" customHeight="1" spans="1:19">
      <c r="A8" s="113" t="s">
        <v>254</v>
      </c>
      <c r="B8" s="114" t="s">
        <v>255</v>
      </c>
      <c r="C8" s="114" t="s">
        <v>256</v>
      </c>
      <c r="D8" s="115" t="s">
        <v>257</v>
      </c>
      <c r="E8" s="72" t="s">
        <v>224</v>
      </c>
      <c r="F8" s="72" t="s">
        <v>201</v>
      </c>
      <c r="G8" s="59">
        <v>29</v>
      </c>
      <c r="H8" s="126">
        <v>0</v>
      </c>
      <c r="I8" s="126">
        <v>0</v>
      </c>
      <c r="J8" s="126">
        <v>0</v>
      </c>
      <c r="K8" s="126">
        <v>12</v>
      </c>
      <c r="L8" s="126">
        <v>0</v>
      </c>
      <c r="M8" s="126">
        <v>0</v>
      </c>
      <c r="N8" s="126">
        <v>0</v>
      </c>
      <c r="O8" s="126">
        <v>0</v>
      </c>
      <c r="P8" s="126">
        <v>0</v>
      </c>
      <c r="Q8" s="126">
        <v>0</v>
      </c>
      <c r="R8" s="126">
        <v>0</v>
      </c>
      <c r="S8" s="126">
        <v>17</v>
      </c>
    </row>
    <row r="9" customHeight="1" spans="1:18">
      <c r="A9" s="10"/>
      <c r="B9" s="10"/>
      <c r="C9" s="10"/>
      <c r="D9" s="10"/>
      <c r="E9" s="10"/>
      <c r="F9" s="10"/>
      <c r="H9" s="10"/>
      <c r="J9" s="10"/>
      <c r="Q9" s="10"/>
      <c r="R9" s="10"/>
    </row>
    <row r="10" customHeight="1" spans="2:9">
      <c r="B10" s="10"/>
      <c r="C10" s="10"/>
      <c r="E10" s="10"/>
      <c r="F10" s="10"/>
      <c r="G10" s="10"/>
      <c r="I10" s="10"/>
    </row>
    <row r="11" ht="27.95" customHeight="1" spans="1:7">
      <c r="A11" s="10"/>
      <c r="C11" s="10"/>
      <c r="D11" s="10"/>
      <c r="E11" s="10"/>
      <c r="F11" s="10"/>
      <c r="G11" s="10"/>
    </row>
    <row r="12" ht="27.95" customHeight="1" spans="2:5">
      <c r="B12" s="10"/>
      <c r="E12" s="10"/>
    </row>
    <row r="13" ht="27.95" customHeight="1" spans="7:7">
      <c r="G13" s="10"/>
    </row>
    <row r="14" ht="27.95" customHeight="1" spans="1:8">
      <c r="A14" s="10"/>
      <c r="H14" s="10"/>
    </row>
    <row r="15" ht="27.95" customHeight="1" spans="3:8">
      <c r="C15" s="10"/>
      <c r="H15" s="10"/>
    </row>
    <row r="16" ht="27.95" customHeight="1" spans="8:8">
      <c r="H16" s="10"/>
    </row>
    <row r="17" ht="27.95" customHeight="1"/>
    <row r="18" ht="27.95" customHeight="1" spans="9:9">
      <c r="I18" s="10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6" orientation="landscape"/>
  <headerFooter alignWithMargins="0">
    <oddHeader>&amp;C&amp;A</oddHeader>
    <oddFooter>&amp;C页(&amp;P)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6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83333333333333" customWidth="1"/>
    <col min="4" max="4" width="14.5" customWidth="1"/>
    <col min="5" max="5" width="12.3333333333333" customWidth="1"/>
    <col min="6" max="6" width="16.8333333333333" customWidth="1"/>
  </cols>
  <sheetData>
    <row r="1" s="1" customFormat="1" ht="14.25" spans="1:256">
      <c r="A1" s="3" t="s">
        <v>56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8.5" customHeight="1" spans="1:24">
      <c r="A2" s="18" t="s">
        <v>498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ht="18.75" customHeight="1" spans="1:24">
      <c r="A3" s="70" t="s">
        <v>315</v>
      </c>
      <c r="B3" s="71"/>
      <c r="C3" s="71"/>
      <c r="D3" s="71"/>
      <c r="E3" s="125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51" t="s">
        <v>202</v>
      </c>
    </row>
    <row r="4" ht="21.75" customHeight="1" spans="1:24">
      <c r="A4" s="20" t="s">
        <v>246</v>
      </c>
      <c r="B4" s="20"/>
      <c r="C4" s="20"/>
      <c r="D4" s="20"/>
      <c r="E4" s="20" t="s">
        <v>203</v>
      </c>
      <c r="F4" s="20" t="s">
        <v>204</v>
      </c>
      <c r="G4" s="20" t="s">
        <v>205</v>
      </c>
      <c r="H4" s="20" t="s">
        <v>261</v>
      </c>
      <c r="I4" s="20"/>
      <c r="J4" s="20"/>
      <c r="K4" s="20"/>
      <c r="L4" s="20" t="s">
        <v>262</v>
      </c>
      <c r="M4" s="20"/>
      <c r="N4" s="20"/>
      <c r="O4" s="20"/>
      <c r="P4" s="20"/>
      <c r="Q4" s="20"/>
      <c r="R4" s="20"/>
      <c r="S4" s="20"/>
      <c r="T4" s="20"/>
      <c r="U4" s="20" t="s">
        <v>263</v>
      </c>
      <c r="V4" s="20" t="s">
        <v>264</v>
      </c>
      <c r="W4" s="20" t="s">
        <v>265</v>
      </c>
      <c r="X4" s="20" t="s">
        <v>266</v>
      </c>
    </row>
    <row r="5" ht="37.5" customHeight="1" spans="1:24">
      <c r="A5" s="20" t="s">
        <v>249</v>
      </c>
      <c r="B5" s="20" t="s">
        <v>250</v>
      </c>
      <c r="C5" s="20" t="s">
        <v>251</v>
      </c>
      <c r="D5" s="85" t="s">
        <v>267</v>
      </c>
      <c r="E5" s="20"/>
      <c r="F5" s="20"/>
      <c r="G5" s="20"/>
      <c r="H5" s="20" t="s">
        <v>217</v>
      </c>
      <c r="I5" s="20" t="s">
        <v>268</v>
      </c>
      <c r="J5" s="20" t="s">
        <v>269</v>
      </c>
      <c r="K5" s="20" t="s">
        <v>270</v>
      </c>
      <c r="L5" s="20" t="s">
        <v>217</v>
      </c>
      <c r="M5" s="20" t="s">
        <v>271</v>
      </c>
      <c r="N5" s="20" t="s">
        <v>272</v>
      </c>
      <c r="O5" s="20" t="s">
        <v>273</v>
      </c>
      <c r="P5" s="20" t="s">
        <v>274</v>
      </c>
      <c r="Q5" s="20" t="s">
        <v>275</v>
      </c>
      <c r="R5" s="20" t="s">
        <v>276</v>
      </c>
      <c r="S5" s="20" t="s">
        <v>277</v>
      </c>
      <c r="T5" s="20" t="s">
        <v>270</v>
      </c>
      <c r="U5" s="20"/>
      <c r="V5" s="20"/>
      <c r="W5" s="20"/>
      <c r="X5" s="20"/>
    </row>
    <row r="6" ht="20.25" customHeight="1" spans="1:24">
      <c r="A6" s="20" t="s">
        <v>223</v>
      </c>
      <c r="B6" s="20" t="s">
        <v>223</v>
      </c>
      <c r="C6" s="20" t="s">
        <v>223</v>
      </c>
      <c r="D6" s="20" t="s">
        <v>223</v>
      </c>
      <c r="E6" s="20" t="s">
        <v>223</v>
      </c>
      <c r="F6" s="36" t="s">
        <v>223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</row>
    <row r="7" s="2" customFormat="1" ht="20.1" customHeight="1" spans="1:24">
      <c r="A7" s="31"/>
      <c r="B7" s="50"/>
      <c r="C7" s="32"/>
      <c r="D7" s="120"/>
      <c r="E7" s="50"/>
      <c r="F7" s="50"/>
      <c r="G7" s="106">
        <v>341.1</v>
      </c>
      <c r="H7" s="106">
        <v>0</v>
      </c>
      <c r="I7" s="106">
        <v>0</v>
      </c>
      <c r="J7" s="106">
        <v>0</v>
      </c>
      <c r="K7" s="110">
        <v>0</v>
      </c>
      <c r="L7" s="105">
        <v>341.1</v>
      </c>
      <c r="M7" s="106">
        <v>616</v>
      </c>
      <c r="N7" s="106">
        <v>0</v>
      </c>
      <c r="O7" s="106">
        <v>66.2</v>
      </c>
      <c r="P7" s="106">
        <v>0</v>
      </c>
      <c r="Q7" s="106">
        <v>0</v>
      </c>
      <c r="R7" s="106">
        <v>0</v>
      </c>
      <c r="S7" s="106">
        <v>0</v>
      </c>
      <c r="T7" s="106">
        <v>0</v>
      </c>
      <c r="U7" s="106">
        <v>0</v>
      </c>
      <c r="V7" s="106">
        <v>0</v>
      </c>
      <c r="W7" s="106">
        <v>0</v>
      </c>
      <c r="X7" s="106">
        <v>0</v>
      </c>
    </row>
    <row r="8" ht="20.1" customHeight="1" spans="1:26">
      <c r="A8" s="31" t="s">
        <v>254</v>
      </c>
      <c r="B8" s="50" t="s">
        <v>255</v>
      </c>
      <c r="C8" s="32" t="s">
        <v>256</v>
      </c>
      <c r="D8" s="120" t="s">
        <v>257</v>
      </c>
      <c r="E8" s="50" t="s">
        <v>224</v>
      </c>
      <c r="F8" s="50" t="s">
        <v>201</v>
      </c>
      <c r="G8" s="106">
        <v>341.1</v>
      </c>
      <c r="H8" s="106">
        <v>0</v>
      </c>
      <c r="I8" s="106">
        <v>0</v>
      </c>
      <c r="J8" s="106">
        <v>0</v>
      </c>
      <c r="K8" s="110">
        <v>0</v>
      </c>
      <c r="L8" s="105">
        <v>341.1</v>
      </c>
      <c r="M8" s="106">
        <v>616</v>
      </c>
      <c r="N8" s="106">
        <v>0</v>
      </c>
      <c r="O8" s="106">
        <v>66.2</v>
      </c>
      <c r="P8" s="106">
        <v>0</v>
      </c>
      <c r="Q8" s="106">
        <v>0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  <c r="Y8" s="10"/>
      <c r="Z8" s="10"/>
    </row>
    <row r="9" ht="12.75" customHeight="1" spans="1:26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V9" s="10"/>
      <c r="W9" s="10"/>
      <c r="X9" s="10"/>
      <c r="Y9" s="10"/>
      <c r="Z9" s="10"/>
    </row>
    <row r="10" ht="12.75" customHeight="1" spans="2:24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ht="20.1" customHeight="1" spans="3:25">
      <c r="C11" s="10"/>
      <c r="E11" s="10"/>
      <c r="F11" s="10"/>
      <c r="G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Y11" s="10"/>
    </row>
    <row r="12" ht="20.1" customHeight="1" spans="4:21">
      <c r="D12" s="10"/>
      <c r="E12" s="10"/>
      <c r="F12" s="10"/>
      <c r="G12" s="10"/>
      <c r="H12" s="10"/>
      <c r="I12" s="10"/>
      <c r="J12" s="10"/>
      <c r="K12" s="10"/>
      <c r="M12" s="10"/>
      <c r="N12" s="10"/>
      <c r="O12" s="10"/>
      <c r="P12" s="10"/>
      <c r="Q12" s="10"/>
      <c r="R12" s="10"/>
      <c r="S12" s="10"/>
      <c r="T12" s="10"/>
      <c r="U12" s="10"/>
    </row>
    <row r="13" ht="20.1" customHeight="1" spans="4:22">
      <c r="D13" s="10"/>
      <c r="E13" s="10"/>
      <c r="F13" s="10"/>
      <c r="H13" s="10"/>
      <c r="I13" s="10"/>
      <c r="J13" s="10"/>
      <c r="K13" s="10"/>
      <c r="M13" s="10"/>
      <c r="N13" s="10"/>
      <c r="O13" s="10"/>
      <c r="S13" s="10"/>
      <c r="T13" s="10"/>
      <c r="V13" s="10"/>
    </row>
    <row r="14" ht="20.1" customHeight="1" spans="6:24">
      <c r="F14" s="10"/>
      <c r="G14" s="10"/>
      <c r="H14" s="10"/>
      <c r="I14" s="10"/>
      <c r="K14" s="10"/>
      <c r="M14" s="10"/>
      <c r="R14" s="10"/>
      <c r="V14" s="10"/>
      <c r="X14" s="10"/>
    </row>
    <row r="15" ht="20.1" customHeight="1" spans="5:17">
      <c r="E15" s="10"/>
      <c r="F15" s="10"/>
      <c r="G15" s="10"/>
      <c r="H15" s="10"/>
      <c r="J15" s="10"/>
      <c r="M15" s="10"/>
      <c r="O15" s="10"/>
      <c r="Q15" s="10"/>
    </row>
    <row r="16" ht="20.1" customHeight="1" spans="6:22">
      <c r="F16" s="10"/>
      <c r="G16" s="10"/>
      <c r="H16" s="10"/>
      <c r="L16" s="10"/>
      <c r="P16" s="10"/>
      <c r="U16" s="10"/>
      <c r="V16" s="10"/>
    </row>
    <row r="17" ht="20.1" customHeight="1" spans="4:14">
      <c r="D17" s="10"/>
      <c r="G17" s="10"/>
      <c r="H17" s="10"/>
      <c r="I17" s="10"/>
      <c r="N17" s="10"/>
    </row>
    <row r="18" ht="20.1" customHeight="1" spans="5:8">
      <c r="E18" s="10"/>
      <c r="F18" s="10"/>
      <c r="H18" s="10"/>
    </row>
    <row r="19" ht="20.1" customHeight="1" spans="6:6">
      <c r="F19" s="10"/>
    </row>
    <row r="20" ht="20.1" customHeight="1" spans="4:6">
      <c r="D20" s="10"/>
      <c r="F20" s="10"/>
    </row>
    <row r="21" ht="20.1" customHeight="1" spans="13:13">
      <c r="M21" s="10"/>
    </row>
    <row r="22" ht="20.1" customHeight="1"/>
    <row r="23" ht="20.1" customHeight="1" spans="13:13">
      <c r="M23" s="10"/>
    </row>
    <row r="24" ht="20.1" customHeight="1" spans="6:7">
      <c r="F24" s="10"/>
      <c r="G24" s="10"/>
    </row>
    <row r="25" ht="20.1" customHeight="1"/>
    <row r="26" ht="20.1" customHeight="1" spans="8:8">
      <c r="H26" s="10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1" orientation="landscape"/>
  <headerFooter alignWithMargins="0">
    <oddHeader>&amp;C&amp;A</oddHeader>
    <oddFooter>&amp;C页(&amp;P)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1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3" width="12" customWidth="1"/>
    <col min="4" max="4" width="15" customWidth="1"/>
    <col min="5" max="19" width="12" customWidth="1"/>
  </cols>
  <sheetData>
    <row r="1" s="1" customFormat="1" ht="14.25" spans="1:256">
      <c r="A1" s="3" t="s">
        <v>60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39" customHeight="1" spans="1:19">
      <c r="A2" s="18" t="s">
        <v>499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18.75" customHeight="1" spans="1:19">
      <c r="A3" s="70" t="s">
        <v>315</v>
      </c>
      <c r="B3" s="71"/>
      <c r="C3" s="71"/>
      <c r="D3" s="71"/>
      <c r="E3" s="12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7" t="s">
        <v>202</v>
      </c>
    </row>
    <row r="4" ht="28.5" customHeight="1" spans="1:19">
      <c r="A4" s="20" t="s">
        <v>246</v>
      </c>
      <c r="B4" s="20"/>
      <c r="C4" s="20"/>
      <c r="D4" s="20"/>
      <c r="E4" s="20" t="s">
        <v>500</v>
      </c>
      <c r="F4" s="20" t="s">
        <v>204</v>
      </c>
      <c r="G4" s="20" t="s">
        <v>260</v>
      </c>
      <c r="H4" s="20" t="s">
        <v>280</v>
      </c>
      <c r="I4" s="20" t="s">
        <v>281</v>
      </c>
      <c r="J4" s="20" t="s">
        <v>282</v>
      </c>
      <c r="K4" s="20" t="s">
        <v>283</v>
      </c>
      <c r="L4" s="20" t="s">
        <v>284</v>
      </c>
      <c r="M4" s="20" t="s">
        <v>285</v>
      </c>
      <c r="N4" s="20" t="s">
        <v>286</v>
      </c>
      <c r="O4" s="20" t="s">
        <v>287</v>
      </c>
      <c r="P4" s="20" t="s">
        <v>270</v>
      </c>
      <c r="Q4" s="20" t="s">
        <v>288</v>
      </c>
      <c r="R4" s="20" t="s">
        <v>289</v>
      </c>
      <c r="S4" s="20" t="s">
        <v>277</v>
      </c>
    </row>
    <row r="5" ht="39" customHeight="1" spans="1:19">
      <c r="A5" s="20" t="s">
        <v>249</v>
      </c>
      <c r="B5" s="20" t="s">
        <v>250</v>
      </c>
      <c r="C5" s="20" t="s">
        <v>251</v>
      </c>
      <c r="D5" s="123" t="s">
        <v>267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36"/>
      <c r="R5" s="20"/>
      <c r="S5" s="20"/>
    </row>
    <row r="6" ht="24.75" customHeight="1" spans="1:22">
      <c r="A6" s="20" t="s">
        <v>223</v>
      </c>
      <c r="B6" s="20" t="s">
        <v>223</v>
      </c>
      <c r="C6" s="20" t="s">
        <v>223</v>
      </c>
      <c r="D6" s="20" t="s">
        <v>223</v>
      </c>
      <c r="E6" s="20" t="s">
        <v>223</v>
      </c>
      <c r="F6" s="20" t="s">
        <v>223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90">
        <v>10</v>
      </c>
      <c r="Q6" s="124">
        <v>11</v>
      </c>
      <c r="R6" s="92">
        <v>12</v>
      </c>
      <c r="S6" s="36">
        <v>13</v>
      </c>
      <c r="U6" s="10"/>
      <c r="V6" s="10"/>
    </row>
    <row r="7" s="112" customFormat="1" ht="21" customHeight="1" spans="1:19">
      <c r="A7" s="27"/>
      <c r="B7" s="56"/>
      <c r="C7" s="56"/>
      <c r="D7" s="118"/>
      <c r="E7" s="29"/>
      <c r="F7" s="29" t="s">
        <v>217</v>
      </c>
      <c r="G7" s="59">
        <v>341.1</v>
      </c>
      <c r="H7" s="60">
        <v>0</v>
      </c>
      <c r="I7" s="60">
        <v>308</v>
      </c>
      <c r="J7" s="60">
        <v>0</v>
      </c>
      <c r="K7" s="60">
        <v>33.1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</row>
    <row r="8" ht="21" customHeight="1" spans="1:19">
      <c r="A8" s="27" t="s">
        <v>254</v>
      </c>
      <c r="B8" s="56" t="s">
        <v>255</v>
      </c>
      <c r="C8" s="56" t="s">
        <v>256</v>
      </c>
      <c r="D8" s="118" t="s">
        <v>257</v>
      </c>
      <c r="E8" s="29" t="s">
        <v>224</v>
      </c>
      <c r="F8" s="29" t="s">
        <v>201</v>
      </c>
      <c r="G8" s="59">
        <v>341.1</v>
      </c>
      <c r="H8" s="60">
        <v>0</v>
      </c>
      <c r="I8" s="60">
        <v>308</v>
      </c>
      <c r="J8" s="60">
        <v>0</v>
      </c>
      <c r="K8" s="60">
        <v>33.1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</row>
    <row r="9" customHeight="1" spans="1:19">
      <c r="A9" s="10"/>
      <c r="B9" s="10"/>
      <c r="C9" s="10"/>
      <c r="D9" s="10"/>
      <c r="E9" s="10"/>
      <c r="F9" s="10"/>
      <c r="G9" s="10"/>
      <c r="I9" s="10"/>
      <c r="J9" s="10"/>
      <c r="K9" s="10"/>
      <c r="M9" s="10"/>
      <c r="N9" s="10"/>
      <c r="P9" s="10"/>
      <c r="Q9" s="10"/>
      <c r="R9" s="10"/>
      <c r="S9" s="10"/>
    </row>
    <row r="10" customHeight="1" spans="1:17">
      <c r="A10" s="10"/>
      <c r="C10" s="10"/>
      <c r="D10" s="10"/>
      <c r="E10" s="10"/>
      <c r="F10" s="10"/>
      <c r="G10" s="10"/>
      <c r="H10" s="10"/>
      <c r="I10" s="10"/>
      <c r="L10" s="10"/>
      <c r="M10" s="10"/>
      <c r="N10" s="10"/>
      <c r="P10" s="10"/>
      <c r="Q10" s="10"/>
    </row>
    <row r="11" ht="21" customHeight="1" spans="1:14">
      <c r="A11" s="10"/>
      <c r="B11" s="10"/>
      <c r="D11" s="10"/>
      <c r="F11" s="10"/>
      <c r="G11" s="10"/>
      <c r="N11" s="10"/>
    </row>
    <row r="12" ht="21" customHeight="1" spans="2:16">
      <c r="B12" s="10"/>
      <c r="E12" s="10"/>
      <c r="G12" s="10"/>
      <c r="H12" s="10"/>
      <c r="M12" s="10"/>
      <c r="N12" s="10"/>
      <c r="P12" s="10"/>
    </row>
    <row r="13" ht="21" customHeight="1" spans="8:17">
      <c r="H13" s="10"/>
      <c r="I13" s="10"/>
      <c r="J13" s="10"/>
      <c r="K13" s="10"/>
      <c r="Q13" s="10"/>
    </row>
    <row r="14" ht="21" customHeight="1" spans="3:11">
      <c r="C14" s="10"/>
      <c r="D14" s="10"/>
      <c r="G14" s="10"/>
      <c r="K14" s="10"/>
    </row>
    <row r="15" ht="21" customHeight="1" spans="5:15">
      <c r="E15" s="10"/>
      <c r="H15" s="10"/>
      <c r="M15" s="10"/>
      <c r="N15" s="10"/>
      <c r="O15" s="10"/>
    </row>
    <row r="16" ht="21" customHeight="1" spans="4:8">
      <c r="D16" s="10"/>
      <c r="H16" s="10"/>
    </row>
    <row r="17" ht="21" customHeight="1" spans="3:17">
      <c r="C17" s="10"/>
      <c r="E17" s="10"/>
      <c r="Q17" s="10"/>
    </row>
    <row r="18" ht="21" customHeight="1" spans="5:5">
      <c r="E18" s="10"/>
    </row>
    <row r="19" ht="21" customHeight="1" spans="9:9">
      <c r="I19" s="10"/>
    </row>
    <row r="20" ht="21" customHeight="1"/>
    <row r="21" ht="21" customHeight="1"/>
    <row r="22" ht="21" customHeight="1" spans="7:14">
      <c r="G22" s="10"/>
      <c r="N22" s="10"/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 spans="12:12">
      <c r="L31" s="10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69" orientation="landscape"/>
  <headerFooter alignWithMargins="0">
    <oddHeader>&amp;C&amp;A</oddHeader>
    <oddFooter>&amp;C页(&amp;P)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2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4.83333333333333" customWidth="1"/>
    <col min="4" max="4" width="13.6666666666667" customWidth="1"/>
    <col min="5" max="5" width="14.3333333333333" customWidth="1"/>
    <col min="6" max="6" width="16.6666666666667" customWidth="1"/>
  </cols>
  <sheetData>
    <row r="1" s="1" customFormat="1" ht="14.25" spans="1:256">
      <c r="A1" s="3" t="s">
        <v>64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8.5" customHeight="1" spans="1:24">
      <c r="A2" s="18" t="s">
        <v>501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="2" customFormat="1" ht="21" customHeight="1" spans="1:24">
      <c r="A3" s="52" t="s">
        <v>315</v>
      </c>
      <c r="B3" s="52"/>
      <c r="C3" s="52"/>
      <c r="D3" s="52"/>
      <c r="E3" s="117"/>
      <c r="X3" s="35" t="s">
        <v>202</v>
      </c>
    </row>
    <row r="4" ht="22.5" customHeight="1" spans="1:24">
      <c r="A4" s="20" t="s">
        <v>246</v>
      </c>
      <c r="B4" s="20"/>
      <c r="C4" s="20"/>
      <c r="D4" s="20"/>
      <c r="E4" s="20" t="s">
        <v>203</v>
      </c>
      <c r="F4" s="20" t="s">
        <v>204</v>
      </c>
      <c r="G4" s="20" t="s">
        <v>205</v>
      </c>
      <c r="H4" s="20" t="s">
        <v>261</v>
      </c>
      <c r="I4" s="20"/>
      <c r="J4" s="20"/>
      <c r="K4" s="20"/>
      <c r="L4" s="20" t="s">
        <v>262</v>
      </c>
      <c r="M4" s="20"/>
      <c r="N4" s="20"/>
      <c r="O4" s="20"/>
      <c r="P4" s="20"/>
      <c r="Q4" s="20"/>
      <c r="R4" s="20"/>
      <c r="S4" s="20"/>
      <c r="T4" s="37"/>
      <c r="U4" s="20" t="s">
        <v>263</v>
      </c>
      <c r="V4" s="66" t="s">
        <v>264</v>
      </c>
      <c r="W4" s="20" t="s">
        <v>265</v>
      </c>
      <c r="X4" s="20" t="s">
        <v>266</v>
      </c>
    </row>
    <row r="5" ht="50.25" customHeight="1" spans="1:24">
      <c r="A5" s="20" t="s">
        <v>249</v>
      </c>
      <c r="B5" s="20" t="s">
        <v>250</v>
      </c>
      <c r="C5" s="20" t="s">
        <v>251</v>
      </c>
      <c r="D5" s="11" t="s">
        <v>267</v>
      </c>
      <c r="E5" s="20"/>
      <c r="F5" s="20"/>
      <c r="G5" s="20"/>
      <c r="H5" s="20" t="s">
        <v>217</v>
      </c>
      <c r="I5" s="20" t="s">
        <v>268</v>
      </c>
      <c r="J5" s="20" t="s">
        <v>269</v>
      </c>
      <c r="K5" s="20" t="s">
        <v>270</v>
      </c>
      <c r="L5" s="20" t="s">
        <v>217</v>
      </c>
      <c r="M5" s="20" t="s">
        <v>271</v>
      </c>
      <c r="N5" s="20" t="s">
        <v>272</v>
      </c>
      <c r="O5" s="20" t="s">
        <v>273</v>
      </c>
      <c r="P5" s="20" t="s">
        <v>274</v>
      </c>
      <c r="Q5" s="20" t="s">
        <v>275</v>
      </c>
      <c r="R5" s="20" t="s">
        <v>276</v>
      </c>
      <c r="S5" s="20" t="s">
        <v>277</v>
      </c>
      <c r="T5" s="37" t="s">
        <v>270</v>
      </c>
      <c r="U5" s="20"/>
      <c r="V5" s="66"/>
      <c r="W5" s="20"/>
      <c r="X5" s="20"/>
    </row>
    <row r="6" ht="18.75" customHeight="1" spans="1:25">
      <c r="A6" s="36" t="s">
        <v>223</v>
      </c>
      <c r="B6" s="36" t="s">
        <v>223</v>
      </c>
      <c r="C6" s="36" t="s">
        <v>223</v>
      </c>
      <c r="D6" s="36" t="s">
        <v>223</v>
      </c>
      <c r="E6" s="36" t="s">
        <v>223</v>
      </c>
      <c r="F6" s="36" t="s">
        <v>223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42">
        <v>15</v>
      </c>
      <c r="V6" s="36">
        <v>16</v>
      </c>
      <c r="W6" s="36">
        <v>17</v>
      </c>
      <c r="X6" s="36">
        <v>18</v>
      </c>
      <c r="Y6" s="10"/>
    </row>
    <row r="7" s="2" customFormat="1" ht="18.75" customHeight="1" spans="1:25">
      <c r="A7" s="31"/>
      <c r="B7" s="50"/>
      <c r="C7" s="32"/>
      <c r="D7" s="120"/>
      <c r="E7" s="32"/>
      <c r="F7" s="98"/>
      <c r="G7" s="33"/>
      <c r="H7" s="44"/>
      <c r="I7" s="44"/>
      <c r="J7" s="44"/>
      <c r="K7" s="34"/>
      <c r="L7" s="33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121"/>
    </row>
    <row r="8" ht="12.75" customHeight="1" spans="1: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ht="12.75" customHeight="1" spans="1: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Y9" s="10"/>
    </row>
    <row r="10" ht="12.75" customHeight="1" spans="2:25">
      <c r="B10" s="10"/>
      <c r="C10" s="10"/>
      <c r="D10" s="10"/>
      <c r="E10" s="10"/>
      <c r="F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T10" s="10"/>
      <c r="U10" s="10"/>
      <c r="V10" s="10"/>
      <c r="Y10" s="10"/>
    </row>
    <row r="11" ht="12.75" customHeight="1" spans="1:22">
      <c r="A11" s="10"/>
      <c r="C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T11" s="10"/>
      <c r="U11" s="10"/>
      <c r="V11" s="10"/>
    </row>
    <row r="12" ht="12.75" customHeight="1" spans="4:21">
      <c r="D12" s="10"/>
      <c r="F12" s="10"/>
      <c r="G12" s="10"/>
      <c r="H12" s="10"/>
      <c r="I12" s="10"/>
      <c r="J12" s="10"/>
      <c r="K12" s="10"/>
      <c r="Q12" s="10"/>
      <c r="R12" s="10"/>
      <c r="T12" s="10"/>
      <c r="U12" s="10"/>
    </row>
    <row r="13" ht="12.75" customHeight="1" spans="4:25">
      <c r="D13" s="10"/>
      <c r="E13" s="10"/>
      <c r="F13" s="10"/>
      <c r="G13" s="10"/>
      <c r="I13" s="10"/>
      <c r="J13" s="10"/>
      <c r="M13" s="10"/>
      <c r="N13" s="10"/>
      <c r="P13" s="10"/>
      <c r="Q13" s="10"/>
      <c r="R13" s="10"/>
      <c r="S13" s="10"/>
      <c r="T13" s="10"/>
      <c r="X13" s="10"/>
      <c r="Y13" s="10"/>
    </row>
    <row r="14" ht="12.75" customHeight="1" spans="2:20">
      <c r="B14" s="10"/>
      <c r="D14" s="10"/>
      <c r="F14" s="10"/>
      <c r="G14" s="10"/>
      <c r="J14" s="10"/>
      <c r="M14" s="10"/>
      <c r="Q14" s="10"/>
      <c r="T14" s="10"/>
    </row>
    <row r="15" ht="12.75" customHeight="1" spans="3:23">
      <c r="C15" s="10"/>
      <c r="F15" s="10"/>
      <c r="G15" s="10"/>
      <c r="H15" s="10"/>
      <c r="K15" s="10"/>
      <c r="N15" s="10"/>
      <c r="R15" s="10"/>
      <c r="S15" s="10"/>
      <c r="W15" s="10"/>
    </row>
    <row r="16" ht="12.75" customHeight="1" spans="4:21">
      <c r="D16" s="10"/>
      <c r="E16" s="10"/>
      <c r="G16" s="10"/>
      <c r="H16" s="10"/>
      <c r="I16" s="10"/>
      <c r="K16" s="10"/>
      <c r="P16" s="10"/>
      <c r="Q16" s="10"/>
      <c r="U16" s="10"/>
    </row>
    <row r="17" ht="12.75" customHeight="1" spans="5:20">
      <c r="E17" s="10"/>
      <c r="H17" s="10"/>
      <c r="M17" s="10"/>
      <c r="N17" s="10"/>
      <c r="Q17" s="10"/>
      <c r="T17" s="10"/>
    </row>
    <row r="18" ht="12.75" customHeight="1" spans="8:14">
      <c r="H18" s="10"/>
      <c r="N18" s="10"/>
    </row>
    <row r="19" ht="12.75" customHeight="1" spans="4:5">
      <c r="D19" s="10"/>
      <c r="E19" s="10"/>
    </row>
    <row r="20" ht="12.75" customHeight="1" spans="5:6">
      <c r="E20" s="10"/>
      <c r="F20" s="10"/>
    </row>
    <row r="21" ht="12.75" customHeight="1" spans="5:6">
      <c r="E21" s="10"/>
      <c r="F21" s="10"/>
    </row>
    <row r="22" ht="12.75" customHeight="1" spans="7:7">
      <c r="G22" s="10"/>
    </row>
    <row r="23" ht="12.75" customHeight="1"/>
    <row r="24" ht="12.75" customHeight="1" spans="5:6">
      <c r="E24" s="10"/>
      <c r="F24" s="10"/>
    </row>
    <row r="25" ht="12.75" customHeight="1" spans="5:6">
      <c r="E25" s="10"/>
      <c r="F25" s="10"/>
    </row>
    <row r="26" ht="12.75" customHeight="1"/>
    <row r="27" ht="12.75" customHeight="1" spans="6:10">
      <c r="F27" s="10"/>
      <c r="J27" s="10"/>
    </row>
    <row r="28" ht="12.75" customHeight="1" spans="7:7">
      <c r="G28" s="10"/>
    </row>
    <row r="29" ht="12.75" customHeight="1"/>
    <row r="30" ht="12.75" customHeight="1"/>
    <row r="31" ht="12.75" customHeight="1" spans="11:11">
      <c r="K31" s="10"/>
    </row>
    <row r="32" ht="12.75" customHeight="1" spans="22:22">
      <c r="V32" s="10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1" scale="66" orientation="landscape"/>
  <headerFooter alignWithMargins="0">
    <oddHeader>&amp;C&amp;A</oddHeader>
    <oddFooter>&amp;C页(&amp;P)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8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9" width="12" customWidth="1"/>
  </cols>
  <sheetData>
    <row r="1" s="1" customFormat="1" ht="14.25" spans="1:256">
      <c r="A1" s="3" t="s">
        <v>68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39.75" customHeight="1" spans="1:19">
      <c r="A2" s="18" t="s">
        <v>501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="2" customFormat="1" ht="19.5" customHeight="1" spans="1:19">
      <c r="A3" s="23" t="s">
        <v>315</v>
      </c>
      <c r="B3" s="23"/>
      <c r="C3" s="23"/>
      <c r="D3" s="116"/>
      <c r="E3" s="117"/>
      <c r="S3" s="119" t="s">
        <v>202</v>
      </c>
    </row>
    <row r="4" ht="35.25" customHeight="1" spans="1:19">
      <c r="A4" s="48" t="s">
        <v>246</v>
      </c>
      <c r="B4" s="48"/>
      <c r="C4" s="48"/>
      <c r="D4" s="20"/>
      <c r="E4" s="20" t="s">
        <v>203</v>
      </c>
      <c r="F4" s="20" t="s">
        <v>204</v>
      </c>
      <c r="G4" s="20" t="s">
        <v>260</v>
      </c>
      <c r="H4" s="20" t="s">
        <v>280</v>
      </c>
      <c r="I4" s="20" t="s">
        <v>281</v>
      </c>
      <c r="J4" s="20" t="s">
        <v>282</v>
      </c>
      <c r="K4" s="20" t="s">
        <v>283</v>
      </c>
      <c r="L4" s="20" t="s">
        <v>284</v>
      </c>
      <c r="M4" s="20" t="s">
        <v>285</v>
      </c>
      <c r="N4" s="20" t="s">
        <v>286</v>
      </c>
      <c r="O4" s="20" t="s">
        <v>287</v>
      </c>
      <c r="P4" s="20" t="s">
        <v>270</v>
      </c>
      <c r="Q4" s="20" t="s">
        <v>288</v>
      </c>
      <c r="R4" s="20" t="s">
        <v>289</v>
      </c>
      <c r="S4" s="20" t="s">
        <v>277</v>
      </c>
    </row>
    <row r="5" ht="48" customHeight="1" spans="1:19">
      <c r="A5" s="20" t="s">
        <v>249</v>
      </c>
      <c r="B5" s="20" t="s">
        <v>250</v>
      </c>
      <c r="C5" s="20" t="s">
        <v>251</v>
      </c>
      <c r="D5" s="11" t="s">
        <v>267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ht="23.25" customHeight="1" spans="1:19">
      <c r="A6" s="20" t="s">
        <v>223</v>
      </c>
      <c r="B6" s="20" t="s">
        <v>223</v>
      </c>
      <c r="C6" s="20" t="s">
        <v>223</v>
      </c>
      <c r="D6" s="20" t="s">
        <v>223</v>
      </c>
      <c r="E6" s="20" t="s">
        <v>223</v>
      </c>
      <c r="F6" s="20" t="s">
        <v>223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="112" customFormat="1" ht="23.25" customHeight="1" spans="1:19">
      <c r="A7" s="27"/>
      <c r="B7" s="28"/>
      <c r="C7" s="27"/>
      <c r="D7" s="118"/>
      <c r="E7" s="27"/>
      <c r="F7" s="28"/>
      <c r="G7" s="5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customHeight="1" spans="1:18">
      <c r="A8" s="10"/>
      <c r="B8" s="10"/>
      <c r="C8" s="10"/>
      <c r="D8" s="10"/>
      <c r="E8" s="10"/>
      <c r="H8" s="10"/>
      <c r="I8" s="10"/>
      <c r="J8" s="10"/>
      <c r="K8" s="10"/>
      <c r="L8" s="10"/>
      <c r="M8" s="10"/>
      <c r="N8" s="10"/>
      <c r="P8" s="10"/>
      <c r="Q8" s="10"/>
      <c r="R8" s="10"/>
    </row>
    <row r="9" customHeight="1" spans="1:19">
      <c r="A9" s="10"/>
      <c r="D9" s="10"/>
      <c r="E9" s="10"/>
      <c r="F9" s="10"/>
      <c r="G9" s="10"/>
      <c r="I9" s="10"/>
      <c r="M9" s="10"/>
      <c r="N9" s="10"/>
      <c r="O9" s="10"/>
      <c r="P9" s="10"/>
      <c r="S9" s="10"/>
    </row>
    <row r="10" customHeight="1" spans="3:18">
      <c r="C10" s="10"/>
      <c r="H10" s="10"/>
      <c r="J10" s="10"/>
      <c r="M10" s="10"/>
      <c r="O10" s="10"/>
      <c r="P10" s="10"/>
      <c r="R10" s="10"/>
    </row>
    <row r="11" customHeight="1" spans="2:17">
      <c r="B11" s="10"/>
      <c r="C11" s="10"/>
      <c r="D11" s="10"/>
      <c r="L11" s="10"/>
      <c r="P11" s="10"/>
      <c r="Q11" s="10"/>
    </row>
    <row r="12" customHeight="1" spans="7:18">
      <c r="G12" s="10"/>
      <c r="I12" s="10"/>
      <c r="J12" s="10"/>
      <c r="K12" s="10"/>
      <c r="R12" s="10"/>
    </row>
    <row r="13" customHeight="1" spans="7:13">
      <c r="G13" s="10"/>
      <c r="M13" s="10"/>
    </row>
    <row r="14" customHeight="1" spans="4:8">
      <c r="D14" s="10"/>
      <c r="F14" s="10"/>
      <c r="H14" s="10"/>
    </row>
    <row r="15" customHeight="1" spans="4:4">
      <c r="D15" s="10"/>
    </row>
    <row r="17" customHeight="1" spans="17:17">
      <c r="Q17" s="10"/>
    </row>
    <row r="18" customHeight="1" spans="8:8">
      <c r="H18" s="10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70" orientation="landscape"/>
  <headerFooter alignWithMargins="0">
    <oddHeader>&amp;C&amp;A</oddHeader>
    <oddFooter>&amp;C页(&amp;P)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2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9" width="12.6666666666667" customWidth="1"/>
  </cols>
  <sheetData>
    <row r="1" s="1" customFormat="1" ht="14.25" spans="1:256">
      <c r="A1" s="3" t="s">
        <v>72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40.5" customHeight="1" spans="1:19">
      <c r="A2" s="18" t="s">
        <v>502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23.25" customHeight="1" spans="1:19">
      <c r="A3" s="70" t="s">
        <v>315</v>
      </c>
      <c r="B3" s="71"/>
      <c r="C3" s="71"/>
      <c r="D3" s="71"/>
      <c r="E3" s="10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7" t="s">
        <v>202</v>
      </c>
    </row>
    <row r="4" ht="30" customHeight="1" spans="1:19">
      <c r="A4" s="20" t="s">
        <v>246</v>
      </c>
      <c r="B4" s="20"/>
      <c r="C4" s="20"/>
      <c r="D4" s="20"/>
      <c r="E4" s="20" t="s">
        <v>203</v>
      </c>
      <c r="F4" s="20" t="s">
        <v>204</v>
      </c>
      <c r="G4" s="20" t="s">
        <v>260</v>
      </c>
      <c r="H4" s="20" t="s">
        <v>280</v>
      </c>
      <c r="I4" s="20" t="s">
        <v>281</v>
      </c>
      <c r="J4" s="20" t="s">
        <v>282</v>
      </c>
      <c r="K4" s="20" t="s">
        <v>283</v>
      </c>
      <c r="L4" s="20" t="s">
        <v>284</v>
      </c>
      <c r="M4" s="20" t="s">
        <v>285</v>
      </c>
      <c r="N4" s="20" t="s">
        <v>286</v>
      </c>
      <c r="O4" s="20" t="s">
        <v>287</v>
      </c>
      <c r="P4" s="20" t="s">
        <v>270</v>
      </c>
      <c r="Q4" s="20" t="s">
        <v>288</v>
      </c>
      <c r="R4" s="20" t="s">
        <v>289</v>
      </c>
      <c r="S4" s="20" t="s">
        <v>277</v>
      </c>
    </row>
    <row r="5" ht="30" customHeight="1" spans="1:19">
      <c r="A5" s="20" t="s">
        <v>249</v>
      </c>
      <c r="B5" s="20" t="s">
        <v>250</v>
      </c>
      <c r="C5" s="20" t="s">
        <v>251</v>
      </c>
      <c r="D5" s="11" t="s">
        <v>267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ht="33.75" customHeight="1" spans="1:19">
      <c r="A6" s="20" t="s">
        <v>223</v>
      </c>
      <c r="B6" s="20" t="s">
        <v>223</v>
      </c>
      <c r="C6" s="20" t="s">
        <v>223</v>
      </c>
      <c r="D6" s="20" t="s">
        <v>223</v>
      </c>
      <c r="E6" s="20" t="s">
        <v>223</v>
      </c>
      <c r="F6" s="20" t="s">
        <v>223</v>
      </c>
      <c r="G6" s="20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</row>
    <row r="7" s="112" customFormat="1" ht="33" customHeight="1" spans="1:19">
      <c r="A7" s="113" t="s">
        <v>254</v>
      </c>
      <c r="B7" s="114" t="s">
        <v>255</v>
      </c>
      <c r="C7" s="114" t="s">
        <v>256</v>
      </c>
      <c r="D7" s="115" t="s">
        <v>257</v>
      </c>
      <c r="E7" s="72" t="s">
        <v>224</v>
      </c>
      <c r="F7" s="72" t="s">
        <v>201</v>
      </c>
      <c r="G7" s="59">
        <v>235.6</v>
      </c>
      <c r="H7" s="60">
        <v>0</v>
      </c>
      <c r="I7" s="60">
        <v>214.7</v>
      </c>
      <c r="J7" s="60">
        <v>0</v>
      </c>
      <c r="K7" s="60">
        <v>20.9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</row>
    <row r="8" ht="33" customHeight="1" spans="2:16">
      <c r="B8" s="10"/>
      <c r="C8" s="10"/>
      <c r="E8" s="10"/>
      <c r="F8" s="10"/>
      <c r="G8" s="10"/>
      <c r="H8" s="10"/>
      <c r="I8" s="10"/>
      <c r="M8" s="10"/>
      <c r="N8" s="10"/>
      <c r="O8" s="10"/>
      <c r="P8" s="10"/>
    </row>
    <row r="9" ht="33" customHeight="1" spans="2:15">
      <c r="B9" s="10"/>
      <c r="C9" s="10"/>
      <c r="D9" s="10"/>
      <c r="E9" s="10"/>
      <c r="F9" s="10"/>
      <c r="G9" s="10"/>
      <c r="H9" s="10"/>
      <c r="O9" s="10"/>
    </row>
    <row r="10" ht="33" customHeight="1" spans="3:13">
      <c r="C10" s="10"/>
      <c r="D10" s="10"/>
      <c r="K10" s="10"/>
      <c r="M10" s="10"/>
    </row>
    <row r="11" ht="33" customHeight="1" spans="3:9">
      <c r="C11" s="10"/>
      <c r="I11" s="10"/>
    </row>
    <row r="12" ht="33" customHeight="1" spans="3:8">
      <c r="C12" s="10"/>
      <c r="F12" s="10"/>
      <c r="G12" s="10"/>
      <c r="H12" s="10"/>
    </row>
    <row r="13" ht="33" customHeight="1" spans="8:8">
      <c r="H13" s="10"/>
    </row>
    <row r="14" ht="33" customHeight="1"/>
    <row r="15" ht="33" customHeight="1" spans="4:4">
      <c r="D15" s="10"/>
    </row>
    <row r="16" ht="33" customHeight="1"/>
    <row r="17" ht="33" customHeight="1"/>
    <row r="18" ht="33" customHeight="1" spans="7:7">
      <c r="G18" s="10"/>
    </row>
    <row r="19" ht="33" customHeight="1"/>
    <row r="20" ht="33" customHeight="1"/>
    <row r="21" ht="33" customHeight="1"/>
    <row r="22" ht="33" customHeight="1" spans="12:12">
      <c r="L22" s="10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scale="66" orientation="landscape"/>
  <headerFooter alignWithMargins="0">
    <oddHeader>&amp;C&amp;A</oddHeader>
    <oddFooter>&amp;C页(&amp;P)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2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5" customWidth="1"/>
    <col min="4" max="4" width="12.3333333333333" customWidth="1"/>
    <col min="5" max="5" width="12.8333333333333" customWidth="1"/>
    <col min="6" max="6" width="16.3333333333333" customWidth="1"/>
  </cols>
  <sheetData>
    <row r="1" s="1" customFormat="1" ht="14.25" spans="1:256">
      <c r="A1" s="3" t="s">
        <v>76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8.5" customHeight="1" spans="1:24">
      <c r="A2" s="18" t="s">
        <v>502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ht="20.25" customHeight="1" spans="1:24">
      <c r="A3" s="70" t="s">
        <v>315</v>
      </c>
      <c r="B3" s="71"/>
      <c r="C3" s="71"/>
      <c r="D3" s="71"/>
      <c r="E3" s="108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51" t="s">
        <v>202</v>
      </c>
    </row>
    <row r="4" ht="19.5" customHeight="1" spans="1:24">
      <c r="A4" s="20" t="s">
        <v>246</v>
      </c>
      <c r="B4" s="20"/>
      <c r="C4" s="20"/>
      <c r="D4" s="20"/>
      <c r="E4" s="20" t="s">
        <v>203</v>
      </c>
      <c r="F4" s="20" t="s">
        <v>204</v>
      </c>
      <c r="G4" s="20" t="s">
        <v>205</v>
      </c>
      <c r="H4" s="20" t="s">
        <v>261</v>
      </c>
      <c r="I4" s="20"/>
      <c r="J4" s="20"/>
      <c r="K4" s="20"/>
      <c r="L4" s="20" t="s">
        <v>262</v>
      </c>
      <c r="M4" s="20"/>
      <c r="N4" s="20"/>
      <c r="O4" s="20"/>
      <c r="P4" s="20"/>
      <c r="Q4" s="20"/>
      <c r="R4" s="20"/>
      <c r="S4" s="20"/>
      <c r="T4" s="20" t="s">
        <v>263</v>
      </c>
      <c r="U4" s="20" t="s">
        <v>264</v>
      </c>
      <c r="V4" s="20" t="s">
        <v>265</v>
      </c>
      <c r="W4" s="20" t="s">
        <v>266</v>
      </c>
      <c r="X4" s="20" t="s">
        <v>503</v>
      </c>
    </row>
    <row r="5" ht="42.75" customHeight="1" spans="1:24">
      <c r="A5" s="20" t="s">
        <v>249</v>
      </c>
      <c r="B5" s="20" t="s">
        <v>250</v>
      </c>
      <c r="C5" s="20" t="s">
        <v>251</v>
      </c>
      <c r="D5" s="11" t="s">
        <v>267</v>
      </c>
      <c r="E5" s="20"/>
      <c r="F5" s="20"/>
      <c r="G5" s="20"/>
      <c r="H5" s="20" t="s">
        <v>217</v>
      </c>
      <c r="I5" s="20" t="s">
        <v>268</v>
      </c>
      <c r="J5" s="20" t="s">
        <v>269</v>
      </c>
      <c r="K5" s="20" t="s">
        <v>270</v>
      </c>
      <c r="L5" s="20" t="s">
        <v>217</v>
      </c>
      <c r="M5" s="20" t="s">
        <v>271</v>
      </c>
      <c r="N5" s="20" t="s">
        <v>272</v>
      </c>
      <c r="O5" s="20" t="s">
        <v>273</v>
      </c>
      <c r="P5" s="20" t="s">
        <v>274</v>
      </c>
      <c r="Q5" s="20" t="s">
        <v>275</v>
      </c>
      <c r="R5" s="20" t="s">
        <v>276</v>
      </c>
      <c r="S5" s="20" t="s">
        <v>277</v>
      </c>
      <c r="T5" s="20"/>
      <c r="U5" s="20"/>
      <c r="V5" s="20"/>
      <c r="W5" s="20"/>
      <c r="X5" s="20"/>
    </row>
    <row r="6" ht="19.5" customHeight="1" spans="1:24">
      <c r="A6" s="20" t="s">
        <v>223</v>
      </c>
      <c r="B6" s="20" t="s">
        <v>223</v>
      </c>
      <c r="C6" s="20" t="s">
        <v>223</v>
      </c>
      <c r="D6" s="20" t="s">
        <v>223</v>
      </c>
      <c r="E6" s="20" t="s">
        <v>223</v>
      </c>
      <c r="F6" s="20" t="s">
        <v>223</v>
      </c>
      <c r="G6" s="36">
        <v>1</v>
      </c>
      <c r="H6" s="36">
        <v>2</v>
      </c>
      <c r="I6" s="36">
        <v>3</v>
      </c>
      <c r="J6" s="36">
        <v>4</v>
      </c>
      <c r="K6" s="36">
        <v>5</v>
      </c>
      <c r="L6" s="36">
        <v>6</v>
      </c>
      <c r="M6" s="36">
        <v>7</v>
      </c>
      <c r="N6" s="36">
        <v>8</v>
      </c>
      <c r="O6" s="36">
        <v>9</v>
      </c>
      <c r="P6" s="36">
        <v>10</v>
      </c>
      <c r="Q6" s="36">
        <v>11</v>
      </c>
      <c r="R6" s="36">
        <v>12</v>
      </c>
      <c r="S6" s="36">
        <v>13</v>
      </c>
      <c r="T6" s="36">
        <v>14</v>
      </c>
      <c r="U6" s="36">
        <v>15</v>
      </c>
      <c r="V6" s="36">
        <v>16</v>
      </c>
      <c r="W6" s="36">
        <v>17</v>
      </c>
      <c r="X6" s="36">
        <v>18</v>
      </c>
    </row>
    <row r="7" s="2" customFormat="1" ht="18.95" customHeight="1" spans="1:24">
      <c r="A7" s="31"/>
      <c r="B7" s="32"/>
      <c r="C7" s="31"/>
      <c r="D7" s="109"/>
      <c r="E7" s="98"/>
      <c r="F7" s="98"/>
      <c r="G7" s="105">
        <v>471.2</v>
      </c>
      <c r="H7" s="110">
        <v>0</v>
      </c>
      <c r="I7" s="111">
        <v>0</v>
      </c>
      <c r="J7" s="105">
        <v>0</v>
      </c>
      <c r="K7" s="110">
        <v>0</v>
      </c>
      <c r="L7" s="111">
        <v>471.2</v>
      </c>
      <c r="M7" s="111">
        <v>429.4</v>
      </c>
      <c r="N7" s="111">
        <v>0</v>
      </c>
      <c r="O7" s="111">
        <v>41.8</v>
      </c>
      <c r="P7" s="111">
        <v>0</v>
      </c>
      <c r="Q7" s="111">
        <v>0</v>
      </c>
      <c r="R7" s="111">
        <v>0</v>
      </c>
      <c r="S7" s="105">
        <v>0</v>
      </c>
      <c r="T7" s="106">
        <v>0</v>
      </c>
      <c r="U7" s="106">
        <v>0</v>
      </c>
      <c r="V7" s="106">
        <v>0</v>
      </c>
      <c r="W7" s="106">
        <v>0</v>
      </c>
      <c r="X7" s="106">
        <v>0</v>
      </c>
    </row>
    <row r="8" ht="18.95" customHeight="1" spans="1:24">
      <c r="A8" s="31" t="s">
        <v>254</v>
      </c>
      <c r="B8" s="32" t="s">
        <v>255</v>
      </c>
      <c r="C8" s="31" t="s">
        <v>256</v>
      </c>
      <c r="D8" s="109" t="s">
        <v>257</v>
      </c>
      <c r="E8" s="98" t="s">
        <v>224</v>
      </c>
      <c r="F8" s="98" t="s">
        <v>201</v>
      </c>
      <c r="G8" s="105">
        <v>471.2</v>
      </c>
      <c r="H8" s="110">
        <v>0</v>
      </c>
      <c r="I8" s="111">
        <v>0</v>
      </c>
      <c r="J8" s="105">
        <v>0</v>
      </c>
      <c r="K8" s="110">
        <v>0</v>
      </c>
      <c r="L8" s="111">
        <v>471.2</v>
      </c>
      <c r="M8" s="111">
        <v>429.4</v>
      </c>
      <c r="N8" s="111">
        <v>0</v>
      </c>
      <c r="O8" s="111">
        <v>41.8</v>
      </c>
      <c r="P8" s="111">
        <v>0</v>
      </c>
      <c r="Q8" s="111">
        <v>0</v>
      </c>
      <c r="R8" s="111">
        <v>0</v>
      </c>
      <c r="S8" s="105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</row>
    <row r="9" ht="12.75" customHeight="1" spans="1:24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ht="12.75" customHeight="1" spans="1: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Y10" s="10"/>
    </row>
    <row r="11" ht="18.95" customHeight="1" spans="1:25">
      <c r="A11" s="10"/>
      <c r="D11" s="10"/>
      <c r="E11" s="10"/>
      <c r="F11" s="10"/>
      <c r="G11" s="10"/>
      <c r="H11" s="10"/>
      <c r="I11" s="10"/>
      <c r="J11" s="10"/>
      <c r="K11" s="10"/>
      <c r="L11" s="10"/>
      <c r="N11" s="10"/>
      <c r="O11" s="10"/>
      <c r="Q11" s="10"/>
      <c r="R11" s="10"/>
      <c r="S11" s="10"/>
      <c r="T11" s="10"/>
      <c r="U11" s="10"/>
      <c r="Y11" s="10"/>
    </row>
    <row r="12" ht="18.95" customHeight="1" spans="4:20">
      <c r="D12" s="10"/>
      <c r="E12" s="10"/>
      <c r="F12" s="10"/>
      <c r="H12" s="10"/>
      <c r="I12" s="10"/>
      <c r="J12" s="10"/>
      <c r="Q12" s="10"/>
      <c r="R12" s="10"/>
      <c r="S12" s="10"/>
      <c r="T12" s="10"/>
    </row>
    <row r="13" ht="18.95" customHeight="1" spans="6:19">
      <c r="F13" s="10"/>
      <c r="G13" s="10"/>
      <c r="I13" s="10"/>
      <c r="S13" s="10"/>
    </row>
    <row r="14" ht="18.95" customHeight="1" spans="1:22">
      <c r="A14" s="10"/>
      <c r="D14" s="10"/>
      <c r="F14" s="10"/>
      <c r="G14" s="10"/>
      <c r="H14" s="10"/>
      <c r="I14" s="10"/>
      <c r="V14" s="10"/>
    </row>
    <row r="15" ht="18.95" customHeight="1" spans="6:9">
      <c r="F15" s="10"/>
      <c r="G15" s="10"/>
      <c r="H15" s="10"/>
      <c r="I15" s="10"/>
    </row>
    <row r="16" ht="18.95" customHeight="1" spans="5:8">
      <c r="E16" s="10"/>
      <c r="F16" s="10"/>
      <c r="G16" s="10"/>
      <c r="H16" s="10"/>
    </row>
    <row r="17" ht="18.95" customHeight="1" spans="7:8">
      <c r="G17" s="10"/>
      <c r="H17" s="10"/>
    </row>
    <row r="18" ht="18.95" customHeight="1" spans="5:8">
      <c r="E18" s="10"/>
      <c r="F18" s="10"/>
      <c r="G18" s="10"/>
      <c r="H18" s="10"/>
    </row>
    <row r="19" ht="18.95" customHeight="1" spans="5:8">
      <c r="E19" s="10"/>
      <c r="H19" s="10"/>
    </row>
    <row r="20" ht="18.95" customHeight="1"/>
    <row r="21" ht="18.95" customHeight="1"/>
    <row r="22" ht="18.95" customHeight="1"/>
    <row r="23" ht="18.95" customHeight="1"/>
    <row r="24" ht="18.95" customHeight="1" spans="6:6">
      <c r="F24" s="10"/>
    </row>
    <row r="25" ht="18.95" customHeight="1"/>
    <row r="26" ht="18.95" customHeight="1"/>
    <row r="27" ht="18.95" customHeight="1"/>
    <row r="28" ht="18.95" customHeight="1"/>
    <row r="29" ht="18.95" customHeight="1"/>
    <row r="30" ht="18.95" customHeight="1"/>
    <row r="31" ht="18.95" customHeight="1"/>
    <row r="32" ht="18.95" customHeight="1" spans="9:9">
      <c r="I32" s="10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 gridLines="1"/>
  <pageMargins left="0.75" right="0.75" top="1" bottom="1" header="0.5" footer="0.5"/>
  <pageSetup paperSize="9" scale="72" orientation="landscape"/>
  <headerFooter alignWithMargins="0">
    <oddHeader>&amp;C&amp;A</oddHeader>
    <oddFooter>&amp;C页(&amp;P)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92"/>
  <sheetViews>
    <sheetView showGridLines="0" showZeros="0" workbookViewId="0">
      <selection activeCell="A1" sqref="$A1:$XFD1"/>
    </sheetView>
  </sheetViews>
  <sheetFormatPr defaultColWidth="9.16666666666667" defaultRowHeight="11.25"/>
  <sheetData>
    <row r="1" s="1" customFormat="1" ht="14.25" spans="1:256">
      <c r="A1" s="3" t="s">
        <v>80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2.5" customHeight="1" spans="1:19">
      <c r="A2" s="18" t="s">
        <v>504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21.75" customHeight="1" spans="1:19">
      <c r="A3" s="7" t="s">
        <v>315</v>
      </c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7" t="s">
        <v>202</v>
      </c>
    </row>
    <row r="4" ht="16.5" customHeight="1" spans="1:19">
      <c r="A4" s="85" t="s">
        <v>505</v>
      </c>
      <c r="B4" s="20" t="s">
        <v>203</v>
      </c>
      <c r="C4" s="20" t="s">
        <v>204</v>
      </c>
      <c r="D4" s="11" t="s">
        <v>506</v>
      </c>
      <c r="E4" s="20" t="s">
        <v>507</v>
      </c>
      <c r="F4" s="20" t="s">
        <v>508</v>
      </c>
      <c r="G4" s="20" t="s">
        <v>509</v>
      </c>
      <c r="H4" s="11" t="s">
        <v>510</v>
      </c>
      <c r="I4" s="37" t="s">
        <v>511</v>
      </c>
      <c r="J4" s="37" t="s">
        <v>512</v>
      </c>
      <c r="K4" s="37"/>
      <c r="L4" s="37"/>
      <c r="M4" s="37"/>
      <c r="N4" s="37"/>
      <c r="O4" s="37"/>
      <c r="P4" s="37"/>
      <c r="Q4" s="37"/>
      <c r="R4" s="37"/>
      <c r="S4" s="37"/>
    </row>
    <row r="5" ht="23.25" customHeight="1" spans="1:19">
      <c r="A5" s="85"/>
      <c r="B5" s="20"/>
      <c r="C5" s="20"/>
      <c r="D5" s="11"/>
      <c r="E5" s="20"/>
      <c r="F5" s="20"/>
      <c r="G5" s="20"/>
      <c r="H5" s="11"/>
      <c r="I5" s="37"/>
      <c r="J5" s="74" t="s">
        <v>217</v>
      </c>
      <c r="K5" s="48" t="s">
        <v>513</v>
      </c>
      <c r="L5" s="48"/>
      <c r="M5" s="74"/>
      <c r="N5" s="74" t="s">
        <v>514</v>
      </c>
      <c r="O5" s="74" t="s">
        <v>515</v>
      </c>
      <c r="P5" s="74" t="s">
        <v>211</v>
      </c>
      <c r="Q5" s="74" t="s">
        <v>212</v>
      </c>
      <c r="R5" s="74" t="s">
        <v>213</v>
      </c>
      <c r="S5" s="48" t="s">
        <v>516</v>
      </c>
    </row>
    <row r="6" ht="56.25" customHeight="1" spans="1:19">
      <c r="A6" s="85"/>
      <c r="B6" s="20"/>
      <c r="C6" s="20"/>
      <c r="D6" s="11"/>
      <c r="E6" s="20"/>
      <c r="F6" s="20"/>
      <c r="G6" s="20"/>
      <c r="H6" s="11"/>
      <c r="I6" s="37"/>
      <c r="J6" s="36"/>
      <c r="K6" s="101" t="s">
        <v>517</v>
      </c>
      <c r="L6" s="102" t="s">
        <v>377</v>
      </c>
      <c r="M6" s="103" t="s">
        <v>253</v>
      </c>
      <c r="N6" s="90"/>
      <c r="O6" s="90"/>
      <c r="P6" s="90"/>
      <c r="Q6" s="90"/>
      <c r="R6" s="90"/>
      <c r="S6" s="36"/>
    </row>
    <row r="7" s="2" customFormat="1" ht="39.95" customHeight="1" spans="1:19">
      <c r="A7" s="97">
        <v>8</v>
      </c>
      <c r="B7" s="32" t="s">
        <v>224</v>
      </c>
      <c r="C7" s="98" t="s">
        <v>201</v>
      </c>
      <c r="D7" s="72" t="s">
        <v>518</v>
      </c>
      <c r="E7" s="98"/>
      <c r="F7" s="31"/>
      <c r="G7" s="99">
        <v>80</v>
      </c>
      <c r="H7" s="100"/>
      <c r="I7" s="104"/>
      <c r="J7" s="105">
        <v>0.12</v>
      </c>
      <c r="K7" s="106">
        <v>0</v>
      </c>
      <c r="L7" s="106">
        <v>0</v>
      </c>
      <c r="M7" s="106">
        <v>0</v>
      </c>
      <c r="N7" s="106">
        <v>0.12</v>
      </c>
      <c r="O7" s="106">
        <v>0</v>
      </c>
      <c r="P7" s="106">
        <v>0</v>
      </c>
      <c r="Q7" s="106">
        <v>0</v>
      </c>
      <c r="R7" s="106">
        <v>0</v>
      </c>
      <c r="S7" s="106">
        <v>0</v>
      </c>
    </row>
    <row r="8" ht="39.95" customHeight="1" spans="1:20">
      <c r="A8" s="97">
        <v>178</v>
      </c>
      <c r="B8" s="32" t="s">
        <v>224</v>
      </c>
      <c r="C8" s="98" t="s">
        <v>201</v>
      </c>
      <c r="D8" s="72" t="s">
        <v>519</v>
      </c>
      <c r="E8" s="98"/>
      <c r="F8" s="31"/>
      <c r="G8" s="99">
        <v>10</v>
      </c>
      <c r="H8" s="100"/>
      <c r="I8" s="104"/>
      <c r="J8" s="105">
        <v>0.01</v>
      </c>
      <c r="K8" s="106">
        <v>0</v>
      </c>
      <c r="L8" s="106">
        <v>0</v>
      </c>
      <c r="M8" s="106">
        <v>0</v>
      </c>
      <c r="N8" s="106">
        <v>0.01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"/>
    </row>
    <row r="9" ht="39.95" customHeight="1" spans="1:19">
      <c r="A9" s="97">
        <v>71</v>
      </c>
      <c r="B9" s="32" t="s">
        <v>224</v>
      </c>
      <c r="C9" s="98" t="s">
        <v>201</v>
      </c>
      <c r="D9" s="72" t="s">
        <v>520</v>
      </c>
      <c r="E9" s="98"/>
      <c r="F9" s="31"/>
      <c r="G9" s="99">
        <v>15</v>
      </c>
      <c r="H9" s="100"/>
      <c r="I9" s="104"/>
      <c r="J9" s="105">
        <v>0.06</v>
      </c>
      <c r="K9" s="106">
        <v>0</v>
      </c>
      <c r="L9" s="106">
        <v>0</v>
      </c>
      <c r="M9" s="106">
        <v>0</v>
      </c>
      <c r="N9" s="106">
        <v>0.06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</row>
    <row r="10" ht="39.95" customHeight="1" spans="1:19">
      <c r="A10" s="97">
        <v>264</v>
      </c>
      <c r="B10" s="32" t="s">
        <v>224</v>
      </c>
      <c r="C10" s="98" t="s">
        <v>201</v>
      </c>
      <c r="D10" s="72" t="s">
        <v>521</v>
      </c>
      <c r="E10" s="98"/>
      <c r="F10" s="31"/>
      <c r="G10" s="99">
        <v>2</v>
      </c>
      <c r="H10" s="100"/>
      <c r="I10" s="104"/>
      <c r="J10" s="105">
        <v>0.06</v>
      </c>
      <c r="K10" s="106">
        <v>0</v>
      </c>
      <c r="L10" s="106">
        <v>0</v>
      </c>
      <c r="M10" s="106">
        <v>0</v>
      </c>
      <c r="N10" s="106">
        <v>0.06</v>
      </c>
      <c r="O10" s="106">
        <v>0</v>
      </c>
      <c r="P10" s="106">
        <v>0</v>
      </c>
      <c r="Q10" s="106">
        <v>0</v>
      </c>
      <c r="R10" s="106">
        <v>0</v>
      </c>
      <c r="S10" s="106">
        <v>0</v>
      </c>
    </row>
    <row r="11" ht="39.95" customHeight="1" spans="1:19">
      <c r="A11" s="97">
        <v>11</v>
      </c>
      <c r="B11" s="32" t="s">
        <v>224</v>
      </c>
      <c r="C11" s="98" t="s">
        <v>201</v>
      </c>
      <c r="D11" s="72" t="s">
        <v>522</v>
      </c>
      <c r="E11" s="98"/>
      <c r="F11" s="31"/>
      <c r="G11" s="99">
        <v>6</v>
      </c>
      <c r="H11" s="100"/>
      <c r="I11" s="104"/>
      <c r="J11" s="105">
        <v>0.05</v>
      </c>
      <c r="K11" s="106">
        <v>0</v>
      </c>
      <c r="L11" s="106">
        <v>0</v>
      </c>
      <c r="M11" s="106">
        <v>0</v>
      </c>
      <c r="N11" s="106">
        <v>0.05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</row>
    <row r="12" ht="39.95" customHeight="1" spans="1:19">
      <c r="A12" s="97">
        <v>112</v>
      </c>
      <c r="B12" s="32" t="s">
        <v>224</v>
      </c>
      <c r="C12" s="98" t="s">
        <v>201</v>
      </c>
      <c r="D12" s="72" t="s">
        <v>523</v>
      </c>
      <c r="E12" s="98"/>
      <c r="F12" s="31"/>
      <c r="G12" s="99">
        <v>30</v>
      </c>
      <c r="H12" s="100"/>
      <c r="I12" s="104"/>
      <c r="J12" s="105">
        <v>0.6</v>
      </c>
      <c r="K12" s="106">
        <v>0</v>
      </c>
      <c r="L12" s="106">
        <v>0</v>
      </c>
      <c r="M12" s="106">
        <v>0</v>
      </c>
      <c r="N12" s="106">
        <v>0.6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</row>
    <row r="13" ht="39.95" customHeight="1" spans="1:19">
      <c r="A13" s="97">
        <v>189</v>
      </c>
      <c r="B13" s="32" t="s">
        <v>224</v>
      </c>
      <c r="C13" s="98" t="s">
        <v>201</v>
      </c>
      <c r="D13" s="72" t="s">
        <v>524</v>
      </c>
      <c r="E13" s="98"/>
      <c r="F13" s="31"/>
      <c r="G13" s="99">
        <v>20</v>
      </c>
      <c r="H13" s="100"/>
      <c r="I13" s="104"/>
      <c r="J13" s="105">
        <v>0.32</v>
      </c>
      <c r="K13" s="106">
        <v>0</v>
      </c>
      <c r="L13" s="106">
        <v>0</v>
      </c>
      <c r="M13" s="106">
        <v>0</v>
      </c>
      <c r="N13" s="106">
        <v>0.32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</row>
    <row r="14" ht="39.95" customHeight="1" spans="1:19">
      <c r="A14" s="97">
        <v>393</v>
      </c>
      <c r="B14" s="32" t="s">
        <v>224</v>
      </c>
      <c r="C14" s="98" t="s">
        <v>201</v>
      </c>
      <c r="D14" s="72" t="s">
        <v>525</v>
      </c>
      <c r="E14" s="98"/>
      <c r="F14" s="31"/>
      <c r="G14" s="99">
        <v>23</v>
      </c>
      <c r="H14" s="100"/>
      <c r="I14" s="104"/>
      <c r="J14" s="105">
        <v>1.38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1.38</v>
      </c>
    </row>
    <row r="15" ht="39.95" customHeight="1" spans="1:19">
      <c r="A15" s="97">
        <v>120</v>
      </c>
      <c r="B15" s="32" t="s">
        <v>224</v>
      </c>
      <c r="C15" s="98" t="s">
        <v>201</v>
      </c>
      <c r="D15" s="72" t="s">
        <v>526</v>
      </c>
      <c r="E15" s="98"/>
      <c r="F15" s="31"/>
      <c r="G15" s="99">
        <v>10</v>
      </c>
      <c r="H15" s="100"/>
      <c r="I15" s="104"/>
      <c r="J15" s="105">
        <v>0.08</v>
      </c>
      <c r="K15" s="106">
        <v>0</v>
      </c>
      <c r="L15" s="106">
        <v>0</v>
      </c>
      <c r="M15" s="106">
        <v>0</v>
      </c>
      <c r="N15" s="106">
        <v>0.08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</row>
    <row r="16" ht="39.95" customHeight="1" spans="1:19">
      <c r="A16" s="97">
        <v>444</v>
      </c>
      <c r="B16" s="32" t="s">
        <v>224</v>
      </c>
      <c r="C16" s="98" t="s">
        <v>201</v>
      </c>
      <c r="D16" s="72" t="s">
        <v>527</v>
      </c>
      <c r="E16" s="98"/>
      <c r="F16" s="31"/>
      <c r="G16" s="99">
        <v>40</v>
      </c>
      <c r="H16" s="100"/>
      <c r="I16" s="104"/>
      <c r="J16" s="105">
        <v>0.32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0.32</v>
      </c>
      <c r="Q16" s="106">
        <v>0</v>
      </c>
      <c r="R16" s="106">
        <v>0</v>
      </c>
      <c r="S16" s="106">
        <v>0</v>
      </c>
    </row>
    <row r="17" ht="39.95" customHeight="1" spans="1:19">
      <c r="A17" s="97">
        <v>224</v>
      </c>
      <c r="B17" s="32" t="s">
        <v>224</v>
      </c>
      <c r="C17" s="98" t="s">
        <v>201</v>
      </c>
      <c r="D17" s="72" t="s">
        <v>528</v>
      </c>
      <c r="E17" s="98"/>
      <c r="F17" s="31"/>
      <c r="G17" s="99">
        <v>10</v>
      </c>
      <c r="H17" s="100"/>
      <c r="I17" s="104"/>
      <c r="J17" s="105">
        <v>0.02</v>
      </c>
      <c r="K17" s="106">
        <v>0</v>
      </c>
      <c r="L17" s="106">
        <v>0</v>
      </c>
      <c r="M17" s="106">
        <v>0</v>
      </c>
      <c r="N17" s="106">
        <v>0.02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</row>
    <row r="18" ht="39.95" customHeight="1" spans="1:19">
      <c r="A18" s="97">
        <v>67</v>
      </c>
      <c r="B18" s="32" t="s">
        <v>224</v>
      </c>
      <c r="C18" s="98" t="s">
        <v>201</v>
      </c>
      <c r="D18" s="72" t="s">
        <v>529</v>
      </c>
      <c r="E18" s="98"/>
      <c r="F18" s="31"/>
      <c r="G18" s="99">
        <v>20</v>
      </c>
      <c r="H18" s="100"/>
      <c r="I18" s="104"/>
      <c r="J18" s="105">
        <v>0.06</v>
      </c>
      <c r="K18" s="106">
        <v>0</v>
      </c>
      <c r="L18" s="106">
        <v>0</v>
      </c>
      <c r="M18" s="106">
        <v>0</v>
      </c>
      <c r="N18" s="106">
        <v>0.06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</row>
    <row r="19" ht="39.95" customHeight="1" spans="1:19">
      <c r="A19" s="97">
        <v>229</v>
      </c>
      <c r="B19" s="32" t="s">
        <v>224</v>
      </c>
      <c r="C19" s="98" t="s">
        <v>201</v>
      </c>
      <c r="D19" s="72" t="s">
        <v>530</v>
      </c>
      <c r="E19" s="98"/>
      <c r="F19" s="31"/>
      <c r="G19" s="99">
        <v>0</v>
      </c>
      <c r="H19" s="100"/>
      <c r="I19" s="104"/>
      <c r="J19" s="105">
        <v>0.3</v>
      </c>
      <c r="K19" s="106">
        <v>0</v>
      </c>
      <c r="L19" s="106">
        <v>0</v>
      </c>
      <c r="M19" s="106">
        <v>0</v>
      </c>
      <c r="N19" s="106">
        <v>0.3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</row>
    <row r="20" ht="39.95" customHeight="1" spans="1:19">
      <c r="A20" s="97">
        <v>298</v>
      </c>
      <c r="B20" s="32" t="s">
        <v>224</v>
      </c>
      <c r="C20" s="98" t="s">
        <v>201</v>
      </c>
      <c r="D20" s="72" t="s">
        <v>531</v>
      </c>
      <c r="E20" s="98"/>
      <c r="F20" s="31"/>
      <c r="G20" s="99">
        <v>50</v>
      </c>
      <c r="H20" s="100"/>
      <c r="I20" s="104"/>
      <c r="J20" s="105">
        <v>0.08</v>
      </c>
      <c r="K20" s="106">
        <v>0</v>
      </c>
      <c r="L20" s="106">
        <v>0</v>
      </c>
      <c r="M20" s="106">
        <v>0</v>
      </c>
      <c r="N20" s="106">
        <v>0.08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</row>
    <row r="21" ht="39.95" customHeight="1" spans="1:19">
      <c r="A21" s="97">
        <v>408</v>
      </c>
      <c r="B21" s="32" t="s">
        <v>224</v>
      </c>
      <c r="C21" s="98" t="s">
        <v>201</v>
      </c>
      <c r="D21" s="72" t="s">
        <v>532</v>
      </c>
      <c r="E21" s="98"/>
      <c r="F21" s="31"/>
      <c r="G21" s="99">
        <v>100</v>
      </c>
      <c r="H21" s="100"/>
      <c r="I21" s="104"/>
      <c r="J21" s="105">
        <v>2.2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2.2</v>
      </c>
    </row>
    <row r="22" ht="39.95" customHeight="1" spans="1:19">
      <c r="A22" s="97">
        <v>159</v>
      </c>
      <c r="B22" s="32" t="s">
        <v>224</v>
      </c>
      <c r="C22" s="98" t="s">
        <v>201</v>
      </c>
      <c r="D22" s="72" t="s">
        <v>533</v>
      </c>
      <c r="E22" s="98"/>
      <c r="F22" s="31"/>
      <c r="G22" s="99">
        <v>5</v>
      </c>
      <c r="H22" s="100"/>
      <c r="I22" s="104"/>
      <c r="J22" s="105">
        <v>0.11</v>
      </c>
      <c r="K22" s="106">
        <v>0</v>
      </c>
      <c r="L22" s="106">
        <v>0</v>
      </c>
      <c r="M22" s="106">
        <v>0</v>
      </c>
      <c r="N22" s="106">
        <v>0.11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</row>
    <row r="23" ht="39.95" customHeight="1" spans="1:19">
      <c r="A23" s="97">
        <v>225</v>
      </c>
      <c r="B23" s="32" t="s">
        <v>224</v>
      </c>
      <c r="C23" s="98" t="s">
        <v>201</v>
      </c>
      <c r="D23" s="72" t="s">
        <v>534</v>
      </c>
      <c r="E23" s="98"/>
      <c r="F23" s="31"/>
      <c r="G23" s="99">
        <v>5</v>
      </c>
      <c r="H23" s="100"/>
      <c r="I23" s="104"/>
      <c r="J23" s="105">
        <v>0.02</v>
      </c>
      <c r="K23" s="106">
        <v>0</v>
      </c>
      <c r="L23" s="106">
        <v>0</v>
      </c>
      <c r="M23" s="106">
        <v>0</v>
      </c>
      <c r="N23" s="106">
        <v>0.02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</row>
    <row r="24" ht="39.95" customHeight="1" spans="1:19">
      <c r="A24" s="97">
        <v>97</v>
      </c>
      <c r="B24" s="32" t="s">
        <v>224</v>
      </c>
      <c r="C24" s="98" t="s">
        <v>201</v>
      </c>
      <c r="D24" s="72" t="s">
        <v>535</v>
      </c>
      <c r="E24" s="98"/>
      <c r="F24" s="31"/>
      <c r="G24" s="99">
        <v>50</v>
      </c>
      <c r="H24" s="100"/>
      <c r="I24" s="104"/>
      <c r="J24" s="105">
        <v>0.05</v>
      </c>
      <c r="K24" s="106">
        <v>0</v>
      </c>
      <c r="L24" s="106">
        <v>0</v>
      </c>
      <c r="M24" s="106">
        <v>0</v>
      </c>
      <c r="N24" s="106">
        <v>0.05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</row>
    <row r="25" ht="39.95" customHeight="1" spans="1:19">
      <c r="A25" s="97">
        <v>319</v>
      </c>
      <c r="B25" s="32" t="s">
        <v>224</v>
      </c>
      <c r="C25" s="98" t="s">
        <v>201</v>
      </c>
      <c r="D25" s="72" t="s">
        <v>536</v>
      </c>
      <c r="E25" s="98"/>
      <c r="F25" s="31"/>
      <c r="G25" s="99">
        <v>500</v>
      </c>
      <c r="H25" s="100"/>
      <c r="I25" s="104"/>
      <c r="J25" s="105">
        <v>0.6</v>
      </c>
      <c r="K25" s="106">
        <v>0</v>
      </c>
      <c r="L25" s="106">
        <v>0</v>
      </c>
      <c r="M25" s="106">
        <v>0</v>
      </c>
      <c r="N25" s="106">
        <v>0.6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</row>
    <row r="26" ht="39.95" customHeight="1" spans="1:19">
      <c r="A26" s="97">
        <v>430</v>
      </c>
      <c r="B26" s="32" t="s">
        <v>224</v>
      </c>
      <c r="C26" s="98" t="s">
        <v>201</v>
      </c>
      <c r="D26" s="72" t="s">
        <v>537</v>
      </c>
      <c r="E26" s="98"/>
      <c r="F26" s="31"/>
      <c r="G26" s="99">
        <v>424</v>
      </c>
      <c r="H26" s="100"/>
      <c r="I26" s="104"/>
      <c r="J26" s="105">
        <v>0.4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0.4</v>
      </c>
    </row>
    <row r="27" ht="39.95" customHeight="1" spans="1:19">
      <c r="A27" s="97">
        <v>483</v>
      </c>
      <c r="B27" s="32" t="s">
        <v>224</v>
      </c>
      <c r="C27" s="98" t="s">
        <v>201</v>
      </c>
      <c r="D27" s="72" t="s">
        <v>538</v>
      </c>
      <c r="E27" s="98"/>
      <c r="F27" s="31"/>
      <c r="G27" s="99">
        <v>1</v>
      </c>
      <c r="H27" s="100"/>
      <c r="I27" s="104"/>
      <c r="J27" s="105">
        <v>0.5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0.5</v>
      </c>
      <c r="Q27" s="106">
        <v>0</v>
      </c>
      <c r="R27" s="106">
        <v>0</v>
      </c>
      <c r="S27" s="106">
        <v>0</v>
      </c>
    </row>
    <row r="28" ht="39.95" customHeight="1" spans="1:19">
      <c r="A28" s="97">
        <v>91</v>
      </c>
      <c r="B28" s="32" t="s">
        <v>224</v>
      </c>
      <c r="C28" s="98" t="s">
        <v>201</v>
      </c>
      <c r="D28" s="72" t="s">
        <v>539</v>
      </c>
      <c r="E28" s="98"/>
      <c r="F28" s="31"/>
      <c r="G28" s="99">
        <v>0</v>
      </c>
      <c r="H28" s="100"/>
      <c r="I28" s="104"/>
      <c r="J28" s="105">
        <v>1</v>
      </c>
      <c r="K28" s="106">
        <v>0</v>
      </c>
      <c r="L28" s="106">
        <v>0</v>
      </c>
      <c r="M28" s="106">
        <v>0</v>
      </c>
      <c r="N28" s="106">
        <v>1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</row>
    <row r="29" ht="39.95" customHeight="1" spans="1:19">
      <c r="A29" s="97">
        <v>468</v>
      </c>
      <c r="B29" s="32" t="s">
        <v>224</v>
      </c>
      <c r="C29" s="98" t="s">
        <v>201</v>
      </c>
      <c r="D29" s="72" t="s">
        <v>540</v>
      </c>
      <c r="E29" s="98"/>
      <c r="F29" s="31"/>
      <c r="G29" s="99">
        <v>1</v>
      </c>
      <c r="H29" s="100"/>
      <c r="I29" s="104"/>
      <c r="J29" s="105">
        <v>0.86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0.86</v>
      </c>
      <c r="Q29" s="106">
        <v>0</v>
      </c>
      <c r="R29" s="106">
        <v>0</v>
      </c>
      <c r="S29" s="106">
        <v>0</v>
      </c>
    </row>
    <row r="30" ht="39.95" customHeight="1" spans="1:19">
      <c r="A30" s="97">
        <v>212</v>
      </c>
      <c r="B30" s="32" t="s">
        <v>224</v>
      </c>
      <c r="C30" s="98" t="s">
        <v>201</v>
      </c>
      <c r="D30" s="72" t="s">
        <v>541</v>
      </c>
      <c r="E30" s="98"/>
      <c r="F30" s="31"/>
      <c r="G30" s="99">
        <v>50</v>
      </c>
      <c r="H30" s="100"/>
      <c r="I30" s="104"/>
      <c r="J30" s="105">
        <v>0.1</v>
      </c>
      <c r="K30" s="106">
        <v>0</v>
      </c>
      <c r="L30" s="106">
        <v>0</v>
      </c>
      <c r="M30" s="106">
        <v>0</v>
      </c>
      <c r="N30" s="106">
        <v>0.1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</row>
    <row r="31" ht="39.95" customHeight="1" spans="1:19">
      <c r="A31" s="97">
        <v>230</v>
      </c>
      <c r="B31" s="32" t="s">
        <v>224</v>
      </c>
      <c r="C31" s="98" t="s">
        <v>201</v>
      </c>
      <c r="D31" s="72" t="s">
        <v>530</v>
      </c>
      <c r="E31" s="98"/>
      <c r="F31" s="31"/>
      <c r="G31" s="99">
        <v>0</v>
      </c>
      <c r="H31" s="100"/>
      <c r="I31" s="104"/>
      <c r="J31" s="105">
        <v>0.3</v>
      </c>
      <c r="K31" s="106">
        <v>0</v>
      </c>
      <c r="L31" s="106">
        <v>0</v>
      </c>
      <c r="M31" s="106">
        <v>0</v>
      </c>
      <c r="N31" s="106">
        <v>0.3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</row>
    <row r="32" ht="39.95" customHeight="1" spans="1:19">
      <c r="A32" s="97">
        <v>252</v>
      </c>
      <c r="B32" s="32" t="s">
        <v>224</v>
      </c>
      <c r="C32" s="98" t="s">
        <v>201</v>
      </c>
      <c r="D32" s="72" t="s">
        <v>542</v>
      </c>
      <c r="E32" s="98"/>
      <c r="F32" s="31"/>
      <c r="G32" s="99">
        <v>20</v>
      </c>
      <c r="H32" s="100"/>
      <c r="I32" s="104"/>
      <c r="J32" s="105">
        <v>0.3</v>
      </c>
      <c r="K32" s="106">
        <v>0</v>
      </c>
      <c r="L32" s="106">
        <v>0</v>
      </c>
      <c r="M32" s="106">
        <v>0</v>
      </c>
      <c r="N32" s="106">
        <v>0.3</v>
      </c>
      <c r="O32" s="106">
        <v>0</v>
      </c>
      <c r="P32" s="106">
        <v>0</v>
      </c>
      <c r="Q32" s="106">
        <v>0</v>
      </c>
      <c r="R32" s="106">
        <v>0</v>
      </c>
      <c r="S32" s="106">
        <v>0</v>
      </c>
    </row>
    <row r="33" ht="39.95" customHeight="1" spans="1:19">
      <c r="A33" s="97">
        <v>467</v>
      </c>
      <c r="B33" s="32" t="s">
        <v>224</v>
      </c>
      <c r="C33" s="98" t="s">
        <v>201</v>
      </c>
      <c r="D33" s="72" t="s">
        <v>543</v>
      </c>
      <c r="E33" s="98"/>
      <c r="F33" s="31"/>
      <c r="G33" s="99">
        <v>1</v>
      </c>
      <c r="H33" s="100"/>
      <c r="I33" s="104"/>
      <c r="J33" s="105">
        <v>0.6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0.6</v>
      </c>
      <c r="Q33" s="106">
        <v>0</v>
      </c>
      <c r="R33" s="106">
        <v>0</v>
      </c>
      <c r="S33" s="106">
        <v>0</v>
      </c>
    </row>
    <row r="34" ht="39.95" customHeight="1" spans="1:19">
      <c r="A34" s="97">
        <v>391</v>
      </c>
      <c r="B34" s="32" t="s">
        <v>224</v>
      </c>
      <c r="C34" s="98" t="s">
        <v>201</v>
      </c>
      <c r="D34" s="72" t="s">
        <v>544</v>
      </c>
      <c r="E34" s="98"/>
      <c r="F34" s="31"/>
      <c r="G34" s="99">
        <v>23</v>
      </c>
      <c r="H34" s="100"/>
      <c r="I34" s="104"/>
      <c r="J34" s="105">
        <v>0.28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0</v>
      </c>
      <c r="Q34" s="106">
        <v>0</v>
      </c>
      <c r="R34" s="106">
        <v>0</v>
      </c>
      <c r="S34" s="106">
        <v>0.28</v>
      </c>
    </row>
    <row r="35" ht="39.95" customHeight="1" spans="1:19">
      <c r="A35" s="97">
        <v>377</v>
      </c>
      <c r="B35" s="32" t="s">
        <v>224</v>
      </c>
      <c r="C35" s="98" t="s">
        <v>201</v>
      </c>
      <c r="D35" s="72" t="s">
        <v>545</v>
      </c>
      <c r="E35" s="98"/>
      <c r="F35" s="31"/>
      <c r="G35" s="99">
        <v>20</v>
      </c>
      <c r="H35" s="100"/>
      <c r="I35" s="104"/>
      <c r="J35" s="105">
        <v>0.02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0.02</v>
      </c>
    </row>
    <row r="36" ht="39.95" customHeight="1" spans="1:19">
      <c r="A36" s="97">
        <v>363</v>
      </c>
      <c r="B36" s="32" t="s">
        <v>224</v>
      </c>
      <c r="C36" s="98" t="s">
        <v>201</v>
      </c>
      <c r="D36" s="72" t="s">
        <v>546</v>
      </c>
      <c r="E36" s="98"/>
      <c r="F36" s="31"/>
      <c r="G36" s="99">
        <v>10</v>
      </c>
      <c r="H36" s="100"/>
      <c r="I36" s="104"/>
      <c r="J36" s="105">
        <v>0.4</v>
      </c>
      <c r="K36" s="106">
        <v>0</v>
      </c>
      <c r="L36" s="106">
        <v>0</v>
      </c>
      <c r="M36" s="106">
        <v>0</v>
      </c>
      <c r="N36" s="106">
        <v>0.4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</row>
    <row r="37" ht="39.95" customHeight="1" spans="1:19">
      <c r="A37" s="97">
        <v>268</v>
      </c>
      <c r="B37" s="32" t="s">
        <v>224</v>
      </c>
      <c r="C37" s="98" t="s">
        <v>201</v>
      </c>
      <c r="D37" s="72" t="s">
        <v>547</v>
      </c>
      <c r="E37" s="98"/>
      <c r="F37" s="31"/>
      <c r="G37" s="99">
        <v>200</v>
      </c>
      <c r="H37" s="100"/>
      <c r="I37" s="104"/>
      <c r="J37" s="105">
        <v>0.06</v>
      </c>
      <c r="K37" s="106">
        <v>0</v>
      </c>
      <c r="L37" s="106">
        <v>0</v>
      </c>
      <c r="M37" s="106">
        <v>0</v>
      </c>
      <c r="N37" s="106">
        <v>0.06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</row>
    <row r="38" ht="39.95" customHeight="1" spans="1:19">
      <c r="A38" s="97">
        <v>128</v>
      </c>
      <c r="B38" s="32" t="s">
        <v>224</v>
      </c>
      <c r="C38" s="98" t="s">
        <v>201</v>
      </c>
      <c r="D38" s="72" t="s">
        <v>548</v>
      </c>
      <c r="E38" s="98"/>
      <c r="F38" s="31"/>
      <c r="G38" s="99">
        <v>10</v>
      </c>
      <c r="H38" s="100"/>
      <c r="I38" s="104"/>
      <c r="J38" s="105">
        <v>0.16</v>
      </c>
      <c r="K38" s="106">
        <v>0</v>
      </c>
      <c r="L38" s="106">
        <v>0</v>
      </c>
      <c r="M38" s="106">
        <v>0</v>
      </c>
      <c r="N38" s="106">
        <v>0.16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</row>
    <row r="39" ht="39.95" customHeight="1" spans="1:19">
      <c r="A39" s="97">
        <v>329</v>
      </c>
      <c r="B39" s="32" t="s">
        <v>224</v>
      </c>
      <c r="C39" s="98" t="s">
        <v>201</v>
      </c>
      <c r="D39" s="72" t="s">
        <v>549</v>
      </c>
      <c r="E39" s="98"/>
      <c r="F39" s="31"/>
      <c r="G39" s="99">
        <v>4</v>
      </c>
      <c r="H39" s="100"/>
      <c r="I39" s="104"/>
      <c r="J39" s="105">
        <v>0.01</v>
      </c>
      <c r="K39" s="106">
        <v>0</v>
      </c>
      <c r="L39" s="106">
        <v>0</v>
      </c>
      <c r="M39" s="106">
        <v>0</v>
      </c>
      <c r="N39" s="106">
        <v>0.01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</row>
    <row r="40" ht="39.95" customHeight="1" spans="1:19">
      <c r="A40" s="97">
        <v>266</v>
      </c>
      <c r="B40" s="32" t="s">
        <v>224</v>
      </c>
      <c r="C40" s="98" t="s">
        <v>201</v>
      </c>
      <c r="D40" s="72" t="s">
        <v>550</v>
      </c>
      <c r="E40" s="98"/>
      <c r="F40" s="31"/>
      <c r="G40" s="99">
        <v>10</v>
      </c>
      <c r="H40" s="100"/>
      <c r="I40" s="104"/>
      <c r="J40" s="105">
        <v>0.04</v>
      </c>
      <c r="K40" s="106">
        <v>0</v>
      </c>
      <c r="L40" s="106">
        <v>0</v>
      </c>
      <c r="M40" s="106">
        <v>0</v>
      </c>
      <c r="N40" s="106">
        <v>0.04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</row>
    <row r="41" ht="39.95" customHeight="1" spans="1:19">
      <c r="A41" s="97">
        <v>484</v>
      </c>
      <c r="B41" s="32" t="s">
        <v>224</v>
      </c>
      <c r="C41" s="98" t="s">
        <v>201</v>
      </c>
      <c r="D41" s="72" t="s">
        <v>551</v>
      </c>
      <c r="E41" s="98"/>
      <c r="F41" s="31"/>
      <c r="G41" s="99">
        <v>0</v>
      </c>
      <c r="H41" s="100"/>
      <c r="I41" s="104"/>
      <c r="J41" s="105">
        <v>2.4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2.4</v>
      </c>
      <c r="Q41" s="106">
        <v>0</v>
      </c>
      <c r="R41" s="106">
        <v>0</v>
      </c>
      <c r="S41" s="106">
        <v>0</v>
      </c>
    </row>
    <row r="42" ht="39.95" customHeight="1" spans="1:19">
      <c r="A42" s="97">
        <v>390</v>
      </c>
      <c r="B42" s="32" t="s">
        <v>224</v>
      </c>
      <c r="C42" s="98" t="s">
        <v>201</v>
      </c>
      <c r="D42" s="72" t="s">
        <v>552</v>
      </c>
      <c r="E42" s="98"/>
      <c r="F42" s="31"/>
      <c r="G42" s="99">
        <v>20</v>
      </c>
      <c r="H42" s="100"/>
      <c r="I42" s="104"/>
      <c r="J42" s="105">
        <v>0.64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0.64</v>
      </c>
    </row>
    <row r="43" ht="39.95" customHeight="1" spans="1:19">
      <c r="A43" s="97">
        <v>417</v>
      </c>
      <c r="B43" s="32" t="s">
        <v>224</v>
      </c>
      <c r="C43" s="98" t="s">
        <v>201</v>
      </c>
      <c r="D43" s="72" t="s">
        <v>553</v>
      </c>
      <c r="E43" s="98"/>
      <c r="F43" s="31"/>
      <c r="G43" s="99">
        <v>848</v>
      </c>
      <c r="H43" s="100"/>
      <c r="I43" s="104"/>
      <c r="J43" s="105">
        <v>1.28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1.28</v>
      </c>
    </row>
    <row r="44" ht="39.95" customHeight="1" spans="1:19">
      <c r="A44" s="97">
        <v>94</v>
      </c>
      <c r="B44" s="32" t="s">
        <v>224</v>
      </c>
      <c r="C44" s="98" t="s">
        <v>201</v>
      </c>
      <c r="D44" s="72" t="s">
        <v>554</v>
      </c>
      <c r="E44" s="98"/>
      <c r="F44" s="31"/>
      <c r="G44" s="99">
        <v>50</v>
      </c>
      <c r="H44" s="100"/>
      <c r="I44" s="104"/>
      <c r="J44" s="105">
        <v>0.1</v>
      </c>
      <c r="K44" s="106">
        <v>0</v>
      </c>
      <c r="L44" s="106">
        <v>0</v>
      </c>
      <c r="M44" s="106">
        <v>0</v>
      </c>
      <c r="N44" s="106">
        <v>0.1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</row>
    <row r="45" ht="39.95" customHeight="1" spans="1:19">
      <c r="A45" s="97">
        <v>40</v>
      </c>
      <c r="B45" s="32" t="s">
        <v>224</v>
      </c>
      <c r="C45" s="98" t="s">
        <v>201</v>
      </c>
      <c r="D45" s="72" t="s">
        <v>555</v>
      </c>
      <c r="E45" s="98"/>
      <c r="F45" s="31"/>
      <c r="G45" s="99">
        <v>50</v>
      </c>
      <c r="H45" s="100"/>
      <c r="I45" s="104"/>
      <c r="J45" s="105">
        <v>0.5</v>
      </c>
      <c r="K45" s="106">
        <v>0</v>
      </c>
      <c r="L45" s="106">
        <v>0</v>
      </c>
      <c r="M45" s="106">
        <v>0</v>
      </c>
      <c r="N45" s="106">
        <v>0.5</v>
      </c>
      <c r="O45" s="106">
        <v>0</v>
      </c>
      <c r="P45" s="106">
        <v>0</v>
      </c>
      <c r="Q45" s="106">
        <v>0</v>
      </c>
      <c r="R45" s="106">
        <v>0</v>
      </c>
      <c r="S45" s="106">
        <v>0</v>
      </c>
    </row>
    <row r="46" ht="39.95" customHeight="1" spans="1:19">
      <c r="A46" s="97">
        <v>450</v>
      </c>
      <c r="B46" s="32" t="s">
        <v>224</v>
      </c>
      <c r="C46" s="98" t="s">
        <v>201</v>
      </c>
      <c r="D46" s="72" t="s">
        <v>556</v>
      </c>
      <c r="E46" s="98"/>
      <c r="F46" s="31"/>
      <c r="G46" s="99">
        <v>2</v>
      </c>
      <c r="H46" s="100"/>
      <c r="I46" s="104"/>
      <c r="J46" s="105">
        <v>0.1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0.1</v>
      </c>
      <c r="Q46" s="106">
        <v>0</v>
      </c>
      <c r="R46" s="106">
        <v>0</v>
      </c>
      <c r="S46" s="106">
        <v>0</v>
      </c>
    </row>
    <row r="47" ht="39.95" customHeight="1" spans="1:19">
      <c r="A47" s="97">
        <v>424</v>
      </c>
      <c r="B47" s="32" t="s">
        <v>224</v>
      </c>
      <c r="C47" s="98" t="s">
        <v>201</v>
      </c>
      <c r="D47" s="72" t="s">
        <v>557</v>
      </c>
      <c r="E47" s="98"/>
      <c r="F47" s="31"/>
      <c r="G47" s="99">
        <v>424</v>
      </c>
      <c r="H47" s="100"/>
      <c r="I47" s="104"/>
      <c r="J47" s="105">
        <v>1.02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106">
        <v>0</v>
      </c>
      <c r="S47" s="106">
        <v>1.02</v>
      </c>
    </row>
    <row r="48" ht="39.95" customHeight="1" spans="1:19">
      <c r="A48" s="97">
        <v>87</v>
      </c>
      <c r="B48" s="32" t="s">
        <v>224</v>
      </c>
      <c r="C48" s="98" t="s">
        <v>201</v>
      </c>
      <c r="D48" s="72" t="s">
        <v>558</v>
      </c>
      <c r="E48" s="98"/>
      <c r="F48" s="31"/>
      <c r="G48" s="99">
        <v>10</v>
      </c>
      <c r="H48" s="100"/>
      <c r="I48" s="104"/>
      <c r="J48" s="105">
        <v>0.01</v>
      </c>
      <c r="K48" s="106">
        <v>0</v>
      </c>
      <c r="L48" s="106">
        <v>0</v>
      </c>
      <c r="M48" s="106">
        <v>0</v>
      </c>
      <c r="N48" s="106">
        <v>0.01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</row>
    <row r="49" ht="39.95" customHeight="1" spans="1:19">
      <c r="A49" s="97">
        <v>356</v>
      </c>
      <c r="B49" s="32" t="s">
        <v>224</v>
      </c>
      <c r="C49" s="98" t="s">
        <v>201</v>
      </c>
      <c r="D49" s="72" t="s">
        <v>559</v>
      </c>
      <c r="E49" s="98"/>
      <c r="F49" s="31"/>
      <c r="G49" s="99">
        <v>12</v>
      </c>
      <c r="H49" s="100"/>
      <c r="I49" s="104"/>
      <c r="J49" s="105">
        <v>0.06</v>
      </c>
      <c r="K49" s="106">
        <v>0</v>
      </c>
      <c r="L49" s="106">
        <v>0</v>
      </c>
      <c r="M49" s="106">
        <v>0</v>
      </c>
      <c r="N49" s="106">
        <v>0.06</v>
      </c>
      <c r="O49" s="106">
        <v>0</v>
      </c>
      <c r="P49" s="106">
        <v>0</v>
      </c>
      <c r="Q49" s="106">
        <v>0</v>
      </c>
      <c r="R49" s="106">
        <v>0</v>
      </c>
      <c r="S49" s="106">
        <v>0</v>
      </c>
    </row>
    <row r="50" ht="39.95" customHeight="1" spans="1:19">
      <c r="A50" s="97">
        <v>55</v>
      </c>
      <c r="B50" s="32" t="s">
        <v>224</v>
      </c>
      <c r="C50" s="98" t="s">
        <v>201</v>
      </c>
      <c r="D50" s="72" t="s">
        <v>560</v>
      </c>
      <c r="E50" s="98"/>
      <c r="F50" s="31"/>
      <c r="G50" s="99">
        <v>4</v>
      </c>
      <c r="H50" s="100"/>
      <c r="I50" s="104"/>
      <c r="J50" s="105">
        <v>0.02</v>
      </c>
      <c r="K50" s="106">
        <v>0</v>
      </c>
      <c r="L50" s="106">
        <v>0</v>
      </c>
      <c r="M50" s="106">
        <v>0</v>
      </c>
      <c r="N50" s="106">
        <v>0.02</v>
      </c>
      <c r="O50" s="106">
        <v>0</v>
      </c>
      <c r="P50" s="106">
        <v>0</v>
      </c>
      <c r="Q50" s="106">
        <v>0</v>
      </c>
      <c r="R50" s="106">
        <v>0</v>
      </c>
      <c r="S50" s="106">
        <v>0</v>
      </c>
    </row>
    <row r="51" ht="39.95" customHeight="1" spans="1:19">
      <c r="A51" s="97">
        <v>4</v>
      </c>
      <c r="B51" s="32" t="s">
        <v>224</v>
      </c>
      <c r="C51" s="98" t="s">
        <v>201</v>
      </c>
      <c r="D51" s="72" t="s">
        <v>561</v>
      </c>
      <c r="E51" s="98"/>
      <c r="F51" s="31"/>
      <c r="G51" s="99">
        <v>100</v>
      </c>
      <c r="H51" s="100"/>
      <c r="I51" s="104"/>
      <c r="J51" s="105">
        <v>0.01</v>
      </c>
      <c r="K51" s="106">
        <v>0</v>
      </c>
      <c r="L51" s="106">
        <v>0</v>
      </c>
      <c r="M51" s="106">
        <v>0</v>
      </c>
      <c r="N51" s="106">
        <v>0.01</v>
      </c>
      <c r="O51" s="106">
        <v>0</v>
      </c>
      <c r="P51" s="106">
        <v>0</v>
      </c>
      <c r="Q51" s="106">
        <v>0</v>
      </c>
      <c r="R51" s="106">
        <v>0</v>
      </c>
      <c r="S51" s="106">
        <v>0</v>
      </c>
    </row>
    <row r="52" ht="39.95" customHeight="1" spans="1:19">
      <c r="A52" s="97">
        <v>150</v>
      </c>
      <c r="B52" s="32" t="s">
        <v>224</v>
      </c>
      <c r="C52" s="98" t="s">
        <v>201</v>
      </c>
      <c r="D52" s="72" t="s">
        <v>562</v>
      </c>
      <c r="E52" s="98"/>
      <c r="F52" s="31"/>
      <c r="G52" s="99">
        <v>5</v>
      </c>
      <c r="H52" s="100"/>
      <c r="I52" s="104"/>
      <c r="J52" s="105">
        <v>0.19</v>
      </c>
      <c r="K52" s="106">
        <v>0</v>
      </c>
      <c r="L52" s="106">
        <v>0</v>
      </c>
      <c r="M52" s="106">
        <v>0</v>
      </c>
      <c r="N52" s="106">
        <v>0.19</v>
      </c>
      <c r="O52" s="106">
        <v>0</v>
      </c>
      <c r="P52" s="106">
        <v>0</v>
      </c>
      <c r="Q52" s="106">
        <v>0</v>
      </c>
      <c r="R52" s="106">
        <v>0</v>
      </c>
      <c r="S52" s="106">
        <v>0</v>
      </c>
    </row>
    <row r="53" ht="39.95" customHeight="1" spans="1:19">
      <c r="A53" s="97">
        <v>291</v>
      </c>
      <c r="B53" s="32" t="s">
        <v>224</v>
      </c>
      <c r="C53" s="98" t="s">
        <v>201</v>
      </c>
      <c r="D53" s="72" t="s">
        <v>563</v>
      </c>
      <c r="E53" s="98"/>
      <c r="F53" s="31"/>
      <c r="G53" s="99">
        <v>2</v>
      </c>
      <c r="H53" s="100"/>
      <c r="I53" s="104"/>
      <c r="J53" s="105">
        <v>0.06</v>
      </c>
      <c r="K53" s="106">
        <v>0</v>
      </c>
      <c r="L53" s="106">
        <v>0</v>
      </c>
      <c r="M53" s="106">
        <v>0</v>
      </c>
      <c r="N53" s="106">
        <v>0.06</v>
      </c>
      <c r="O53" s="106">
        <v>0</v>
      </c>
      <c r="P53" s="106">
        <v>0</v>
      </c>
      <c r="Q53" s="106">
        <v>0</v>
      </c>
      <c r="R53" s="106">
        <v>0</v>
      </c>
      <c r="S53" s="106">
        <v>0</v>
      </c>
    </row>
    <row r="54" ht="39.95" customHeight="1" spans="1:19">
      <c r="A54" s="97">
        <v>221</v>
      </c>
      <c r="B54" s="32" t="s">
        <v>224</v>
      </c>
      <c r="C54" s="98" t="s">
        <v>201</v>
      </c>
      <c r="D54" s="72" t="s">
        <v>564</v>
      </c>
      <c r="E54" s="98"/>
      <c r="F54" s="31"/>
      <c r="G54" s="99">
        <v>60</v>
      </c>
      <c r="H54" s="100"/>
      <c r="I54" s="104"/>
      <c r="J54" s="105">
        <v>0.03</v>
      </c>
      <c r="K54" s="106">
        <v>0</v>
      </c>
      <c r="L54" s="106">
        <v>0</v>
      </c>
      <c r="M54" s="106">
        <v>0</v>
      </c>
      <c r="N54" s="106">
        <v>0.03</v>
      </c>
      <c r="O54" s="106">
        <v>0</v>
      </c>
      <c r="P54" s="106">
        <v>0</v>
      </c>
      <c r="Q54" s="106">
        <v>0</v>
      </c>
      <c r="R54" s="106">
        <v>0</v>
      </c>
      <c r="S54" s="106">
        <v>0</v>
      </c>
    </row>
    <row r="55" ht="39.95" customHeight="1" spans="1:19">
      <c r="A55" s="97">
        <v>62</v>
      </c>
      <c r="B55" s="32" t="s">
        <v>224</v>
      </c>
      <c r="C55" s="98" t="s">
        <v>201</v>
      </c>
      <c r="D55" s="72" t="s">
        <v>565</v>
      </c>
      <c r="E55" s="98"/>
      <c r="F55" s="31"/>
      <c r="G55" s="99">
        <v>50</v>
      </c>
      <c r="H55" s="100"/>
      <c r="I55" s="104"/>
      <c r="J55" s="105">
        <v>0.03</v>
      </c>
      <c r="K55" s="106">
        <v>0</v>
      </c>
      <c r="L55" s="106">
        <v>0</v>
      </c>
      <c r="M55" s="106">
        <v>0</v>
      </c>
      <c r="N55" s="106">
        <v>0.03</v>
      </c>
      <c r="O55" s="106">
        <v>0</v>
      </c>
      <c r="P55" s="106">
        <v>0</v>
      </c>
      <c r="Q55" s="106">
        <v>0</v>
      </c>
      <c r="R55" s="106">
        <v>0</v>
      </c>
      <c r="S55" s="106">
        <v>0</v>
      </c>
    </row>
    <row r="56" ht="39.95" customHeight="1" spans="1:19">
      <c r="A56" s="97">
        <v>368</v>
      </c>
      <c r="B56" s="32" t="s">
        <v>224</v>
      </c>
      <c r="C56" s="98" t="s">
        <v>201</v>
      </c>
      <c r="D56" s="72" t="s">
        <v>566</v>
      </c>
      <c r="E56" s="98"/>
      <c r="F56" s="31"/>
      <c r="G56" s="99">
        <v>20</v>
      </c>
      <c r="H56" s="100"/>
      <c r="I56" s="104"/>
      <c r="J56" s="105">
        <v>0.04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106">
        <v>0</v>
      </c>
      <c r="S56" s="106">
        <v>0.04</v>
      </c>
    </row>
    <row r="57" ht="39.95" customHeight="1" spans="1:19">
      <c r="A57" s="97">
        <v>116</v>
      </c>
      <c r="B57" s="32" t="s">
        <v>224</v>
      </c>
      <c r="C57" s="98" t="s">
        <v>201</v>
      </c>
      <c r="D57" s="72" t="s">
        <v>567</v>
      </c>
      <c r="E57" s="98"/>
      <c r="F57" s="31"/>
      <c r="G57" s="99">
        <v>5</v>
      </c>
      <c r="H57" s="100"/>
      <c r="I57" s="104"/>
      <c r="J57" s="105">
        <v>0.16</v>
      </c>
      <c r="K57" s="106">
        <v>0</v>
      </c>
      <c r="L57" s="106">
        <v>0</v>
      </c>
      <c r="M57" s="106">
        <v>0</v>
      </c>
      <c r="N57" s="106">
        <v>0.16</v>
      </c>
      <c r="O57" s="106">
        <v>0</v>
      </c>
      <c r="P57" s="106">
        <v>0</v>
      </c>
      <c r="Q57" s="106">
        <v>0</v>
      </c>
      <c r="R57" s="106">
        <v>0</v>
      </c>
      <c r="S57" s="106">
        <v>0</v>
      </c>
    </row>
    <row r="58" ht="39.95" customHeight="1" spans="1:19">
      <c r="A58" s="97">
        <v>20</v>
      </c>
      <c r="B58" s="32" t="s">
        <v>224</v>
      </c>
      <c r="C58" s="98" t="s">
        <v>201</v>
      </c>
      <c r="D58" s="72" t="s">
        <v>568</v>
      </c>
      <c r="E58" s="98"/>
      <c r="F58" s="31"/>
      <c r="G58" s="99">
        <v>200</v>
      </c>
      <c r="H58" s="100"/>
      <c r="I58" s="104"/>
      <c r="J58" s="105">
        <v>0.36</v>
      </c>
      <c r="K58" s="106">
        <v>0</v>
      </c>
      <c r="L58" s="106">
        <v>0</v>
      </c>
      <c r="M58" s="106">
        <v>0</v>
      </c>
      <c r="N58" s="106">
        <v>0.36</v>
      </c>
      <c r="O58" s="106">
        <v>0</v>
      </c>
      <c r="P58" s="106">
        <v>0</v>
      </c>
      <c r="Q58" s="106">
        <v>0</v>
      </c>
      <c r="R58" s="106">
        <v>0</v>
      </c>
      <c r="S58" s="106">
        <v>0</v>
      </c>
    </row>
    <row r="59" ht="39.95" customHeight="1" spans="1:19">
      <c r="A59" s="97">
        <v>275</v>
      </c>
      <c r="B59" s="32" t="s">
        <v>224</v>
      </c>
      <c r="C59" s="98" t="s">
        <v>201</v>
      </c>
      <c r="D59" s="72" t="s">
        <v>569</v>
      </c>
      <c r="E59" s="98"/>
      <c r="F59" s="31"/>
      <c r="G59" s="99">
        <v>2</v>
      </c>
      <c r="H59" s="100"/>
      <c r="I59" s="104"/>
      <c r="J59" s="105">
        <v>0.01</v>
      </c>
      <c r="K59" s="106">
        <v>0</v>
      </c>
      <c r="L59" s="106">
        <v>0</v>
      </c>
      <c r="M59" s="106">
        <v>0</v>
      </c>
      <c r="N59" s="106">
        <v>0.01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</row>
    <row r="60" ht="39.95" customHeight="1" spans="1:19">
      <c r="A60" s="97">
        <v>490</v>
      </c>
      <c r="B60" s="32" t="s">
        <v>224</v>
      </c>
      <c r="C60" s="98" t="s">
        <v>201</v>
      </c>
      <c r="D60" s="72" t="s">
        <v>570</v>
      </c>
      <c r="E60" s="98"/>
      <c r="F60" s="31"/>
      <c r="G60" s="99">
        <v>200</v>
      </c>
      <c r="H60" s="100"/>
      <c r="I60" s="104"/>
      <c r="J60" s="105">
        <v>0.4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0.4</v>
      </c>
      <c r="Q60" s="106">
        <v>0</v>
      </c>
      <c r="R60" s="106">
        <v>0</v>
      </c>
      <c r="S60" s="106">
        <v>0</v>
      </c>
    </row>
    <row r="61" ht="39.95" customHeight="1" spans="1:19">
      <c r="A61" s="97">
        <v>140</v>
      </c>
      <c r="B61" s="32" t="s">
        <v>224</v>
      </c>
      <c r="C61" s="98" t="s">
        <v>201</v>
      </c>
      <c r="D61" s="72" t="s">
        <v>571</v>
      </c>
      <c r="E61" s="98"/>
      <c r="F61" s="31"/>
      <c r="G61" s="99">
        <v>20</v>
      </c>
      <c r="H61" s="100"/>
      <c r="I61" s="104"/>
      <c r="J61" s="105">
        <v>0.16</v>
      </c>
      <c r="K61" s="106">
        <v>0</v>
      </c>
      <c r="L61" s="106">
        <v>0</v>
      </c>
      <c r="M61" s="106">
        <v>0</v>
      </c>
      <c r="N61" s="106">
        <v>0.16</v>
      </c>
      <c r="O61" s="106">
        <v>0</v>
      </c>
      <c r="P61" s="106">
        <v>0</v>
      </c>
      <c r="Q61" s="106">
        <v>0</v>
      </c>
      <c r="R61" s="106">
        <v>0</v>
      </c>
      <c r="S61" s="106">
        <v>0</v>
      </c>
    </row>
    <row r="62" ht="39.95" customHeight="1" spans="1:19">
      <c r="A62" s="97">
        <v>45</v>
      </c>
      <c r="B62" s="32" t="s">
        <v>224</v>
      </c>
      <c r="C62" s="98" t="s">
        <v>201</v>
      </c>
      <c r="D62" s="72" t="s">
        <v>572</v>
      </c>
      <c r="E62" s="98"/>
      <c r="F62" s="31"/>
      <c r="G62" s="99">
        <v>24</v>
      </c>
      <c r="H62" s="100"/>
      <c r="I62" s="104"/>
      <c r="J62" s="105">
        <v>0.48</v>
      </c>
      <c r="K62" s="106">
        <v>0</v>
      </c>
      <c r="L62" s="106">
        <v>0</v>
      </c>
      <c r="M62" s="106">
        <v>0</v>
      </c>
      <c r="N62" s="106">
        <v>0.48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</row>
    <row r="63" ht="39.95" customHeight="1" spans="1:19">
      <c r="A63" s="97">
        <v>341</v>
      </c>
      <c r="B63" s="32" t="s">
        <v>224</v>
      </c>
      <c r="C63" s="98" t="s">
        <v>201</v>
      </c>
      <c r="D63" s="72" t="s">
        <v>573</v>
      </c>
      <c r="E63" s="98"/>
      <c r="F63" s="31"/>
      <c r="G63" s="99">
        <v>20</v>
      </c>
      <c r="H63" s="100"/>
      <c r="I63" s="104"/>
      <c r="J63" s="105">
        <v>0.2</v>
      </c>
      <c r="K63" s="106">
        <v>0</v>
      </c>
      <c r="L63" s="106">
        <v>0</v>
      </c>
      <c r="M63" s="106">
        <v>0</v>
      </c>
      <c r="N63" s="106">
        <v>0.2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</row>
    <row r="64" ht="39.95" customHeight="1" spans="1:19">
      <c r="A64" s="97">
        <v>209</v>
      </c>
      <c r="B64" s="32" t="s">
        <v>224</v>
      </c>
      <c r="C64" s="98" t="s">
        <v>201</v>
      </c>
      <c r="D64" s="72" t="s">
        <v>574</v>
      </c>
      <c r="E64" s="98"/>
      <c r="F64" s="31"/>
      <c r="G64" s="99">
        <v>4</v>
      </c>
      <c r="H64" s="100"/>
      <c r="I64" s="104"/>
      <c r="J64" s="105">
        <v>0.6</v>
      </c>
      <c r="K64" s="106">
        <v>0</v>
      </c>
      <c r="L64" s="106">
        <v>0</v>
      </c>
      <c r="M64" s="106">
        <v>0</v>
      </c>
      <c r="N64" s="106">
        <v>0.6</v>
      </c>
      <c r="O64" s="106">
        <v>0</v>
      </c>
      <c r="P64" s="106">
        <v>0</v>
      </c>
      <c r="Q64" s="106">
        <v>0</v>
      </c>
      <c r="R64" s="106">
        <v>0</v>
      </c>
      <c r="S64" s="106">
        <v>0</v>
      </c>
    </row>
    <row r="65" ht="39.95" customHeight="1" spans="1:19">
      <c r="A65" s="97">
        <v>385</v>
      </c>
      <c r="B65" s="32" t="s">
        <v>224</v>
      </c>
      <c r="C65" s="98" t="s">
        <v>201</v>
      </c>
      <c r="D65" s="72" t="s">
        <v>575</v>
      </c>
      <c r="E65" s="98"/>
      <c r="F65" s="31"/>
      <c r="G65" s="99">
        <v>20</v>
      </c>
      <c r="H65" s="100"/>
      <c r="I65" s="104"/>
      <c r="J65" s="105">
        <v>0.04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0</v>
      </c>
      <c r="Q65" s="106">
        <v>0</v>
      </c>
      <c r="R65" s="106">
        <v>0</v>
      </c>
      <c r="S65" s="106">
        <v>0.04</v>
      </c>
    </row>
    <row r="66" ht="39.95" customHeight="1" spans="1:19">
      <c r="A66" s="97">
        <v>182</v>
      </c>
      <c r="B66" s="32" t="s">
        <v>224</v>
      </c>
      <c r="C66" s="98" t="s">
        <v>201</v>
      </c>
      <c r="D66" s="72" t="s">
        <v>562</v>
      </c>
      <c r="E66" s="98"/>
      <c r="F66" s="31"/>
      <c r="G66" s="99">
        <v>10</v>
      </c>
      <c r="H66" s="100"/>
      <c r="I66" s="104"/>
      <c r="J66" s="105">
        <v>0.15</v>
      </c>
      <c r="K66" s="106">
        <v>0</v>
      </c>
      <c r="L66" s="106">
        <v>0</v>
      </c>
      <c r="M66" s="106">
        <v>0</v>
      </c>
      <c r="N66" s="106">
        <v>0.15</v>
      </c>
      <c r="O66" s="106">
        <v>0</v>
      </c>
      <c r="P66" s="106">
        <v>0</v>
      </c>
      <c r="Q66" s="106">
        <v>0</v>
      </c>
      <c r="R66" s="106">
        <v>0</v>
      </c>
      <c r="S66" s="106">
        <v>0</v>
      </c>
    </row>
    <row r="67" ht="39.95" customHeight="1" spans="1:19">
      <c r="A67" s="97">
        <v>64</v>
      </c>
      <c r="B67" s="32" t="s">
        <v>224</v>
      </c>
      <c r="C67" s="98" t="s">
        <v>201</v>
      </c>
      <c r="D67" s="72" t="s">
        <v>576</v>
      </c>
      <c r="E67" s="98"/>
      <c r="F67" s="31"/>
      <c r="G67" s="99">
        <v>30</v>
      </c>
      <c r="H67" s="100"/>
      <c r="I67" s="104"/>
      <c r="J67" s="105">
        <v>0.6</v>
      </c>
      <c r="K67" s="106">
        <v>0</v>
      </c>
      <c r="L67" s="106">
        <v>0</v>
      </c>
      <c r="M67" s="106">
        <v>0</v>
      </c>
      <c r="N67" s="106">
        <v>0.6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</row>
    <row r="68" ht="39.95" customHeight="1" spans="1:19">
      <c r="A68" s="97">
        <v>25</v>
      </c>
      <c r="B68" s="32" t="s">
        <v>224</v>
      </c>
      <c r="C68" s="98" t="s">
        <v>201</v>
      </c>
      <c r="D68" s="72" t="s">
        <v>577</v>
      </c>
      <c r="E68" s="98"/>
      <c r="F68" s="31"/>
      <c r="G68" s="99">
        <v>100</v>
      </c>
      <c r="H68" s="100"/>
      <c r="I68" s="104"/>
      <c r="J68" s="105">
        <v>0.02</v>
      </c>
      <c r="K68" s="106">
        <v>0</v>
      </c>
      <c r="L68" s="106">
        <v>0</v>
      </c>
      <c r="M68" s="106">
        <v>0</v>
      </c>
      <c r="N68" s="106">
        <v>0.02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</row>
    <row r="69" ht="39.95" customHeight="1" spans="1:19">
      <c r="A69" s="97">
        <v>262</v>
      </c>
      <c r="B69" s="32" t="s">
        <v>224</v>
      </c>
      <c r="C69" s="98" t="s">
        <v>201</v>
      </c>
      <c r="D69" s="72" t="s">
        <v>578</v>
      </c>
      <c r="E69" s="98"/>
      <c r="F69" s="31"/>
      <c r="G69" s="99">
        <v>10</v>
      </c>
      <c r="H69" s="100"/>
      <c r="I69" s="104"/>
      <c r="J69" s="105">
        <v>0.08</v>
      </c>
      <c r="K69" s="106">
        <v>0</v>
      </c>
      <c r="L69" s="106">
        <v>0</v>
      </c>
      <c r="M69" s="106">
        <v>0</v>
      </c>
      <c r="N69" s="106">
        <v>0.08</v>
      </c>
      <c r="O69" s="106">
        <v>0</v>
      </c>
      <c r="P69" s="106">
        <v>0</v>
      </c>
      <c r="Q69" s="106">
        <v>0</v>
      </c>
      <c r="R69" s="106">
        <v>0</v>
      </c>
      <c r="S69" s="106">
        <v>0</v>
      </c>
    </row>
    <row r="70" ht="39.95" customHeight="1" spans="1:19">
      <c r="A70" s="97">
        <v>242</v>
      </c>
      <c r="B70" s="32" t="s">
        <v>224</v>
      </c>
      <c r="C70" s="98" t="s">
        <v>201</v>
      </c>
      <c r="D70" s="72" t="s">
        <v>579</v>
      </c>
      <c r="E70" s="98"/>
      <c r="F70" s="31"/>
      <c r="G70" s="99">
        <v>60</v>
      </c>
      <c r="H70" s="100"/>
      <c r="I70" s="104"/>
      <c r="J70" s="105">
        <v>0.02</v>
      </c>
      <c r="K70" s="106">
        <v>0</v>
      </c>
      <c r="L70" s="106">
        <v>0</v>
      </c>
      <c r="M70" s="106">
        <v>0</v>
      </c>
      <c r="N70" s="106">
        <v>0.02</v>
      </c>
      <c r="O70" s="106">
        <v>0</v>
      </c>
      <c r="P70" s="106">
        <v>0</v>
      </c>
      <c r="Q70" s="106">
        <v>0</v>
      </c>
      <c r="R70" s="106">
        <v>0</v>
      </c>
      <c r="S70" s="106">
        <v>0</v>
      </c>
    </row>
    <row r="71" ht="39.95" customHeight="1" spans="1:19">
      <c r="A71" s="97">
        <v>378</v>
      </c>
      <c r="B71" s="32" t="s">
        <v>224</v>
      </c>
      <c r="C71" s="98" t="s">
        <v>201</v>
      </c>
      <c r="D71" s="72" t="s">
        <v>580</v>
      </c>
      <c r="E71" s="98"/>
      <c r="F71" s="31"/>
      <c r="G71" s="99">
        <v>20</v>
      </c>
      <c r="H71" s="100"/>
      <c r="I71" s="104"/>
      <c r="J71" s="105">
        <v>0.02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6">
        <v>0</v>
      </c>
      <c r="S71" s="106">
        <v>0.02</v>
      </c>
    </row>
    <row r="72" ht="39.95" customHeight="1" spans="1:19">
      <c r="A72" s="97">
        <v>176</v>
      </c>
      <c r="B72" s="32" t="s">
        <v>224</v>
      </c>
      <c r="C72" s="98" t="s">
        <v>201</v>
      </c>
      <c r="D72" s="72" t="s">
        <v>581</v>
      </c>
      <c r="E72" s="98"/>
      <c r="F72" s="31"/>
      <c r="G72" s="99">
        <v>5</v>
      </c>
      <c r="H72" s="100"/>
      <c r="I72" s="104"/>
      <c r="J72" s="105">
        <v>0.25</v>
      </c>
      <c r="K72" s="106">
        <v>0</v>
      </c>
      <c r="L72" s="106">
        <v>0</v>
      </c>
      <c r="M72" s="106">
        <v>0</v>
      </c>
      <c r="N72" s="106">
        <v>0.25</v>
      </c>
      <c r="O72" s="106">
        <v>0</v>
      </c>
      <c r="P72" s="106">
        <v>0</v>
      </c>
      <c r="Q72" s="106">
        <v>0</v>
      </c>
      <c r="R72" s="106">
        <v>0</v>
      </c>
      <c r="S72" s="106">
        <v>0</v>
      </c>
    </row>
    <row r="73" ht="39.95" customHeight="1" spans="1:19">
      <c r="A73" s="97">
        <v>161</v>
      </c>
      <c r="B73" s="32" t="s">
        <v>224</v>
      </c>
      <c r="C73" s="98" t="s">
        <v>201</v>
      </c>
      <c r="D73" s="72" t="s">
        <v>582</v>
      </c>
      <c r="E73" s="98"/>
      <c r="F73" s="31"/>
      <c r="G73" s="99">
        <v>1000</v>
      </c>
      <c r="H73" s="100"/>
      <c r="I73" s="104"/>
      <c r="J73" s="105">
        <v>1</v>
      </c>
      <c r="K73" s="106">
        <v>0</v>
      </c>
      <c r="L73" s="106">
        <v>0</v>
      </c>
      <c r="M73" s="106">
        <v>0</v>
      </c>
      <c r="N73" s="106">
        <v>1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</row>
    <row r="74" ht="39.95" customHeight="1" spans="1:19">
      <c r="A74" s="97">
        <v>166</v>
      </c>
      <c r="B74" s="32" t="s">
        <v>224</v>
      </c>
      <c r="C74" s="98" t="s">
        <v>201</v>
      </c>
      <c r="D74" s="72" t="s">
        <v>583</v>
      </c>
      <c r="E74" s="98"/>
      <c r="F74" s="31"/>
      <c r="G74" s="99">
        <v>5</v>
      </c>
      <c r="H74" s="100"/>
      <c r="I74" s="104"/>
      <c r="J74" s="105">
        <v>0.08</v>
      </c>
      <c r="K74" s="106">
        <v>0</v>
      </c>
      <c r="L74" s="106">
        <v>0</v>
      </c>
      <c r="M74" s="106">
        <v>0</v>
      </c>
      <c r="N74" s="106">
        <v>0.08</v>
      </c>
      <c r="O74" s="106">
        <v>0</v>
      </c>
      <c r="P74" s="106">
        <v>0</v>
      </c>
      <c r="Q74" s="106">
        <v>0</v>
      </c>
      <c r="R74" s="106">
        <v>0</v>
      </c>
      <c r="S74" s="106">
        <v>0</v>
      </c>
    </row>
    <row r="75" ht="39.95" customHeight="1" spans="1:19">
      <c r="A75" s="97">
        <v>200</v>
      </c>
      <c r="B75" s="32" t="s">
        <v>224</v>
      </c>
      <c r="C75" s="98" t="s">
        <v>201</v>
      </c>
      <c r="D75" s="72" t="s">
        <v>584</v>
      </c>
      <c r="E75" s="98"/>
      <c r="F75" s="31"/>
      <c r="G75" s="99">
        <v>6</v>
      </c>
      <c r="H75" s="100"/>
      <c r="I75" s="104"/>
      <c r="J75" s="105">
        <v>0.09</v>
      </c>
      <c r="K75" s="106">
        <v>0</v>
      </c>
      <c r="L75" s="106">
        <v>0</v>
      </c>
      <c r="M75" s="106">
        <v>0</v>
      </c>
      <c r="N75" s="106">
        <v>0.09</v>
      </c>
      <c r="O75" s="106">
        <v>0</v>
      </c>
      <c r="P75" s="106">
        <v>0</v>
      </c>
      <c r="Q75" s="106">
        <v>0</v>
      </c>
      <c r="R75" s="106">
        <v>0</v>
      </c>
      <c r="S75" s="106">
        <v>0</v>
      </c>
    </row>
    <row r="76" ht="39.95" customHeight="1" spans="1:19">
      <c r="A76" s="97">
        <v>37</v>
      </c>
      <c r="B76" s="32" t="s">
        <v>224</v>
      </c>
      <c r="C76" s="98" t="s">
        <v>201</v>
      </c>
      <c r="D76" s="72" t="s">
        <v>585</v>
      </c>
      <c r="E76" s="98"/>
      <c r="F76" s="31"/>
      <c r="G76" s="99">
        <v>1</v>
      </c>
      <c r="H76" s="100"/>
      <c r="I76" s="104"/>
      <c r="J76" s="105">
        <v>0.3</v>
      </c>
      <c r="K76" s="106">
        <v>0</v>
      </c>
      <c r="L76" s="106">
        <v>0</v>
      </c>
      <c r="M76" s="106">
        <v>0</v>
      </c>
      <c r="N76" s="106">
        <v>0.3</v>
      </c>
      <c r="O76" s="106">
        <v>0</v>
      </c>
      <c r="P76" s="106">
        <v>0</v>
      </c>
      <c r="Q76" s="106">
        <v>0</v>
      </c>
      <c r="R76" s="106">
        <v>0</v>
      </c>
      <c r="S76" s="106">
        <v>0</v>
      </c>
    </row>
    <row r="77" ht="39.95" customHeight="1" spans="1:19">
      <c r="A77" s="97">
        <v>440</v>
      </c>
      <c r="B77" s="32" t="s">
        <v>224</v>
      </c>
      <c r="C77" s="98" t="s">
        <v>201</v>
      </c>
      <c r="D77" s="72" t="s">
        <v>586</v>
      </c>
      <c r="E77" s="98"/>
      <c r="F77" s="31"/>
      <c r="G77" s="99">
        <v>60</v>
      </c>
      <c r="H77" s="100"/>
      <c r="I77" s="104"/>
      <c r="J77" s="105">
        <v>0.6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0.6</v>
      </c>
      <c r="Q77" s="106">
        <v>0</v>
      </c>
      <c r="R77" s="106">
        <v>0</v>
      </c>
      <c r="S77" s="106">
        <v>0</v>
      </c>
    </row>
    <row r="78" ht="39.95" customHeight="1" spans="1:19">
      <c r="A78" s="97">
        <v>243</v>
      </c>
      <c r="B78" s="32" t="s">
        <v>224</v>
      </c>
      <c r="C78" s="98" t="s">
        <v>201</v>
      </c>
      <c r="D78" s="72" t="s">
        <v>587</v>
      </c>
      <c r="E78" s="98"/>
      <c r="F78" s="31"/>
      <c r="G78" s="99">
        <v>50</v>
      </c>
      <c r="H78" s="100"/>
      <c r="I78" s="104"/>
      <c r="J78" s="105">
        <v>0.03</v>
      </c>
      <c r="K78" s="106">
        <v>0</v>
      </c>
      <c r="L78" s="106">
        <v>0</v>
      </c>
      <c r="M78" s="106">
        <v>0</v>
      </c>
      <c r="N78" s="106">
        <v>0.03</v>
      </c>
      <c r="O78" s="106">
        <v>0</v>
      </c>
      <c r="P78" s="106">
        <v>0</v>
      </c>
      <c r="Q78" s="106">
        <v>0</v>
      </c>
      <c r="R78" s="106">
        <v>0</v>
      </c>
      <c r="S78" s="106">
        <v>0</v>
      </c>
    </row>
    <row r="79" ht="39.95" customHeight="1" spans="1:19">
      <c r="A79" s="97">
        <v>156</v>
      </c>
      <c r="B79" s="32" t="s">
        <v>224</v>
      </c>
      <c r="C79" s="98" t="s">
        <v>201</v>
      </c>
      <c r="D79" s="72" t="s">
        <v>588</v>
      </c>
      <c r="E79" s="98"/>
      <c r="F79" s="31"/>
      <c r="G79" s="99">
        <v>5</v>
      </c>
      <c r="H79" s="100"/>
      <c r="I79" s="104"/>
      <c r="J79" s="105">
        <v>0.18</v>
      </c>
      <c r="K79" s="106">
        <v>0</v>
      </c>
      <c r="L79" s="106">
        <v>0</v>
      </c>
      <c r="M79" s="106">
        <v>0</v>
      </c>
      <c r="N79" s="106">
        <v>0.18</v>
      </c>
      <c r="O79" s="106">
        <v>0</v>
      </c>
      <c r="P79" s="106">
        <v>0</v>
      </c>
      <c r="Q79" s="106">
        <v>0</v>
      </c>
      <c r="R79" s="106">
        <v>0</v>
      </c>
      <c r="S79" s="106">
        <v>0</v>
      </c>
    </row>
    <row r="80" ht="39.95" customHeight="1" spans="1:19">
      <c r="A80" s="97">
        <v>61</v>
      </c>
      <c r="B80" s="32" t="s">
        <v>224</v>
      </c>
      <c r="C80" s="98" t="s">
        <v>201</v>
      </c>
      <c r="D80" s="72" t="s">
        <v>589</v>
      </c>
      <c r="E80" s="98"/>
      <c r="F80" s="31"/>
      <c r="G80" s="99">
        <v>10</v>
      </c>
      <c r="H80" s="100"/>
      <c r="I80" s="104"/>
      <c r="J80" s="105">
        <v>0.03</v>
      </c>
      <c r="K80" s="106">
        <v>0</v>
      </c>
      <c r="L80" s="106">
        <v>0</v>
      </c>
      <c r="M80" s="106">
        <v>0</v>
      </c>
      <c r="N80" s="106">
        <v>0.03</v>
      </c>
      <c r="O80" s="106">
        <v>0</v>
      </c>
      <c r="P80" s="106">
        <v>0</v>
      </c>
      <c r="Q80" s="106">
        <v>0</v>
      </c>
      <c r="R80" s="106">
        <v>0</v>
      </c>
      <c r="S80" s="106">
        <v>0</v>
      </c>
    </row>
    <row r="81" ht="39.95" customHeight="1" spans="1:19">
      <c r="A81" s="97">
        <v>461</v>
      </c>
      <c r="B81" s="32" t="s">
        <v>224</v>
      </c>
      <c r="C81" s="98" t="s">
        <v>201</v>
      </c>
      <c r="D81" s="72" t="s">
        <v>590</v>
      </c>
      <c r="E81" s="98"/>
      <c r="F81" s="31"/>
      <c r="G81" s="99">
        <v>1</v>
      </c>
      <c r="H81" s="100"/>
      <c r="I81" s="104"/>
      <c r="J81" s="105">
        <v>0.3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0.3</v>
      </c>
      <c r="Q81" s="106">
        <v>0</v>
      </c>
      <c r="R81" s="106">
        <v>0</v>
      </c>
      <c r="S81" s="106">
        <v>0</v>
      </c>
    </row>
    <row r="82" ht="39.95" customHeight="1" spans="1:19">
      <c r="A82" s="97">
        <v>269</v>
      </c>
      <c r="B82" s="32" t="s">
        <v>224</v>
      </c>
      <c r="C82" s="98" t="s">
        <v>201</v>
      </c>
      <c r="D82" s="72" t="s">
        <v>591</v>
      </c>
      <c r="E82" s="98"/>
      <c r="F82" s="31"/>
      <c r="G82" s="99">
        <v>50</v>
      </c>
      <c r="H82" s="100"/>
      <c r="I82" s="104"/>
      <c r="J82" s="105">
        <v>0.04</v>
      </c>
      <c r="K82" s="106">
        <v>0</v>
      </c>
      <c r="L82" s="106">
        <v>0</v>
      </c>
      <c r="M82" s="106">
        <v>0</v>
      </c>
      <c r="N82" s="106">
        <v>0.04</v>
      </c>
      <c r="O82" s="106">
        <v>0</v>
      </c>
      <c r="P82" s="106">
        <v>0</v>
      </c>
      <c r="Q82" s="106">
        <v>0</v>
      </c>
      <c r="R82" s="106">
        <v>0</v>
      </c>
      <c r="S82" s="106">
        <v>0</v>
      </c>
    </row>
    <row r="83" ht="39.95" customHeight="1" spans="1:19">
      <c r="A83" s="97">
        <v>260</v>
      </c>
      <c r="B83" s="32" t="s">
        <v>224</v>
      </c>
      <c r="C83" s="98" t="s">
        <v>201</v>
      </c>
      <c r="D83" s="72" t="s">
        <v>592</v>
      </c>
      <c r="E83" s="98"/>
      <c r="F83" s="31"/>
      <c r="G83" s="99">
        <v>10</v>
      </c>
      <c r="H83" s="100"/>
      <c r="I83" s="104"/>
      <c r="J83" s="105">
        <v>0.1</v>
      </c>
      <c r="K83" s="106">
        <v>0</v>
      </c>
      <c r="L83" s="106">
        <v>0</v>
      </c>
      <c r="M83" s="106">
        <v>0</v>
      </c>
      <c r="N83" s="106">
        <v>0.1</v>
      </c>
      <c r="O83" s="106">
        <v>0</v>
      </c>
      <c r="P83" s="106">
        <v>0</v>
      </c>
      <c r="Q83" s="106">
        <v>0</v>
      </c>
      <c r="R83" s="106">
        <v>0</v>
      </c>
      <c r="S83" s="106">
        <v>0</v>
      </c>
    </row>
    <row r="84" ht="39.95" customHeight="1" spans="1:19">
      <c r="A84" s="97">
        <v>153</v>
      </c>
      <c r="B84" s="32" t="s">
        <v>224</v>
      </c>
      <c r="C84" s="98" t="s">
        <v>201</v>
      </c>
      <c r="D84" s="72" t="s">
        <v>593</v>
      </c>
      <c r="E84" s="98"/>
      <c r="F84" s="31"/>
      <c r="G84" s="99">
        <v>1</v>
      </c>
      <c r="H84" s="100"/>
      <c r="I84" s="104"/>
      <c r="J84" s="105">
        <v>0.25</v>
      </c>
      <c r="K84" s="106">
        <v>0</v>
      </c>
      <c r="L84" s="106">
        <v>0</v>
      </c>
      <c r="M84" s="106">
        <v>0</v>
      </c>
      <c r="N84" s="106">
        <v>0.25</v>
      </c>
      <c r="O84" s="106">
        <v>0</v>
      </c>
      <c r="P84" s="106">
        <v>0</v>
      </c>
      <c r="Q84" s="106">
        <v>0</v>
      </c>
      <c r="R84" s="106">
        <v>0</v>
      </c>
      <c r="S84" s="106">
        <v>0</v>
      </c>
    </row>
    <row r="85" ht="39.95" customHeight="1" spans="1:19">
      <c r="A85" s="97">
        <v>253</v>
      </c>
      <c r="B85" s="32" t="s">
        <v>224</v>
      </c>
      <c r="C85" s="98" t="s">
        <v>201</v>
      </c>
      <c r="D85" s="72" t="s">
        <v>594</v>
      </c>
      <c r="E85" s="98"/>
      <c r="F85" s="31"/>
      <c r="G85" s="99">
        <v>20</v>
      </c>
      <c r="H85" s="100"/>
      <c r="I85" s="104"/>
      <c r="J85" s="105">
        <v>0.3</v>
      </c>
      <c r="K85" s="106">
        <v>0</v>
      </c>
      <c r="L85" s="106">
        <v>0</v>
      </c>
      <c r="M85" s="106">
        <v>0</v>
      </c>
      <c r="N85" s="106">
        <v>0.3</v>
      </c>
      <c r="O85" s="106">
        <v>0</v>
      </c>
      <c r="P85" s="106">
        <v>0</v>
      </c>
      <c r="Q85" s="106">
        <v>0</v>
      </c>
      <c r="R85" s="106">
        <v>0</v>
      </c>
      <c r="S85" s="106">
        <v>0</v>
      </c>
    </row>
    <row r="86" ht="39.95" customHeight="1" spans="1:19">
      <c r="A86" s="97">
        <v>216</v>
      </c>
      <c r="B86" s="32" t="s">
        <v>224</v>
      </c>
      <c r="C86" s="98" t="s">
        <v>201</v>
      </c>
      <c r="D86" s="72" t="s">
        <v>595</v>
      </c>
      <c r="E86" s="98"/>
      <c r="F86" s="31"/>
      <c r="G86" s="99">
        <v>0</v>
      </c>
      <c r="H86" s="100"/>
      <c r="I86" s="104"/>
      <c r="J86" s="105">
        <v>0.05</v>
      </c>
      <c r="K86" s="106">
        <v>0</v>
      </c>
      <c r="L86" s="106">
        <v>0</v>
      </c>
      <c r="M86" s="106">
        <v>0</v>
      </c>
      <c r="N86" s="106">
        <v>0.05</v>
      </c>
      <c r="O86" s="106">
        <v>0</v>
      </c>
      <c r="P86" s="106">
        <v>0</v>
      </c>
      <c r="Q86" s="106">
        <v>0</v>
      </c>
      <c r="R86" s="106">
        <v>0</v>
      </c>
      <c r="S86" s="106">
        <v>0</v>
      </c>
    </row>
    <row r="87" ht="39.95" customHeight="1" spans="1:19">
      <c r="A87" s="97">
        <v>296</v>
      </c>
      <c r="B87" s="32" t="s">
        <v>224</v>
      </c>
      <c r="C87" s="98" t="s">
        <v>201</v>
      </c>
      <c r="D87" s="72" t="s">
        <v>596</v>
      </c>
      <c r="E87" s="98"/>
      <c r="F87" s="31"/>
      <c r="G87" s="99">
        <v>50</v>
      </c>
      <c r="H87" s="100"/>
      <c r="I87" s="104"/>
      <c r="J87" s="105">
        <v>0.02</v>
      </c>
      <c r="K87" s="106">
        <v>0</v>
      </c>
      <c r="L87" s="106">
        <v>0</v>
      </c>
      <c r="M87" s="106">
        <v>0</v>
      </c>
      <c r="N87" s="106">
        <v>0.02</v>
      </c>
      <c r="O87" s="106">
        <v>0</v>
      </c>
      <c r="P87" s="106">
        <v>0</v>
      </c>
      <c r="Q87" s="106">
        <v>0</v>
      </c>
      <c r="R87" s="106">
        <v>0</v>
      </c>
      <c r="S87" s="106">
        <v>0</v>
      </c>
    </row>
    <row r="88" ht="39.95" customHeight="1" spans="1:19">
      <c r="A88" s="97">
        <v>191</v>
      </c>
      <c r="B88" s="32" t="s">
        <v>224</v>
      </c>
      <c r="C88" s="98" t="s">
        <v>201</v>
      </c>
      <c r="D88" s="72" t="s">
        <v>597</v>
      </c>
      <c r="E88" s="98"/>
      <c r="F88" s="31"/>
      <c r="G88" s="99">
        <v>8</v>
      </c>
      <c r="H88" s="100"/>
      <c r="I88" s="104"/>
      <c r="J88" s="105">
        <v>0.12</v>
      </c>
      <c r="K88" s="106">
        <v>0</v>
      </c>
      <c r="L88" s="106">
        <v>0</v>
      </c>
      <c r="M88" s="106">
        <v>0</v>
      </c>
      <c r="N88" s="106">
        <v>0.12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</row>
    <row r="89" ht="39.95" customHeight="1" spans="1:19">
      <c r="A89" s="97">
        <v>42</v>
      </c>
      <c r="B89" s="32" t="s">
        <v>224</v>
      </c>
      <c r="C89" s="98" t="s">
        <v>201</v>
      </c>
      <c r="D89" s="72" t="s">
        <v>598</v>
      </c>
      <c r="E89" s="98"/>
      <c r="F89" s="31"/>
      <c r="G89" s="99">
        <v>5</v>
      </c>
      <c r="H89" s="100"/>
      <c r="I89" s="104"/>
      <c r="J89" s="105">
        <v>0.15</v>
      </c>
      <c r="K89" s="106">
        <v>0</v>
      </c>
      <c r="L89" s="106">
        <v>0</v>
      </c>
      <c r="M89" s="106">
        <v>0</v>
      </c>
      <c r="N89" s="106">
        <v>0.15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</row>
    <row r="90" ht="39.95" customHeight="1" spans="1:19">
      <c r="A90" s="97">
        <v>134</v>
      </c>
      <c r="B90" s="32" t="s">
        <v>224</v>
      </c>
      <c r="C90" s="98" t="s">
        <v>201</v>
      </c>
      <c r="D90" s="72" t="s">
        <v>599</v>
      </c>
      <c r="E90" s="98"/>
      <c r="F90" s="31"/>
      <c r="G90" s="99">
        <v>10</v>
      </c>
      <c r="H90" s="100"/>
      <c r="I90" s="104"/>
      <c r="J90" s="105">
        <v>0.12</v>
      </c>
      <c r="K90" s="106">
        <v>0</v>
      </c>
      <c r="L90" s="106">
        <v>0</v>
      </c>
      <c r="M90" s="106">
        <v>0</v>
      </c>
      <c r="N90" s="106">
        <v>0.12</v>
      </c>
      <c r="O90" s="106">
        <v>0</v>
      </c>
      <c r="P90" s="106">
        <v>0</v>
      </c>
      <c r="Q90" s="106">
        <v>0</v>
      </c>
      <c r="R90" s="106">
        <v>0</v>
      </c>
      <c r="S90" s="106">
        <v>0</v>
      </c>
    </row>
    <row r="91" ht="39.95" customHeight="1" spans="1:19">
      <c r="A91" s="97">
        <v>93</v>
      </c>
      <c r="B91" s="32" t="s">
        <v>224</v>
      </c>
      <c r="C91" s="98" t="s">
        <v>201</v>
      </c>
      <c r="D91" s="72" t="s">
        <v>600</v>
      </c>
      <c r="E91" s="98"/>
      <c r="F91" s="31"/>
      <c r="G91" s="99">
        <v>10</v>
      </c>
      <c r="H91" s="100"/>
      <c r="I91" s="104"/>
      <c r="J91" s="105">
        <v>0.6</v>
      </c>
      <c r="K91" s="106">
        <v>0</v>
      </c>
      <c r="L91" s="106">
        <v>0</v>
      </c>
      <c r="M91" s="106">
        <v>0</v>
      </c>
      <c r="N91" s="106">
        <v>0.6</v>
      </c>
      <c r="O91" s="106">
        <v>0</v>
      </c>
      <c r="P91" s="106">
        <v>0</v>
      </c>
      <c r="Q91" s="106">
        <v>0</v>
      </c>
      <c r="R91" s="106">
        <v>0</v>
      </c>
      <c r="S91" s="106">
        <v>0</v>
      </c>
    </row>
    <row r="92" ht="39.95" customHeight="1" spans="1:19">
      <c r="A92" s="97">
        <v>18</v>
      </c>
      <c r="B92" s="32" t="s">
        <v>224</v>
      </c>
      <c r="C92" s="98" t="s">
        <v>201</v>
      </c>
      <c r="D92" s="72" t="s">
        <v>601</v>
      </c>
      <c r="E92" s="98"/>
      <c r="F92" s="31"/>
      <c r="G92" s="99">
        <v>8</v>
      </c>
      <c r="H92" s="100"/>
      <c r="I92" s="104"/>
      <c r="J92" s="105">
        <v>0.24</v>
      </c>
      <c r="K92" s="106">
        <v>0</v>
      </c>
      <c r="L92" s="106">
        <v>0</v>
      </c>
      <c r="M92" s="106">
        <v>0</v>
      </c>
      <c r="N92" s="106">
        <v>0.24</v>
      </c>
      <c r="O92" s="106">
        <v>0</v>
      </c>
      <c r="P92" s="106">
        <v>0</v>
      </c>
      <c r="Q92" s="106">
        <v>0</v>
      </c>
      <c r="R92" s="106">
        <v>0</v>
      </c>
      <c r="S92" s="106">
        <v>0</v>
      </c>
    </row>
    <row r="93" ht="39.95" customHeight="1" spans="1:19">
      <c r="A93" s="97">
        <v>459</v>
      </c>
      <c r="B93" s="32" t="s">
        <v>224</v>
      </c>
      <c r="C93" s="98" t="s">
        <v>201</v>
      </c>
      <c r="D93" s="72" t="s">
        <v>602</v>
      </c>
      <c r="E93" s="98"/>
      <c r="F93" s="31"/>
      <c r="G93" s="99">
        <v>1</v>
      </c>
      <c r="H93" s="100"/>
      <c r="I93" s="104"/>
      <c r="J93" s="105">
        <v>0.5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0.5</v>
      </c>
      <c r="Q93" s="106">
        <v>0</v>
      </c>
      <c r="R93" s="106">
        <v>0</v>
      </c>
      <c r="S93" s="106">
        <v>0</v>
      </c>
    </row>
    <row r="94" ht="39.95" customHeight="1" spans="1:19">
      <c r="A94" s="97">
        <v>1230</v>
      </c>
      <c r="B94" s="32" t="s">
        <v>224</v>
      </c>
      <c r="C94" s="98" t="s">
        <v>201</v>
      </c>
      <c r="D94" s="72" t="s">
        <v>603</v>
      </c>
      <c r="E94" s="98"/>
      <c r="F94" s="31"/>
      <c r="G94" s="99">
        <v>70</v>
      </c>
      <c r="H94" s="100"/>
      <c r="I94" s="104"/>
      <c r="J94" s="105">
        <v>1</v>
      </c>
      <c r="K94" s="106">
        <v>0</v>
      </c>
      <c r="L94" s="106">
        <v>0</v>
      </c>
      <c r="M94" s="106">
        <v>0</v>
      </c>
      <c r="N94" s="106">
        <v>1</v>
      </c>
      <c r="O94" s="106">
        <v>0</v>
      </c>
      <c r="P94" s="106">
        <v>0</v>
      </c>
      <c r="Q94" s="106">
        <v>0</v>
      </c>
      <c r="R94" s="106">
        <v>0</v>
      </c>
      <c r="S94" s="106">
        <v>0</v>
      </c>
    </row>
    <row r="95" ht="39.95" customHeight="1" spans="1:19">
      <c r="A95" s="97">
        <v>188</v>
      </c>
      <c r="B95" s="32" t="s">
        <v>224</v>
      </c>
      <c r="C95" s="98" t="s">
        <v>201</v>
      </c>
      <c r="D95" s="72" t="s">
        <v>524</v>
      </c>
      <c r="E95" s="98"/>
      <c r="F95" s="31"/>
      <c r="G95" s="99">
        <v>20</v>
      </c>
      <c r="H95" s="100"/>
      <c r="I95" s="104"/>
      <c r="J95" s="105">
        <v>0.32</v>
      </c>
      <c r="K95" s="106">
        <v>0</v>
      </c>
      <c r="L95" s="106">
        <v>0</v>
      </c>
      <c r="M95" s="106">
        <v>0</v>
      </c>
      <c r="N95" s="106">
        <v>0.32</v>
      </c>
      <c r="O95" s="106">
        <v>0</v>
      </c>
      <c r="P95" s="106">
        <v>0</v>
      </c>
      <c r="Q95" s="106">
        <v>0</v>
      </c>
      <c r="R95" s="106">
        <v>0</v>
      </c>
      <c r="S95" s="106">
        <v>0</v>
      </c>
    </row>
    <row r="96" ht="39.95" customHeight="1" spans="1:19">
      <c r="A96" s="97">
        <v>175</v>
      </c>
      <c r="B96" s="32" t="s">
        <v>224</v>
      </c>
      <c r="C96" s="98" t="s">
        <v>201</v>
      </c>
      <c r="D96" s="72" t="s">
        <v>604</v>
      </c>
      <c r="E96" s="98"/>
      <c r="F96" s="31"/>
      <c r="G96" s="99">
        <v>20</v>
      </c>
      <c r="H96" s="100"/>
      <c r="I96" s="104"/>
      <c r="J96" s="105">
        <v>0.02</v>
      </c>
      <c r="K96" s="106">
        <v>0</v>
      </c>
      <c r="L96" s="106">
        <v>0</v>
      </c>
      <c r="M96" s="106">
        <v>0</v>
      </c>
      <c r="N96" s="106">
        <v>0.02</v>
      </c>
      <c r="O96" s="106">
        <v>0</v>
      </c>
      <c r="P96" s="106">
        <v>0</v>
      </c>
      <c r="Q96" s="106">
        <v>0</v>
      </c>
      <c r="R96" s="106">
        <v>0</v>
      </c>
      <c r="S96" s="106">
        <v>0</v>
      </c>
    </row>
    <row r="97" ht="39.95" customHeight="1" spans="1:19">
      <c r="A97" s="97">
        <v>436</v>
      </c>
      <c r="B97" s="32" t="s">
        <v>224</v>
      </c>
      <c r="C97" s="98" t="s">
        <v>201</v>
      </c>
      <c r="D97" s="72" t="s">
        <v>605</v>
      </c>
      <c r="E97" s="98"/>
      <c r="F97" s="31"/>
      <c r="G97" s="99">
        <v>75</v>
      </c>
      <c r="H97" s="100"/>
      <c r="I97" s="104"/>
      <c r="J97" s="105">
        <v>1.5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1.5</v>
      </c>
      <c r="Q97" s="106">
        <v>0</v>
      </c>
      <c r="R97" s="106">
        <v>0</v>
      </c>
      <c r="S97" s="106">
        <v>0</v>
      </c>
    </row>
    <row r="98" ht="39.95" customHeight="1" spans="1:19">
      <c r="A98" s="97">
        <v>402</v>
      </c>
      <c r="B98" s="32" t="s">
        <v>224</v>
      </c>
      <c r="C98" s="98" t="s">
        <v>201</v>
      </c>
      <c r="D98" s="72" t="s">
        <v>606</v>
      </c>
      <c r="E98" s="98"/>
      <c r="F98" s="31"/>
      <c r="G98" s="99">
        <v>15</v>
      </c>
      <c r="H98" s="100"/>
      <c r="I98" s="104"/>
      <c r="J98" s="105">
        <v>0.33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0</v>
      </c>
      <c r="R98" s="106">
        <v>0</v>
      </c>
      <c r="S98" s="106">
        <v>0.33</v>
      </c>
    </row>
    <row r="99" ht="39.95" customHeight="1" spans="1:19">
      <c r="A99" s="97">
        <v>203</v>
      </c>
      <c r="B99" s="32" t="s">
        <v>224</v>
      </c>
      <c r="C99" s="98" t="s">
        <v>201</v>
      </c>
      <c r="D99" s="72" t="s">
        <v>584</v>
      </c>
      <c r="E99" s="98"/>
      <c r="F99" s="31"/>
      <c r="G99" s="99">
        <v>6</v>
      </c>
      <c r="H99" s="100"/>
      <c r="I99" s="104"/>
      <c r="J99" s="105">
        <v>0.09</v>
      </c>
      <c r="K99" s="106">
        <v>0</v>
      </c>
      <c r="L99" s="106">
        <v>0</v>
      </c>
      <c r="M99" s="106">
        <v>0</v>
      </c>
      <c r="N99" s="106">
        <v>0.09</v>
      </c>
      <c r="O99" s="106">
        <v>0</v>
      </c>
      <c r="P99" s="106">
        <v>0</v>
      </c>
      <c r="Q99" s="106">
        <v>0</v>
      </c>
      <c r="R99" s="106">
        <v>0</v>
      </c>
      <c r="S99" s="106">
        <v>0</v>
      </c>
    </row>
    <row r="100" ht="39.95" customHeight="1" spans="1:19">
      <c r="A100" s="97">
        <v>204</v>
      </c>
      <c r="B100" s="32" t="s">
        <v>224</v>
      </c>
      <c r="C100" s="98" t="s">
        <v>201</v>
      </c>
      <c r="D100" s="72" t="s">
        <v>607</v>
      </c>
      <c r="E100" s="98"/>
      <c r="F100" s="31"/>
      <c r="G100" s="99">
        <v>4</v>
      </c>
      <c r="H100" s="100"/>
      <c r="I100" s="104"/>
      <c r="J100" s="105">
        <v>0.06</v>
      </c>
      <c r="K100" s="106">
        <v>0</v>
      </c>
      <c r="L100" s="106">
        <v>0</v>
      </c>
      <c r="M100" s="106">
        <v>0</v>
      </c>
      <c r="N100" s="106">
        <v>0.06</v>
      </c>
      <c r="O100" s="106">
        <v>0</v>
      </c>
      <c r="P100" s="106">
        <v>0</v>
      </c>
      <c r="Q100" s="106">
        <v>0</v>
      </c>
      <c r="R100" s="106">
        <v>0</v>
      </c>
      <c r="S100" s="106">
        <v>0</v>
      </c>
    </row>
    <row r="101" ht="39.95" customHeight="1" spans="1:19">
      <c r="A101" s="97">
        <v>373</v>
      </c>
      <c r="B101" s="32" t="s">
        <v>224</v>
      </c>
      <c r="C101" s="98" t="s">
        <v>201</v>
      </c>
      <c r="D101" s="72" t="s">
        <v>608</v>
      </c>
      <c r="E101" s="98"/>
      <c r="F101" s="31"/>
      <c r="G101" s="99">
        <v>20</v>
      </c>
      <c r="H101" s="100"/>
      <c r="I101" s="104"/>
      <c r="J101" s="105">
        <v>0.11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106">
        <v>0.11</v>
      </c>
    </row>
    <row r="102" ht="39.95" customHeight="1" spans="1:19">
      <c r="A102" s="97">
        <v>171</v>
      </c>
      <c r="B102" s="32" t="s">
        <v>224</v>
      </c>
      <c r="C102" s="98" t="s">
        <v>201</v>
      </c>
      <c r="D102" s="72" t="s">
        <v>609</v>
      </c>
      <c r="E102" s="98"/>
      <c r="F102" s="31"/>
      <c r="G102" s="99">
        <v>10</v>
      </c>
      <c r="H102" s="100"/>
      <c r="I102" s="104"/>
      <c r="J102" s="105">
        <v>0.02</v>
      </c>
      <c r="K102" s="106">
        <v>0</v>
      </c>
      <c r="L102" s="106">
        <v>0</v>
      </c>
      <c r="M102" s="106">
        <v>0</v>
      </c>
      <c r="N102" s="106">
        <v>0.02</v>
      </c>
      <c r="O102" s="106">
        <v>0</v>
      </c>
      <c r="P102" s="106">
        <v>0</v>
      </c>
      <c r="Q102" s="106">
        <v>0</v>
      </c>
      <c r="R102" s="106">
        <v>0</v>
      </c>
      <c r="S102" s="106">
        <v>0</v>
      </c>
    </row>
    <row r="103" ht="39.95" customHeight="1" spans="1:19">
      <c r="A103" s="97">
        <v>23</v>
      </c>
      <c r="B103" s="32" t="s">
        <v>224</v>
      </c>
      <c r="C103" s="98" t="s">
        <v>201</v>
      </c>
      <c r="D103" s="72" t="s">
        <v>610</v>
      </c>
      <c r="E103" s="98"/>
      <c r="F103" s="31"/>
      <c r="G103" s="99">
        <v>10</v>
      </c>
      <c r="H103" s="100"/>
      <c r="I103" s="104"/>
      <c r="J103" s="105">
        <v>0.01</v>
      </c>
      <c r="K103" s="106">
        <v>0</v>
      </c>
      <c r="L103" s="106">
        <v>0</v>
      </c>
      <c r="M103" s="106">
        <v>0</v>
      </c>
      <c r="N103" s="106">
        <v>0.01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</row>
    <row r="104" ht="39.95" customHeight="1" spans="1:19">
      <c r="A104" s="97">
        <v>554</v>
      </c>
      <c r="B104" s="32" t="s">
        <v>224</v>
      </c>
      <c r="C104" s="98" t="s">
        <v>201</v>
      </c>
      <c r="D104" s="72" t="s">
        <v>611</v>
      </c>
      <c r="E104" s="98"/>
      <c r="F104" s="31"/>
      <c r="G104" s="99">
        <v>8</v>
      </c>
      <c r="H104" s="100"/>
      <c r="I104" s="104"/>
      <c r="J104" s="105">
        <v>0.11</v>
      </c>
      <c r="K104" s="106">
        <v>0</v>
      </c>
      <c r="L104" s="106">
        <v>0</v>
      </c>
      <c r="M104" s="106">
        <v>0</v>
      </c>
      <c r="N104" s="106">
        <v>0.11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</row>
    <row r="105" ht="39.95" customHeight="1" spans="1:19">
      <c r="A105" s="97">
        <v>361</v>
      </c>
      <c r="B105" s="32" t="s">
        <v>224</v>
      </c>
      <c r="C105" s="98" t="s">
        <v>201</v>
      </c>
      <c r="D105" s="72" t="s">
        <v>612</v>
      </c>
      <c r="E105" s="98"/>
      <c r="F105" s="31"/>
      <c r="G105" s="99">
        <v>10</v>
      </c>
      <c r="H105" s="100"/>
      <c r="I105" s="104"/>
      <c r="J105" s="105">
        <v>0.6</v>
      </c>
      <c r="K105" s="106">
        <v>0</v>
      </c>
      <c r="L105" s="106">
        <v>0</v>
      </c>
      <c r="M105" s="106">
        <v>0</v>
      </c>
      <c r="N105" s="106">
        <v>0.6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</row>
    <row r="106" ht="39.95" customHeight="1" spans="1:19">
      <c r="A106" s="97">
        <v>506</v>
      </c>
      <c r="B106" s="32" t="s">
        <v>224</v>
      </c>
      <c r="C106" s="98" t="s">
        <v>201</v>
      </c>
      <c r="D106" s="72" t="s">
        <v>613</v>
      </c>
      <c r="E106" s="98"/>
      <c r="F106" s="31"/>
      <c r="G106" s="99">
        <v>1</v>
      </c>
      <c r="H106" s="100"/>
      <c r="I106" s="104"/>
      <c r="J106" s="105">
        <v>3.8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3.8</v>
      </c>
      <c r="Q106" s="106">
        <v>0</v>
      </c>
      <c r="R106" s="106">
        <v>0</v>
      </c>
      <c r="S106" s="106">
        <v>0</v>
      </c>
    </row>
    <row r="107" ht="39.95" customHeight="1" spans="1:19">
      <c r="A107" s="97">
        <v>460</v>
      </c>
      <c r="B107" s="32" t="s">
        <v>224</v>
      </c>
      <c r="C107" s="98" t="s">
        <v>201</v>
      </c>
      <c r="D107" s="72" t="s">
        <v>614</v>
      </c>
      <c r="E107" s="98"/>
      <c r="F107" s="31"/>
      <c r="G107" s="99">
        <v>1</v>
      </c>
      <c r="H107" s="100"/>
      <c r="I107" s="104"/>
      <c r="J107" s="105">
        <v>1.5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1.5</v>
      </c>
      <c r="Q107" s="106">
        <v>0</v>
      </c>
      <c r="R107" s="106">
        <v>0</v>
      </c>
      <c r="S107" s="106">
        <v>0</v>
      </c>
    </row>
    <row r="108" ht="39.95" customHeight="1" spans="1:19">
      <c r="A108" s="97">
        <v>365</v>
      </c>
      <c r="B108" s="32" t="s">
        <v>224</v>
      </c>
      <c r="C108" s="98" t="s">
        <v>201</v>
      </c>
      <c r="D108" s="72" t="s">
        <v>615</v>
      </c>
      <c r="E108" s="98"/>
      <c r="F108" s="31"/>
      <c r="G108" s="99">
        <v>10</v>
      </c>
      <c r="H108" s="100"/>
      <c r="I108" s="104"/>
      <c r="J108" s="105">
        <v>0.08</v>
      </c>
      <c r="K108" s="106">
        <v>0</v>
      </c>
      <c r="L108" s="106">
        <v>0</v>
      </c>
      <c r="M108" s="106">
        <v>0</v>
      </c>
      <c r="N108" s="106">
        <v>0.08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</row>
    <row r="109" ht="39.95" customHeight="1" spans="1:19">
      <c r="A109" s="97">
        <v>141</v>
      </c>
      <c r="B109" s="32" t="s">
        <v>224</v>
      </c>
      <c r="C109" s="98" t="s">
        <v>201</v>
      </c>
      <c r="D109" s="72" t="s">
        <v>616</v>
      </c>
      <c r="E109" s="98"/>
      <c r="F109" s="31"/>
      <c r="G109" s="99">
        <v>50</v>
      </c>
      <c r="H109" s="100"/>
      <c r="I109" s="104"/>
      <c r="J109" s="105">
        <v>0.13</v>
      </c>
      <c r="K109" s="106">
        <v>0</v>
      </c>
      <c r="L109" s="106">
        <v>0</v>
      </c>
      <c r="M109" s="106">
        <v>0</v>
      </c>
      <c r="N109" s="106">
        <v>0.13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</row>
    <row r="110" ht="39.95" customHeight="1" spans="1:19">
      <c r="A110" s="97">
        <v>59</v>
      </c>
      <c r="B110" s="32" t="s">
        <v>224</v>
      </c>
      <c r="C110" s="98" t="s">
        <v>201</v>
      </c>
      <c r="D110" s="72" t="s">
        <v>617</v>
      </c>
      <c r="E110" s="98"/>
      <c r="F110" s="31"/>
      <c r="G110" s="99">
        <v>2</v>
      </c>
      <c r="H110" s="100"/>
      <c r="I110" s="104"/>
      <c r="J110" s="105">
        <v>0.01</v>
      </c>
      <c r="K110" s="106">
        <v>0</v>
      </c>
      <c r="L110" s="106">
        <v>0</v>
      </c>
      <c r="M110" s="106">
        <v>0</v>
      </c>
      <c r="N110" s="106">
        <v>0.01</v>
      </c>
      <c r="O110" s="106">
        <v>0</v>
      </c>
      <c r="P110" s="106">
        <v>0</v>
      </c>
      <c r="Q110" s="106">
        <v>0</v>
      </c>
      <c r="R110" s="106">
        <v>0</v>
      </c>
      <c r="S110" s="106">
        <v>0</v>
      </c>
    </row>
    <row r="111" ht="39.95" customHeight="1" spans="1:19">
      <c r="A111" s="97">
        <v>340</v>
      </c>
      <c r="B111" s="32" t="s">
        <v>224</v>
      </c>
      <c r="C111" s="98" t="s">
        <v>201</v>
      </c>
      <c r="D111" s="72" t="s">
        <v>618</v>
      </c>
      <c r="E111" s="98"/>
      <c r="F111" s="31"/>
      <c r="G111" s="99">
        <v>5</v>
      </c>
      <c r="H111" s="100"/>
      <c r="I111" s="104"/>
      <c r="J111" s="105">
        <v>0.1</v>
      </c>
      <c r="K111" s="106">
        <v>0</v>
      </c>
      <c r="L111" s="106">
        <v>0</v>
      </c>
      <c r="M111" s="106">
        <v>0</v>
      </c>
      <c r="N111" s="106">
        <v>0.1</v>
      </c>
      <c r="O111" s="106">
        <v>0</v>
      </c>
      <c r="P111" s="106">
        <v>0</v>
      </c>
      <c r="Q111" s="106">
        <v>0</v>
      </c>
      <c r="R111" s="106">
        <v>0</v>
      </c>
      <c r="S111" s="106">
        <v>0</v>
      </c>
    </row>
    <row r="112" ht="39.95" customHeight="1" spans="1:19">
      <c r="A112" s="97">
        <v>105</v>
      </c>
      <c r="B112" s="32" t="s">
        <v>224</v>
      </c>
      <c r="C112" s="98" t="s">
        <v>201</v>
      </c>
      <c r="D112" s="72" t="s">
        <v>619</v>
      </c>
      <c r="E112" s="98"/>
      <c r="F112" s="31"/>
      <c r="G112" s="99">
        <v>10</v>
      </c>
      <c r="H112" s="100"/>
      <c r="I112" s="104"/>
      <c r="J112" s="105">
        <v>0.02</v>
      </c>
      <c r="K112" s="106">
        <v>0</v>
      </c>
      <c r="L112" s="106">
        <v>0</v>
      </c>
      <c r="M112" s="106">
        <v>0</v>
      </c>
      <c r="N112" s="106">
        <v>0.02</v>
      </c>
      <c r="O112" s="106">
        <v>0</v>
      </c>
      <c r="P112" s="106">
        <v>0</v>
      </c>
      <c r="Q112" s="106">
        <v>0</v>
      </c>
      <c r="R112" s="106">
        <v>0</v>
      </c>
      <c r="S112" s="106">
        <v>0</v>
      </c>
    </row>
    <row r="113" ht="39.95" customHeight="1" spans="1:19">
      <c r="A113" s="97">
        <v>415</v>
      </c>
      <c r="B113" s="32" t="s">
        <v>224</v>
      </c>
      <c r="C113" s="98" t="s">
        <v>201</v>
      </c>
      <c r="D113" s="72" t="s">
        <v>620</v>
      </c>
      <c r="E113" s="98"/>
      <c r="F113" s="31"/>
      <c r="G113" s="99">
        <v>424</v>
      </c>
      <c r="H113" s="100"/>
      <c r="I113" s="104"/>
      <c r="J113" s="105">
        <v>0.56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0.56</v>
      </c>
    </row>
    <row r="114" ht="39.95" customHeight="1" spans="1:19">
      <c r="A114" s="97">
        <v>52</v>
      </c>
      <c r="B114" s="32" t="s">
        <v>224</v>
      </c>
      <c r="C114" s="98" t="s">
        <v>201</v>
      </c>
      <c r="D114" s="72" t="s">
        <v>621</v>
      </c>
      <c r="E114" s="98"/>
      <c r="F114" s="31"/>
      <c r="G114" s="99">
        <v>2</v>
      </c>
      <c r="H114" s="100"/>
      <c r="I114" s="104"/>
      <c r="J114" s="105">
        <v>0.05</v>
      </c>
      <c r="K114" s="106">
        <v>0</v>
      </c>
      <c r="L114" s="106">
        <v>0</v>
      </c>
      <c r="M114" s="106">
        <v>0</v>
      </c>
      <c r="N114" s="106">
        <v>0.05</v>
      </c>
      <c r="O114" s="106">
        <v>0</v>
      </c>
      <c r="P114" s="106">
        <v>0</v>
      </c>
      <c r="Q114" s="106">
        <v>0</v>
      </c>
      <c r="R114" s="106">
        <v>0</v>
      </c>
      <c r="S114" s="106">
        <v>0</v>
      </c>
    </row>
    <row r="115" ht="39.95" customHeight="1" spans="1:19">
      <c r="A115" s="97">
        <v>5456</v>
      </c>
      <c r="B115" s="32" t="s">
        <v>224</v>
      </c>
      <c r="C115" s="98" t="s">
        <v>201</v>
      </c>
      <c r="D115" s="72"/>
      <c r="E115" s="98"/>
      <c r="F115" s="31"/>
      <c r="G115" s="99">
        <v>0</v>
      </c>
      <c r="H115" s="100"/>
      <c r="I115" s="104"/>
      <c r="J115" s="105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6">
        <v>0</v>
      </c>
      <c r="R115" s="106">
        <v>0</v>
      </c>
      <c r="S115" s="106">
        <v>0</v>
      </c>
    </row>
    <row r="116" ht="39.95" customHeight="1" spans="1:19">
      <c r="A116" s="97">
        <v>313</v>
      </c>
      <c r="B116" s="32" t="s">
        <v>224</v>
      </c>
      <c r="C116" s="98" t="s">
        <v>201</v>
      </c>
      <c r="D116" s="72" t="s">
        <v>622</v>
      </c>
      <c r="E116" s="98"/>
      <c r="F116" s="31"/>
      <c r="G116" s="99">
        <v>80</v>
      </c>
      <c r="H116" s="100"/>
      <c r="I116" s="104"/>
      <c r="J116" s="105">
        <v>0.08</v>
      </c>
      <c r="K116" s="106">
        <v>0</v>
      </c>
      <c r="L116" s="106">
        <v>0</v>
      </c>
      <c r="M116" s="106">
        <v>0</v>
      </c>
      <c r="N116" s="106">
        <v>0.08</v>
      </c>
      <c r="O116" s="106">
        <v>0</v>
      </c>
      <c r="P116" s="106">
        <v>0</v>
      </c>
      <c r="Q116" s="106">
        <v>0</v>
      </c>
      <c r="R116" s="106">
        <v>0</v>
      </c>
      <c r="S116" s="106">
        <v>0</v>
      </c>
    </row>
    <row r="117" ht="39.95" customHeight="1" spans="1:19">
      <c r="A117" s="97">
        <v>480</v>
      </c>
      <c r="B117" s="32" t="s">
        <v>224</v>
      </c>
      <c r="C117" s="98" t="s">
        <v>201</v>
      </c>
      <c r="D117" s="72" t="s">
        <v>623</v>
      </c>
      <c r="E117" s="98"/>
      <c r="F117" s="31"/>
      <c r="G117" s="99">
        <v>1</v>
      </c>
      <c r="H117" s="100"/>
      <c r="I117" s="104"/>
      <c r="J117" s="105">
        <v>0.42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0.42</v>
      </c>
      <c r="Q117" s="106">
        <v>0</v>
      </c>
      <c r="R117" s="106">
        <v>0</v>
      </c>
      <c r="S117" s="106">
        <v>0</v>
      </c>
    </row>
    <row r="118" ht="39.95" customHeight="1" spans="1:19">
      <c r="A118" s="97">
        <v>503</v>
      </c>
      <c r="B118" s="32" t="s">
        <v>224</v>
      </c>
      <c r="C118" s="98" t="s">
        <v>201</v>
      </c>
      <c r="D118" s="72" t="s">
        <v>624</v>
      </c>
      <c r="E118" s="98"/>
      <c r="F118" s="31"/>
      <c r="G118" s="99">
        <v>1</v>
      </c>
      <c r="H118" s="100"/>
      <c r="I118" s="104"/>
      <c r="J118" s="105">
        <v>20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20</v>
      </c>
      <c r="Q118" s="106">
        <v>0</v>
      </c>
      <c r="R118" s="106">
        <v>0</v>
      </c>
      <c r="S118" s="106">
        <v>0</v>
      </c>
    </row>
    <row r="119" ht="39.95" customHeight="1" spans="1:19">
      <c r="A119" s="97">
        <v>80</v>
      </c>
      <c r="B119" s="32" t="s">
        <v>224</v>
      </c>
      <c r="C119" s="98" t="s">
        <v>201</v>
      </c>
      <c r="D119" s="72" t="s">
        <v>625</v>
      </c>
      <c r="E119" s="98"/>
      <c r="F119" s="31"/>
      <c r="G119" s="99">
        <v>2</v>
      </c>
      <c r="H119" s="100"/>
      <c r="I119" s="104"/>
      <c r="J119" s="105">
        <v>0.01</v>
      </c>
      <c r="K119" s="106">
        <v>0</v>
      </c>
      <c r="L119" s="106">
        <v>0</v>
      </c>
      <c r="M119" s="106">
        <v>0</v>
      </c>
      <c r="N119" s="106">
        <v>0.01</v>
      </c>
      <c r="O119" s="106">
        <v>0</v>
      </c>
      <c r="P119" s="106">
        <v>0</v>
      </c>
      <c r="Q119" s="106">
        <v>0</v>
      </c>
      <c r="R119" s="106">
        <v>0</v>
      </c>
      <c r="S119" s="106">
        <v>0</v>
      </c>
    </row>
    <row r="120" ht="39.95" customHeight="1" spans="1:19">
      <c r="A120" s="97">
        <v>351</v>
      </c>
      <c r="B120" s="32" t="s">
        <v>224</v>
      </c>
      <c r="C120" s="98" t="s">
        <v>201</v>
      </c>
      <c r="D120" s="72" t="s">
        <v>626</v>
      </c>
      <c r="E120" s="98"/>
      <c r="F120" s="31"/>
      <c r="G120" s="99">
        <v>4</v>
      </c>
      <c r="H120" s="100"/>
      <c r="I120" s="104"/>
      <c r="J120" s="105">
        <v>0.5</v>
      </c>
      <c r="K120" s="106">
        <v>0</v>
      </c>
      <c r="L120" s="106">
        <v>0</v>
      </c>
      <c r="M120" s="106">
        <v>0</v>
      </c>
      <c r="N120" s="106">
        <v>0.5</v>
      </c>
      <c r="O120" s="106">
        <v>0</v>
      </c>
      <c r="P120" s="106">
        <v>0</v>
      </c>
      <c r="Q120" s="106">
        <v>0</v>
      </c>
      <c r="R120" s="106">
        <v>0</v>
      </c>
      <c r="S120" s="106">
        <v>0</v>
      </c>
    </row>
    <row r="121" ht="39.95" customHeight="1" spans="1:19">
      <c r="A121" s="97">
        <v>33</v>
      </c>
      <c r="B121" s="32" t="s">
        <v>224</v>
      </c>
      <c r="C121" s="98" t="s">
        <v>201</v>
      </c>
      <c r="D121" s="72" t="s">
        <v>627</v>
      </c>
      <c r="E121" s="98"/>
      <c r="F121" s="31"/>
      <c r="G121" s="99">
        <v>20</v>
      </c>
      <c r="H121" s="100"/>
      <c r="I121" s="104"/>
      <c r="J121" s="105">
        <v>0.12</v>
      </c>
      <c r="K121" s="106">
        <v>0</v>
      </c>
      <c r="L121" s="106">
        <v>0</v>
      </c>
      <c r="M121" s="106">
        <v>0</v>
      </c>
      <c r="N121" s="106">
        <v>0.12</v>
      </c>
      <c r="O121" s="106">
        <v>0</v>
      </c>
      <c r="P121" s="106">
        <v>0</v>
      </c>
      <c r="Q121" s="106">
        <v>0</v>
      </c>
      <c r="R121" s="106">
        <v>0</v>
      </c>
      <c r="S121" s="106">
        <v>0</v>
      </c>
    </row>
    <row r="122" ht="39.95" customHeight="1" spans="1:19">
      <c r="A122" s="97">
        <v>154</v>
      </c>
      <c r="B122" s="32" t="s">
        <v>224</v>
      </c>
      <c r="C122" s="98" t="s">
        <v>201</v>
      </c>
      <c r="D122" s="72" t="s">
        <v>593</v>
      </c>
      <c r="E122" s="98"/>
      <c r="F122" s="31"/>
      <c r="G122" s="99">
        <v>1</v>
      </c>
      <c r="H122" s="100"/>
      <c r="I122" s="104"/>
      <c r="J122" s="105">
        <v>0.26</v>
      </c>
      <c r="K122" s="106">
        <v>0</v>
      </c>
      <c r="L122" s="106">
        <v>0</v>
      </c>
      <c r="M122" s="106">
        <v>0</v>
      </c>
      <c r="N122" s="106">
        <v>0.26</v>
      </c>
      <c r="O122" s="106">
        <v>0</v>
      </c>
      <c r="P122" s="106">
        <v>0</v>
      </c>
      <c r="Q122" s="106">
        <v>0</v>
      </c>
      <c r="R122" s="106">
        <v>0</v>
      </c>
      <c r="S122" s="106">
        <v>0</v>
      </c>
    </row>
    <row r="123" ht="39.95" customHeight="1" spans="1:19">
      <c r="A123" s="97">
        <v>2</v>
      </c>
      <c r="B123" s="32" t="s">
        <v>224</v>
      </c>
      <c r="C123" s="98" t="s">
        <v>201</v>
      </c>
      <c r="D123" s="72" t="s">
        <v>628</v>
      </c>
      <c r="E123" s="98"/>
      <c r="F123" s="31"/>
      <c r="G123" s="99">
        <v>200</v>
      </c>
      <c r="H123" s="100"/>
      <c r="I123" s="104"/>
      <c r="J123" s="105">
        <v>0.3</v>
      </c>
      <c r="K123" s="106">
        <v>0</v>
      </c>
      <c r="L123" s="106">
        <v>0</v>
      </c>
      <c r="M123" s="106">
        <v>0</v>
      </c>
      <c r="N123" s="106">
        <v>0.3</v>
      </c>
      <c r="O123" s="106">
        <v>0</v>
      </c>
      <c r="P123" s="106">
        <v>0</v>
      </c>
      <c r="Q123" s="106">
        <v>0</v>
      </c>
      <c r="R123" s="106">
        <v>0</v>
      </c>
      <c r="S123" s="106">
        <v>0</v>
      </c>
    </row>
    <row r="124" ht="39.95" customHeight="1" spans="1:19">
      <c r="A124" s="97">
        <v>187</v>
      </c>
      <c r="B124" s="32" t="s">
        <v>224</v>
      </c>
      <c r="C124" s="98" t="s">
        <v>201</v>
      </c>
      <c r="D124" s="72" t="s">
        <v>524</v>
      </c>
      <c r="E124" s="98"/>
      <c r="F124" s="31"/>
      <c r="G124" s="99">
        <v>20</v>
      </c>
      <c r="H124" s="100"/>
      <c r="I124" s="104"/>
      <c r="J124" s="105">
        <v>0.32</v>
      </c>
      <c r="K124" s="106">
        <v>0</v>
      </c>
      <c r="L124" s="106">
        <v>0</v>
      </c>
      <c r="M124" s="106">
        <v>0</v>
      </c>
      <c r="N124" s="106">
        <v>0.32</v>
      </c>
      <c r="O124" s="106">
        <v>0</v>
      </c>
      <c r="P124" s="106">
        <v>0</v>
      </c>
      <c r="Q124" s="106">
        <v>0</v>
      </c>
      <c r="R124" s="106">
        <v>0</v>
      </c>
      <c r="S124" s="106">
        <v>0</v>
      </c>
    </row>
    <row r="125" ht="39.95" customHeight="1" spans="1:19">
      <c r="A125" s="97">
        <v>374</v>
      </c>
      <c r="B125" s="32" t="s">
        <v>224</v>
      </c>
      <c r="C125" s="98" t="s">
        <v>201</v>
      </c>
      <c r="D125" s="72" t="s">
        <v>629</v>
      </c>
      <c r="E125" s="98"/>
      <c r="F125" s="31"/>
      <c r="G125" s="99">
        <v>20</v>
      </c>
      <c r="H125" s="100"/>
      <c r="I125" s="104"/>
      <c r="J125" s="105">
        <v>0.11</v>
      </c>
      <c r="K125" s="106">
        <v>0</v>
      </c>
      <c r="L125" s="106">
        <v>0</v>
      </c>
      <c r="M125" s="106">
        <v>0</v>
      </c>
      <c r="N125" s="106">
        <v>0</v>
      </c>
      <c r="O125" s="106">
        <v>0</v>
      </c>
      <c r="P125" s="106">
        <v>0</v>
      </c>
      <c r="Q125" s="106">
        <v>0</v>
      </c>
      <c r="R125" s="106">
        <v>0</v>
      </c>
      <c r="S125" s="106">
        <v>0.11</v>
      </c>
    </row>
    <row r="126" ht="39.95" customHeight="1" spans="1:19">
      <c r="A126" s="97">
        <v>400</v>
      </c>
      <c r="B126" s="32" t="s">
        <v>224</v>
      </c>
      <c r="C126" s="98" t="s">
        <v>201</v>
      </c>
      <c r="D126" s="72" t="s">
        <v>630</v>
      </c>
      <c r="E126" s="98"/>
      <c r="F126" s="31"/>
      <c r="G126" s="99">
        <v>29</v>
      </c>
      <c r="H126" s="100"/>
      <c r="I126" s="104"/>
      <c r="J126" s="105">
        <v>0.58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0</v>
      </c>
      <c r="Q126" s="106">
        <v>0</v>
      </c>
      <c r="R126" s="106">
        <v>0</v>
      </c>
      <c r="S126" s="106">
        <v>0.58</v>
      </c>
    </row>
    <row r="127" ht="39.95" customHeight="1" spans="1:19">
      <c r="A127" s="97">
        <v>442</v>
      </c>
      <c r="B127" s="32" t="s">
        <v>224</v>
      </c>
      <c r="C127" s="98" t="s">
        <v>201</v>
      </c>
      <c r="D127" s="72" t="s">
        <v>631</v>
      </c>
      <c r="E127" s="98"/>
      <c r="F127" s="31"/>
      <c r="G127" s="99">
        <v>60</v>
      </c>
      <c r="H127" s="100"/>
      <c r="I127" s="104"/>
      <c r="J127" s="105">
        <v>0.48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0.48</v>
      </c>
      <c r="Q127" s="106">
        <v>0</v>
      </c>
      <c r="R127" s="106">
        <v>0</v>
      </c>
      <c r="S127" s="106">
        <v>0</v>
      </c>
    </row>
    <row r="128" ht="39.95" customHeight="1" spans="1:19">
      <c r="A128" s="97">
        <v>38</v>
      </c>
      <c r="B128" s="32" t="s">
        <v>224</v>
      </c>
      <c r="C128" s="98" t="s">
        <v>201</v>
      </c>
      <c r="D128" s="72" t="s">
        <v>632</v>
      </c>
      <c r="E128" s="98"/>
      <c r="F128" s="31"/>
      <c r="G128" s="99">
        <v>1</v>
      </c>
      <c r="H128" s="100"/>
      <c r="I128" s="104"/>
      <c r="J128" s="105">
        <v>0.5</v>
      </c>
      <c r="K128" s="106">
        <v>0</v>
      </c>
      <c r="L128" s="106">
        <v>0</v>
      </c>
      <c r="M128" s="106">
        <v>0</v>
      </c>
      <c r="N128" s="106">
        <v>0.5</v>
      </c>
      <c r="O128" s="106">
        <v>0</v>
      </c>
      <c r="P128" s="106">
        <v>0</v>
      </c>
      <c r="Q128" s="106">
        <v>0</v>
      </c>
      <c r="R128" s="106">
        <v>0</v>
      </c>
      <c r="S128" s="106">
        <v>0</v>
      </c>
    </row>
    <row r="129" ht="39.95" customHeight="1" spans="1:19">
      <c r="A129" s="97">
        <v>376</v>
      </c>
      <c r="B129" s="32" t="s">
        <v>224</v>
      </c>
      <c r="C129" s="98" t="s">
        <v>201</v>
      </c>
      <c r="D129" s="72" t="s">
        <v>633</v>
      </c>
      <c r="E129" s="98"/>
      <c r="F129" s="31"/>
      <c r="G129" s="99">
        <v>20</v>
      </c>
      <c r="H129" s="100"/>
      <c r="I129" s="104"/>
      <c r="J129" s="105">
        <v>0.08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0</v>
      </c>
      <c r="Q129" s="106">
        <v>0</v>
      </c>
      <c r="R129" s="106">
        <v>0</v>
      </c>
      <c r="S129" s="106">
        <v>0.08</v>
      </c>
    </row>
    <row r="130" ht="39.95" customHeight="1" spans="1:19">
      <c r="A130" s="97">
        <v>404</v>
      </c>
      <c r="B130" s="32" t="s">
        <v>224</v>
      </c>
      <c r="C130" s="98" t="s">
        <v>201</v>
      </c>
      <c r="D130" s="72" t="s">
        <v>634</v>
      </c>
      <c r="E130" s="98"/>
      <c r="F130" s="31"/>
      <c r="G130" s="99">
        <v>5</v>
      </c>
      <c r="H130" s="100"/>
      <c r="I130" s="104"/>
      <c r="J130" s="105">
        <v>0.13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0</v>
      </c>
      <c r="Q130" s="106">
        <v>0</v>
      </c>
      <c r="R130" s="106">
        <v>0</v>
      </c>
      <c r="S130" s="106">
        <v>0.13</v>
      </c>
    </row>
    <row r="131" ht="39.95" customHeight="1" spans="1:19">
      <c r="A131" s="97">
        <v>412</v>
      </c>
      <c r="B131" s="32" t="s">
        <v>224</v>
      </c>
      <c r="C131" s="98" t="s">
        <v>201</v>
      </c>
      <c r="D131" s="72" t="s">
        <v>635</v>
      </c>
      <c r="E131" s="98"/>
      <c r="F131" s="31"/>
      <c r="G131" s="99">
        <v>424</v>
      </c>
      <c r="H131" s="100"/>
      <c r="I131" s="104"/>
      <c r="J131" s="105">
        <v>4.24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0</v>
      </c>
      <c r="Q131" s="106">
        <v>0</v>
      </c>
      <c r="R131" s="106">
        <v>0</v>
      </c>
      <c r="S131" s="106">
        <v>4.24</v>
      </c>
    </row>
    <row r="132" ht="39.95" customHeight="1" spans="1:19">
      <c r="A132" s="97">
        <v>392</v>
      </c>
      <c r="B132" s="32" t="s">
        <v>224</v>
      </c>
      <c r="C132" s="98" t="s">
        <v>201</v>
      </c>
      <c r="D132" s="72" t="s">
        <v>636</v>
      </c>
      <c r="E132" s="98"/>
      <c r="F132" s="31"/>
      <c r="G132" s="99">
        <v>23</v>
      </c>
      <c r="H132" s="100"/>
      <c r="I132" s="104"/>
      <c r="J132" s="105">
        <v>1.04</v>
      </c>
      <c r="K132" s="106">
        <v>0</v>
      </c>
      <c r="L132" s="106">
        <v>0</v>
      </c>
      <c r="M132" s="106">
        <v>0</v>
      </c>
      <c r="N132" s="106">
        <v>0</v>
      </c>
      <c r="O132" s="106">
        <v>0</v>
      </c>
      <c r="P132" s="106">
        <v>0</v>
      </c>
      <c r="Q132" s="106">
        <v>0</v>
      </c>
      <c r="R132" s="106">
        <v>0</v>
      </c>
      <c r="S132" s="106">
        <v>1.04</v>
      </c>
    </row>
    <row r="133" ht="39.95" customHeight="1" spans="1:19">
      <c r="A133" s="97">
        <v>238</v>
      </c>
      <c r="B133" s="32" t="s">
        <v>224</v>
      </c>
      <c r="C133" s="98" t="s">
        <v>201</v>
      </c>
      <c r="D133" s="72" t="s">
        <v>637</v>
      </c>
      <c r="E133" s="98"/>
      <c r="F133" s="31"/>
      <c r="G133" s="99">
        <v>3</v>
      </c>
      <c r="H133" s="100"/>
      <c r="I133" s="104"/>
      <c r="J133" s="105">
        <v>0.1</v>
      </c>
      <c r="K133" s="106">
        <v>0</v>
      </c>
      <c r="L133" s="106">
        <v>0</v>
      </c>
      <c r="M133" s="106">
        <v>0</v>
      </c>
      <c r="N133" s="106">
        <v>0.1</v>
      </c>
      <c r="O133" s="106">
        <v>0</v>
      </c>
      <c r="P133" s="106">
        <v>0</v>
      </c>
      <c r="Q133" s="106">
        <v>0</v>
      </c>
      <c r="R133" s="106">
        <v>0</v>
      </c>
      <c r="S133" s="106">
        <v>0</v>
      </c>
    </row>
    <row r="134" ht="39.95" customHeight="1" spans="1:19">
      <c r="A134" s="97">
        <v>523</v>
      </c>
      <c r="B134" s="32" t="s">
        <v>224</v>
      </c>
      <c r="C134" s="98" t="s">
        <v>201</v>
      </c>
      <c r="D134" s="72" t="s">
        <v>638</v>
      </c>
      <c r="E134" s="98"/>
      <c r="F134" s="31"/>
      <c r="G134" s="99">
        <v>20</v>
      </c>
      <c r="H134" s="100"/>
      <c r="I134" s="104"/>
      <c r="J134" s="105">
        <v>0.01</v>
      </c>
      <c r="K134" s="106">
        <v>0</v>
      </c>
      <c r="L134" s="106">
        <v>0</v>
      </c>
      <c r="M134" s="106">
        <v>0</v>
      </c>
      <c r="N134" s="106">
        <v>0.01</v>
      </c>
      <c r="O134" s="106">
        <v>0</v>
      </c>
      <c r="P134" s="106">
        <v>0</v>
      </c>
      <c r="Q134" s="106">
        <v>0</v>
      </c>
      <c r="R134" s="106">
        <v>0</v>
      </c>
      <c r="S134" s="106">
        <v>0</v>
      </c>
    </row>
    <row r="135" ht="39.95" customHeight="1" spans="1:19">
      <c r="A135" s="97">
        <v>177</v>
      </c>
      <c r="B135" s="32" t="s">
        <v>224</v>
      </c>
      <c r="C135" s="98" t="s">
        <v>201</v>
      </c>
      <c r="D135" s="72" t="s">
        <v>639</v>
      </c>
      <c r="E135" s="98"/>
      <c r="F135" s="31"/>
      <c r="G135" s="99">
        <v>5</v>
      </c>
      <c r="H135" s="100"/>
      <c r="I135" s="104"/>
      <c r="J135" s="105">
        <v>0.03</v>
      </c>
      <c r="K135" s="106">
        <v>0</v>
      </c>
      <c r="L135" s="106">
        <v>0</v>
      </c>
      <c r="M135" s="106">
        <v>0</v>
      </c>
      <c r="N135" s="106">
        <v>0.03</v>
      </c>
      <c r="O135" s="106">
        <v>0</v>
      </c>
      <c r="P135" s="106">
        <v>0</v>
      </c>
      <c r="Q135" s="106">
        <v>0</v>
      </c>
      <c r="R135" s="106">
        <v>0</v>
      </c>
      <c r="S135" s="106">
        <v>0</v>
      </c>
    </row>
    <row r="136" ht="39.95" customHeight="1" spans="1:19">
      <c r="A136" s="97">
        <v>334</v>
      </c>
      <c r="B136" s="32" t="s">
        <v>224</v>
      </c>
      <c r="C136" s="98" t="s">
        <v>201</v>
      </c>
      <c r="D136" s="72" t="s">
        <v>640</v>
      </c>
      <c r="E136" s="98"/>
      <c r="F136" s="31"/>
      <c r="G136" s="99">
        <v>100</v>
      </c>
      <c r="H136" s="100"/>
      <c r="I136" s="104"/>
      <c r="J136" s="105">
        <v>0.05</v>
      </c>
      <c r="K136" s="106">
        <v>0</v>
      </c>
      <c r="L136" s="106">
        <v>0</v>
      </c>
      <c r="M136" s="106">
        <v>0</v>
      </c>
      <c r="N136" s="106">
        <v>0.05</v>
      </c>
      <c r="O136" s="106">
        <v>0</v>
      </c>
      <c r="P136" s="106">
        <v>0</v>
      </c>
      <c r="Q136" s="106">
        <v>0</v>
      </c>
      <c r="R136" s="106">
        <v>0</v>
      </c>
      <c r="S136" s="106">
        <v>0</v>
      </c>
    </row>
    <row r="137" ht="39.95" customHeight="1" spans="1:19">
      <c r="A137" s="97">
        <v>394</v>
      </c>
      <c r="B137" s="32" t="s">
        <v>224</v>
      </c>
      <c r="C137" s="98" t="s">
        <v>201</v>
      </c>
      <c r="D137" s="72" t="s">
        <v>641</v>
      </c>
      <c r="E137" s="98"/>
      <c r="F137" s="31"/>
      <c r="G137" s="99">
        <v>46</v>
      </c>
      <c r="H137" s="100"/>
      <c r="I137" s="104"/>
      <c r="J137" s="105">
        <v>5.52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0</v>
      </c>
      <c r="Q137" s="106">
        <v>0</v>
      </c>
      <c r="R137" s="106">
        <v>0</v>
      </c>
      <c r="S137" s="106">
        <v>5.52</v>
      </c>
    </row>
    <row r="138" ht="39.95" customHeight="1" spans="1:19">
      <c r="A138" s="97">
        <v>469</v>
      </c>
      <c r="B138" s="32" t="s">
        <v>224</v>
      </c>
      <c r="C138" s="98" t="s">
        <v>201</v>
      </c>
      <c r="D138" s="72" t="s">
        <v>642</v>
      </c>
      <c r="E138" s="98"/>
      <c r="F138" s="31"/>
      <c r="G138" s="99">
        <v>11</v>
      </c>
      <c r="H138" s="100"/>
      <c r="I138" s="104"/>
      <c r="J138" s="105">
        <v>0.14</v>
      </c>
      <c r="K138" s="106">
        <v>0</v>
      </c>
      <c r="L138" s="106">
        <v>0</v>
      </c>
      <c r="M138" s="106">
        <v>0</v>
      </c>
      <c r="N138" s="106">
        <v>0</v>
      </c>
      <c r="O138" s="106">
        <v>0</v>
      </c>
      <c r="P138" s="106">
        <v>0.14</v>
      </c>
      <c r="Q138" s="106">
        <v>0</v>
      </c>
      <c r="R138" s="106">
        <v>0</v>
      </c>
      <c r="S138" s="106">
        <v>0</v>
      </c>
    </row>
    <row r="139" ht="39.95" customHeight="1" spans="1:19">
      <c r="A139" s="97">
        <v>78</v>
      </c>
      <c r="B139" s="32" t="s">
        <v>224</v>
      </c>
      <c r="C139" s="98" t="s">
        <v>201</v>
      </c>
      <c r="D139" s="72" t="s">
        <v>643</v>
      </c>
      <c r="E139" s="98"/>
      <c r="F139" s="31"/>
      <c r="G139" s="99">
        <v>10</v>
      </c>
      <c r="H139" s="100"/>
      <c r="I139" s="104"/>
      <c r="J139" s="105">
        <v>0.04</v>
      </c>
      <c r="K139" s="106">
        <v>0</v>
      </c>
      <c r="L139" s="106">
        <v>0</v>
      </c>
      <c r="M139" s="106">
        <v>0</v>
      </c>
      <c r="N139" s="106">
        <v>0.04</v>
      </c>
      <c r="O139" s="106">
        <v>0</v>
      </c>
      <c r="P139" s="106">
        <v>0</v>
      </c>
      <c r="Q139" s="106">
        <v>0</v>
      </c>
      <c r="R139" s="106">
        <v>0</v>
      </c>
      <c r="S139" s="106">
        <v>0</v>
      </c>
    </row>
    <row r="140" ht="39.95" customHeight="1" spans="1:19">
      <c r="A140" s="97">
        <v>477</v>
      </c>
      <c r="B140" s="32" t="s">
        <v>224</v>
      </c>
      <c r="C140" s="98" t="s">
        <v>201</v>
      </c>
      <c r="D140" s="72" t="s">
        <v>644</v>
      </c>
      <c r="E140" s="98"/>
      <c r="F140" s="31"/>
      <c r="G140" s="99">
        <v>8</v>
      </c>
      <c r="H140" s="100"/>
      <c r="I140" s="104"/>
      <c r="J140" s="105">
        <v>0.64</v>
      </c>
      <c r="K140" s="106">
        <v>0</v>
      </c>
      <c r="L140" s="106">
        <v>0</v>
      </c>
      <c r="M140" s="106">
        <v>0</v>
      </c>
      <c r="N140" s="106">
        <v>0</v>
      </c>
      <c r="O140" s="106">
        <v>0</v>
      </c>
      <c r="P140" s="106">
        <v>0.64</v>
      </c>
      <c r="Q140" s="106">
        <v>0</v>
      </c>
      <c r="R140" s="106">
        <v>0</v>
      </c>
      <c r="S140" s="106">
        <v>0</v>
      </c>
    </row>
    <row r="141" ht="39.95" customHeight="1" spans="1:19">
      <c r="A141" s="97">
        <v>83</v>
      </c>
      <c r="B141" s="32" t="s">
        <v>224</v>
      </c>
      <c r="C141" s="98" t="s">
        <v>201</v>
      </c>
      <c r="D141" s="72" t="s">
        <v>645</v>
      </c>
      <c r="E141" s="98"/>
      <c r="F141" s="31"/>
      <c r="G141" s="99">
        <v>50</v>
      </c>
      <c r="H141" s="100"/>
      <c r="I141" s="104"/>
      <c r="J141" s="105">
        <v>0.1</v>
      </c>
      <c r="K141" s="106">
        <v>0</v>
      </c>
      <c r="L141" s="106">
        <v>0</v>
      </c>
      <c r="M141" s="106">
        <v>0</v>
      </c>
      <c r="N141" s="106">
        <v>0.1</v>
      </c>
      <c r="O141" s="106">
        <v>0</v>
      </c>
      <c r="P141" s="106">
        <v>0</v>
      </c>
      <c r="Q141" s="106">
        <v>0</v>
      </c>
      <c r="R141" s="106">
        <v>0</v>
      </c>
      <c r="S141" s="106">
        <v>0</v>
      </c>
    </row>
    <row r="142" ht="39.95" customHeight="1" spans="1:19">
      <c r="A142" s="97">
        <v>146</v>
      </c>
      <c r="B142" s="32" t="s">
        <v>224</v>
      </c>
      <c r="C142" s="98" t="s">
        <v>201</v>
      </c>
      <c r="D142" s="72" t="s">
        <v>646</v>
      </c>
      <c r="E142" s="98"/>
      <c r="F142" s="31"/>
      <c r="G142" s="99">
        <v>2</v>
      </c>
      <c r="H142" s="100"/>
      <c r="I142" s="104"/>
      <c r="J142" s="105">
        <v>0</v>
      </c>
      <c r="K142" s="106">
        <v>0</v>
      </c>
      <c r="L142" s="106">
        <v>0</v>
      </c>
      <c r="M142" s="106">
        <v>0</v>
      </c>
      <c r="N142" s="106">
        <v>0</v>
      </c>
      <c r="O142" s="106">
        <v>0</v>
      </c>
      <c r="P142" s="106">
        <v>0</v>
      </c>
      <c r="Q142" s="106">
        <v>0</v>
      </c>
      <c r="R142" s="106">
        <v>0</v>
      </c>
      <c r="S142" s="106">
        <v>0</v>
      </c>
    </row>
    <row r="143" ht="39.95" customHeight="1" spans="1:19">
      <c r="A143" s="97">
        <v>411</v>
      </c>
      <c r="B143" s="32" t="s">
        <v>224</v>
      </c>
      <c r="C143" s="98" t="s">
        <v>201</v>
      </c>
      <c r="D143" s="72" t="s">
        <v>647</v>
      </c>
      <c r="E143" s="98"/>
      <c r="F143" s="31"/>
      <c r="G143" s="99">
        <v>424</v>
      </c>
      <c r="H143" s="100"/>
      <c r="I143" s="104"/>
      <c r="J143" s="105">
        <v>1.28</v>
      </c>
      <c r="K143" s="106">
        <v>0</v>
      </c>
      <c r="L143" s="106">
        <v>0</v>
      </c>
      <c r="M143" s="106">
        <v>0</v>
      </c>
      <c r="N143" s="106">
        <v>0</v>
      </c>
      <c r="O143" s="106">
        <v>0</v>
      </c>
      <c r="P143" s="106">
        <v>0</v>
      </c>
      <c r="Q143" s="106">
        <v>0</v>
      </c>
      <c r="R143" s="106">
        <v>0</v>
      </c>
      <c r="S143" s="106">
        <v>1.28</v>
      </c>
    </row>
    <row r="144" ht="39.95" customHeight="1" spans="1:19">
      <c r="A144" s="97">
        <v>160</v>
      </c>
      <c r="B144" s="32" t="s">
        <v>224</v>
      </c>
      <c r="C144" s="98" t="s">
        <v>201</v>
      </c>
      <c r="D144" s="72" t="s">
        <v>533</v>
      </c>
      <c r="E144" s="98"/>
      <c r="F144" s="31"/>
      <c r="G144" s="99">
        <v>5</v>
      </c>
      <c r="H144" s="100"/>
      <c r="I144" s="104"/>
      <c r="J144" s="105">
        <v>0.12</v>
      </c>
      <c r="K144" s="106">
        <v>0</v>
      </c>
      <c r="L144" s="106">
        <v>0</v>
      </c>
      <c r="M144" s="106">
        <v>0</v>
      </c>
      <c r="N144" s="106">
        <v>0.12</v>
      </c>
      <c r="O144" s="106">
        <v>0</v>
      </c>
      <c r="P144" s="106">
        <v>0</v>
      </c>
      <c r="Q144" s="106">
        <v>0</v>
      </c>
      <c r="R144" s="106">
        <v>0</v>
      </c>
      <c r="S144" s="106">
        <v>0</v>
      </c>
    </row>
    <row r="145" ht="39.95" customHeight="1" spans="1:19">
      <c r="A145" s="97">
        <v>201</v>
      </c>
      <c r="B145" s="32" t="s">
        <v>224</v>
      </c>
      <c r="C145" s="98" t="s">
        <v>201</v>
      </c>
      <c r="D145" s="72" t="s">
        <v>584</v>
      </c>
      <c r="E145" s="98"/>
      <c r="F145" s="31"/>
      <c r="G145" s="99">
        <v>6</v>
      </c>
      <c r="H145" s="100"/>
      <c r="I145" s="104"/>
      <c r="J145" s="105">
        <v>0.09</v>
      </c>
      <c r="K145" s="106">
        <v>0</v>
      </c>
      <c r="L145" s="106">
        <v>0</v>
      </c>
      <c r="M145" s="106">
        <v>0</v>
      </c>
      <c r="N145" s="106">
        <v>0.09</v>
      </c>
      <c r="O145" s="106">
        <v>0</v>
      </c>
      <c r="P145" s="106">
        <v>0</v>
      </c>
      <c r="Q145" s="106">
        <v>0</v>
      </c>
      <c r="R145" s="106">
        <v>0</v>
      </c>
      <c r="S145" s="106">
        <v>0</v>
      </c>
    </row>
    <row r="146" ht="39.95" customHeight="1" spans="1:19">
      <c r="A146" s="97">
        <v>321</v>
      </c>
      <c r="B146" s="32" t="s">
        <v>224</v>
      </c>
      <c r="C146" s="98" t="s">
        <v>201</v>
      </c>
      <c r="D146" s="72" t="s">
        <v>648</v>
      </c>
      <c r="E146" s="98"/>
      <c r="F146" s="31"/>
      <c r="G146" s="99">
        <v>500</v>
      </c>
      <c r="H146" s="100"/>
      <c r="I146" s="104"/>
      <c r="J146" s="105">
        <v>0.6</v>
      </c>
      <c r="K146" s="106">
        <v>0</v>
      </c>
      <c r="L146" s="106">
        <v>0</v>
      </c>
      <c r="M146" s="106">
        <v>0</v>
      </c>
      <c r="N146" s="106">
        <v>0.6</v>
      </c>
      <c r="O146" s="106">
        <v>0</v>
      </c>
      <c r="P146" s="106">
        <v>0</v>
      </c>
      <c r="Q146" s="106">
        <v>0</v>
      </c>
      <c r="R146" s="106">
        <v>0</v>
      </c>
      <c r="S146" s="106">
        <v>0</v>
      </c>
    </row>
    <row r="147" ht="39.95" customHeight="1" spans="1:19">
      <c r="A147" s="97">
        <v>3</v>
      </c>
      <c r="B147" s="32" t="s">
        <v>224</v>
      </c>
      <c r="C147" s="98" t="s">
        <v>201</v>
      </c>
      <c r="D147" s="72" t="s">
        <v>628</v>
      </c>
      <c r="E147" s="98"/>
      <c r="F147" s="31"/>
      <c r="G147" s="99">
        <v>400</v>
      </c>
      <c r="H147" s="100"/>
      <c r="I147" s="104"/>
      <c r="J147" s="105">
        <v>0.04</v>
      </c>
      <c r="K147" s="106">
        <v>0</v>
      </c>
      <c r="L147" s="106">
        <v>0</v>
      </c>
      <c r="M147" s="106">
        <v>0</v>
      </c>
      <c r="N147" s="106">
        <v>0.04</v>
      </c>
      <c r="O147" s="106">
        <v>0</v>
      </c>
      <c r="P147" s="106">
        <v>0</v>
      </c>
      <c r="Q147" s="106">
        <v>0</v>
      </c>
      <c r="R147" s="106">
        <v>0</v>
      </c>
      <c r="S147" s="106">
        <v>0</v>
      </c>
    </row>
    <row r="148" ht="39.95" customHeight="1" spans="1:19">
      <c r="A148" s="97">
        <v>303</v>
      </c>
      <c r="B148" s="32" t="s">
        <v>224</v>
      </c>
      <c r="C148" s="98" t="s">
        <v>201</v>
      </c>
      <c r="D148" s="72" t="s">
        <v>649</v>
      </c>
      <c r="E148" s="98"/>
      <c r="F148" s="31"/>
      <c r="G148" s="99">
        <v>2</v>
      </c>
      <c r="H148" s="100"/>
      <c r="I148" s="104"/>
      <c r="J148" s="105">
        <v>0.02</v>
      </c>
      <c r="K148" s="106">
        <v>0</v>
      </c>
      <c r="L148" s="106">
        <v>0</v>
      </c>
      <c r="M148" s="106">
        <v>0</v>
      </c>
      <c r="N148" s="106">
        <v>0.02</v>
      </c>
      <c r="O148" s="106">
        <v>0</v>
      </c>
      <c r="P148" s="106">
        <v>0</v>
      </c>
      <c r="Q148" s="106">
        <v>0</v>
      </c>
      <c r="R148" s="106">
        <v>0</v>
      </c>
      <c r="S148" s="106">
        <v>0</v>
      </c>
    </row>
    <row r="149" ht="39.95" customHeight="1" spans="1:19">
      <c r="A149" s="97">
        <v>479</v>
      </c>
      <c r="B149" s="32" t="s">
        <v>224</v>
      </c>
      <c r="C149" s="98" t="s">
        <v>201</v>
      </c>
      <c r="D149" s="72" t="s">
        <v>650</v>
      </c>
      <c r="E149" s="98"/>
      <c r="F149" s="31"/>
      <c r="G149" s="99">
        <v>0</v>
      </c>
      <c r="H149" s="100"/>
      <c r="I149" s="104"/>
      <c r="J149" s="105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0</v>
      </c>
      <c r="Q149" s="106">
        <v>0</v>
      </c>
      <c r="R149" s="106">
        <v>0</v>
      </c>
      <c r="S149" s="106">
        <v>0</v>
      </c>
    </row>
    <row r="150" ht="39.95" customHeight="1" spans="1:19">
      <c r="A150" s="97">
        <v>299</v>
      </c>
      <c r="B150" s="32" t="s">
        <v>224</v>
      </c>
      <c r="C150" s="98" t="s">
        <v>201</v>
      </c>
      <c r="D150" s="72" t="s">
        <v>651</v>
      </c>
      <c r="E150" s="98"/>
      <c r="F150" s="31"/>
      <c r="G150" s="99">
        <v>50</v>
      </c>
      <c r="H150" s="100"/>
      <c r="I150" s="104"/>
      <c r="J150" s="105">
        <v>0.05</v>
      </c>
      <c r="K150" s="106">
        <v>0</v>
      </c>
      <c r="L150" s="106">
        <v>0</v>
      </c>
      <c r="M150" s="106">
        <v>0</v>
      </c>
      <c r="N150" s="106">
        <v>0.05</v>
      </c>
      <c r="O150" s="106">
        <v>0</v>
      </c>
      <c r="P150" s="106">
        <v>0</v>
      </c>
      <c r="Q150" s="106">
        <v>0</v>
      </c>
      <c r="R150" s="106">
        <v>0</v>
      </c>
      <c r="S150" s="106">
        <v>0</v>
      </c>
    </row>
    <row r="151" ht="39.95" customHeight="1" spans="1:19">
      <c r="A151" s="97">
        <v>205</v>
      </c>
      <c r="B151" s="32" t="s">
        <v>224</v>
      </c>
      <c r="C151" s="98" t="s">
        <v>201</v>
      </c>
      <c r="D151" s="72" t="s">
        <v>652</v>
      </c>
      <c r="E151" s="98"/>
      <c r="F151" s="31"/>
      <c r="G151" s="99">
        <v>4</v>
      </c>
      <c r="H151" s="100"/>
      <c r="I151" s="104"/>
      <c r="J151" s="105">
        <v>0.02</v>
      </c>
      <c r="K151" s="106">
        <v>0</v>
      </c>
      <c r="L151" s="106">
        <v>0</v>
      </c>
      <c r="M151" s="106">
        <v>0</v>
      </c>
      <c r="N151" s="106">
        <v>0.02</v>
      </c>
      <c r="O151" s="106">
        <v>0</v>
      </c>
      <c r="P151" s="106">
        <v>0</v>
      </c>
      <c r="Q151" s="106">
        <v>0</v>
      </c>
      <c r="R151" s="106">
        <v>0</v>
      </c>
      <c r="S151" s="106">
        <v>0</v>
      </c>
    </row>
    <row r="152" ht="39.95" customHeight="1" spans="1:19">
      <c r="A152" s="97">
        <v>475</v>
      </c>
      <c r="B152" s="32" t="s">
        <v>224</v>
      </c>
      <c r="C152" s="98" t="s">
        <v>201</v>
      </c>
      <c r="D152" s="72" t="s">
        <v>653</v>
      </c>
      <c r="E152" s="98"/>
      <c r="F152" s="31"/>
      <c r="G152" s="99">
        <v>2</v>
      </c>
      <c r="H152" s="100"/>
      <c r="I152" s="104"/>
      <c r="J152" s="105">
        <v>0.2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0.2</v>
      </c>
      <c r="Q152" s="106">
        <v>0</v>
      </c>
      <c r="R152" s="106">
        <v>0</v>
      </c>
      <c r="S152" s="106">
        <v>0</v>
      </c>
    </row>
    <row r="153" ht="39.95" customHeight="1" spans="1:19">
      <c r="A153" s="97">
        <v>88</v>
      </c>
      <c r="B153" s="32" t="s">
        <v>224</v>
      </c>
      <c r="C153" s="98" t="s">
        <v>201</v>
      </c>
      <c r="D153" s="72" t="s">
        <v>654</v>
      </c>
      <c r="E153" s="98"/>
      <c r="F153" s="31"/>
      <c r="G153" s="99">
        <v>40</v>
      </c>
      <c r="H153" s="100"/>
      <c r="I153" s="104"/>
      <c r="J153" s="105">
        <v>0.04</v>
      </c>
      <c r="K153" s="106">
        <v>0</v>
      </c>
      <c r="L153" s="106">
        <v>0</v>
      </c>
      <c r="M153" s="106">
        <v>0</v>
      </c>
      <c r="N153" s="106">
        <v>0.04</v>
      </c>
      <c r="O153" s="106">
        <v>0</v>
      </c>
      <c r="P153" s="106">
        <v>0</v>
      </c>
      <c r="Q153" s="106">
        <v>0</v>
      </c>
      <c r="R153" s="106">
        <v>0</v>
      </c>
      <c r="S153" s="106">
        <v>0</v>
      </c>
    </row>
    <row r="154" ht="39.95" customHeight="1" spans="1:19">
      <c r="A154" s="97">
        <v>295</v>
      </c>
      <c r="B154" s="32" t="s">
        <v>224</v>
      </c>
      <c r="C154" s="98" t="s">
        <v>201</v>
      </c>
      <c r="D154" s="72" t="s">
        <v>655</v>
      </c>
      <c r="E154" s="98"/>
      <c r="F154" s="31"/>
      <c r="G154" s="99">
        <v>2</v>
      </c>
      <c r="H154" s="100"/>
      <c r="I154" s="104"/>
      <c r="J154" s="105">
        <v>0.03</v>
      </c>
      <c r="K154" s="106">
        <v>0</v>
      </c>
      <c r="L154" s="106">
        <v>0</v>
      </c>
      <c r="M154" s="106">
        <v>0</v>
      </c>
      <c r="N154" s="106">
        <v>0.03</v>
      </c>
      <c r="O154" s="106">
        <v>0</v>
      </c>
      <c r="P154" s="106">
        <v>0</v>
      </c>
      <c r="Q154" s="106">
        <v>0</v>
      </c>
      <c r="R154" s="106">
        <v>0</v>
      </c>
      <c r="S154" s="106">
        <v>0</v>
      </c>
    </row>
    <row r="155" ht="39.95" customHeight="1" spans="1:19">
      <c r="A155" s="97">
        <v>99</v>
      </c>
      <c r="B155" s="32" t="s">
        <v>224</v>
      </c>
      <c r="C155" s="98" t="s">
        <v>201</v>
      </c>
      <c r="D155" s="72" t="s">
        <v>656</v>
      </c>
      <c r="E155" s="98"/>
      <c r="F155" s="31"/>
      <c r="G155" s="99">
        <v>20</v>
      </c>
      <c r="H155" s="100"/>
      <c r="I155" s="104"/>
      <c r="J155" s="105">
        <v>0.09</v>
      </c>
      <c r="K155" s="106">
        <v>0</v>
      </c>
      <c r="L155" s="106">
        <v>0</v>
      </c>
      <c r="M155" s="106">
        <v>0</v>
      </c>
      <c r="N155" s="106">
        <v>0.09</v>
      </c>
      <c r="O155" s="106">
        <v>0</v>
      </c>
      <c r="P155" s="106">
        <v>0</v>
      </c>
      <c r="Q155" s="106">
        <v>0</v>
      </c>
      <c r="R155" s="106">
        <v>0</v>
      </c>
      <c r="S155" s="106">
        <v>0</v>
      </c>
    </row>
    <row r="156" ht="39.95" customHeight="1" spans="1:19">
      <c r="A156" s="97">
        <v>218</v>
      </c>
      <c r="B156" s="32" t="s">
        <v>224</v>
      </c>
      <c r="C156" s="98" t="s">
        <v>201</v>
      </c>
      <c r="D156" s="72" t="s">
        <v>657</v>
      </c>
      <c r="E156" s="98"/>
      <c r="F156" s="31"/>
      <c r="G156" s="99">
        <v>55</v>
      </c>
      <c r="H156" s="100"/>
      <c r="I156" s="104"/>
      <c r="J156" s="105">
        <v>0.11</v>
      </c>
      <c r="K156" s="106">
        <v>0</v>
      </c>
      <c r="L156" s="106">
        <v>0</v>
      </c>
      <c r="M156" s="106">
        <v>0</v>
      </c>
      <c r="N156" s="106">
        <v>0.11</v>
      </c>
      <c r="O156" s="106">
        <v>0</v>
      </c>
      <c r="P156" s="106">
        <v>0</v>
      </c>
      <c r="Q156" s="106">
        <v>0</v>
      </c>
      <c r="R156" s="106">
        <v>0</v>
      </c>
      <c r="S156" s="106">
        <v>0</v>
      </c>
    </row>
    <row r="157" ht="39.95" customHeight="1" spans="1:19">
      <c r="A157" s="97">
        <v>192</v>
      </c>
      <c r="B157" s="32" t="s">
        <v>224</v>
      </c>
      <c r="C157" s="98" t="s">
        <v>201</v>
      </c>
      <c r="D157" s="72" t="s">
        <v>658</v>
      </c>
      <c r="E157" s="98"/>
      <c r="F157" s="31"/>
      <c r="G157" s="99">
        <v>8</v>
      </c>
      <c r="H157" s="100"/>
      <c r="I157" s="104"/>
      <c r="J157" s="105">
        <v>0.15</v>
      </c>
      <c r="K157" s="106">
        <v>0</v>
      </c>
      <c r="L157" s="106">
        <v>0</v>
      </c>
      <c r="M157" s="106">
        <v>0</v>
      </c>
      <c r="N157" s="106">
        <v>0.15</v>
      </c>
      <c r="O157" s="106">
        <v>0</v>
      </c>
      <c r="P157" s="106">
        <v>0</v>
      </c>
      <c r="Q157" s="106">
        <v>0</v>
      </c>
      <c r="R157" s="106">
        <v>0</v>
      </c>
      <c r="S157" s="106">
        <v>0</v>
      </c>
    </row>
    <row r="158" ht="39.95" customHeight="1" spans="1:19">
      <c r="A158" s="97">
        <v>439</v>
      </c>
      <c r="B158" s="32" t="s">
        <v>224</v>
      </c>
      <c r="C158" s="98" t="s">
        <v>201</v>
      </c>
      <c r="D158" s="72" t="s">
        <v>659</v>
      </c>
      <c r="E158" s="98"/>
      <c r="F158" s="31"/>
      <c r="G158" s="99">
        <v>200</v>
      </c>
      <c r="H158" s="100"/>
      <c r="I158" s="104"/>
      <c r="J158" s="105">
        <v>0.24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0.24</v>
      </c>
      <c r="Q158" s="106">
        <v>0</v>
      </c>
      <c r="R158" s="106">
        <v>0</v>
      </c>
      <c r="S158" s="106">
        <v>0</v>
      </c>
    </row>
    <row r="159" ht="39.95" customHeight="1" spans="1:19">
      <c r="A159" s="97">
        <v>56</v>
      </c>
      <c r="B159" s="32" t="s">
        <v>224</v>
      </c>
      <c r="C159" s="98" t="s">
        <v>201</v>
      </c>
      <c r="D159" s="72" t="s">
        <v>660</v>
      </c>
      <c r="E159" s="98"/>
      <c r="F159" s="31"/>
      <c r="G159" s="99">
        <v>20</v>
      </c>
      <c r="H159" s="100"/>
      <c r="I159" s="104"/>
      <c r="J159" s="105">
        <v>0.08</v>
      </c>
      <c r="K159" s="106">
        <v>0</v>
      </c>
      <c r="L159" s="106">
        <v>0</v>
      </c>
      <c r="M159" s="106">
        <v>0</v>
      </c>
      <c r="N159" s="106">
        <v>0.08</v>
      </c>
      <c r="O159" s="106">
        <v>0</v>
      </c>
      <c r="P159" s="106">
        <v>0</v>
      </c>
      <c r="Q159" s="106">
        <v>0</v>
      </c>
      <c r="R159" s="106">
        <v>0</v>
      </c>
      <c r="S159" s="106">
        <v>0</v>
      </c>
    </row>
    <row r="160" ht="39.95" customHeight="1" spans="1:19">
      <c r="A160" s="97">
        <v>39</v>
      </c>
      <c r="B160" s="32" t="s">
        <v>224</v>
      </c>
      <c r="C160" s="98" t="s">
        <v>201</v>
      </c>
      <c r="D160" s="72" t="s">
        <v>661</v>
      </c>
      <c r="E160" s="98"/>
      <c r="F160" s="31"/>
      <c r="G160" s="99">
        <v>80</v>
      </c>
      <c r="H160" s="100"/>
      <c r="I160" s="104"/>
      <c r="J160" s="105">
        <v>0.8</v>
      </c>
      <c r="K160" s="106">
        <v>0</v>
      </c>
      <c r="L160" s="106">
        <v>0</v>
      </c>
      <c r="M160" s="106">
        <v>0</v>
      </c>
      <c r="N160" s="106">
        <v>0.8</v>
      </c>
      <c r="O160" s="106">
        <v>0</v>
      </c>
      <c r="P160" s="106">
        <v>0</v>
      </c>
      <c r="Q160" s="106">
        <v>0</v>
      </c>
      <c r="R160" s="106">
        <v>0</v>
      </c>
      <c r="S160" s="106">
        <v>0</v>
      </c>
    </row>
    <row r="161" ht="39.95" customHeight="1" spans="1:19">
      <c r="A161" s="97">
        <v>485</v>
      </c>
      <c r="B161" s="32" t="s">
        <v>224</v>
      </c>
      <c r="C161" s="98" t="s">
        <v>201</v>
      </c>
      <c r="D161" s="72" t="s">
        <v>662</v>
      </c>
      <c r="E161" s="98"/>
      <c r="F161" s="31"/>
      <c r="G161" s="99">
        <v>0</v>
      </c>
      <c r="H161" s="100"/>
      <c r="I161" s="104"/>
      <c r="J161" s="105">
        <v>5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5</v>
      </c>
      <c r="Q161" s="106">
        <v>0</v>
      </c>
      <c r="R161" s="106">
        <v>0</v>
      </c>
      <c r="S161" s="106">
        <v>0</v>
      </c>
    </row>
    <row r="162" ht="39.95" customHeight="1" spans="1:19">
      <c r="A162" s="97">
        <v>426</v>
      </c>
      <c r="B162" s="32" t="s">
        <v>224</v>
      </c>
      <c r="C162" s="98" t="s">
        <v>201</v>
      </c>
      <c r="D162" s="72" t="s">
        <v>663</v>
      </c>
      <c r="E162" s="98"/>
      <c r="F162" s="31"/>
      <c r="G162" s="99">
        <v>424</v>
      </c>
      <c r="H162" s="100"/>
      <c r="I162" s="104"/>
      <c r="J162" s="105">
        <v>1.06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0</v>
      </c>
      <c r="Q162" s="106">
        <v>0</v>
      </c>
      <c r="R162" s="106">
        <v>0</v>
      </c>
      <c r="S162" s="106">
        <v>1.06</v>
      </c>
    </row>
    <row r="163" ht="39.95" customHeight="1" spans="1:19">
      <c r="A163" s="97">
        <v>320</v>
      </c>
      <c r="B163" s="32" t="s">
        <v>224</v>
      </c>
      <c r="C163" s="98" t="s">
        <v>201</v>
      </c>
      <c r="D163" s="72" t="s">
        <v>664</v>
      </c>
      <c r="E163" s="98"/>
      <c r="F163" s="31"/>
      <c r="G163" s="99">
        <v>500</v>
      </c>
      <c r="H163" s="100"/>
      <c r="I163" s="104"/>
      <c r="J163" s="105">
        <v>0.6</v>
      </c>
      <c r="K163" s="106">
        <v>0</v>
      </c>
      <c r="L163" s="106">
        <v>0</v>
      </c>
      <c r="M163" s="106">
        <v>0</v>
      </c>
      <c r="N163" s="106">
        <v>0.6</v>
      </c>
      <c r="O163" s="106">
        <v>0</v>
      </c>
      <c r="P163" s="106">
        <v>0</v>
      </c>
      <c r="Q163" s="106">
        <v>0</v>
      </c>
      <c r="R163" s="106">
        <v>0</v>
      </c>
      <c r="S163" s="106">
        <v>0</v>
      </c>
    </row>
    <row r="164" ht="39.95" customHeight="1" spans="1:19">
      <c r="A164" s="97">
        <v>488</v>
      </c>
      <c r="B164" s="32" t="s">
        <v>224</v>
      </c>
      <c r="C164" s="98" t="s">
        <v>201</v>
      </c>
      <c r="D164" s="72" t="s">
        <v>665</v>
      </c>
      <c r="E164" s="98"/>
      <c r="F164" s="31"/>
      <c r="G164" s="99">
        <v>1</v>
      </c>
      <c r="H164" s="100"/>
      <c r="I164" s="104"/>
      <c r="J164" s="105">
        <v>0.35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0</v>
      </c>
      <c r="Q164" s="106">
        <v>0</v>
      </c>
      <c r="R164" s="106">
        <v>0</v>
      </c>
      <c r="S164" s="106">
        <v>0.35</v>
      </c>
    </row>
    <row r="165" ht="39.95" customHeight="1" spans="1:19">
      <c r="A165" s="97">
        <v>346</v>
      </c>
      <c r="B165" s="32" t="s">
        <v>224</v>
      </c>
      <c r="C165" s="98" t="s">
        <v>201</v>
      </c>
      <c r="D165" s="72" t="s">
        <v>666</v>
      </c>
      <c r="E165" s="98"/>
      <c r="F165" s="31"/>
      <c r="G165" s="99">
        <v>8</v>
      </c>
      <c r="H165" s="100"/>
      <c r="I165" s="104"/>
      <c r="J165" s="105">
        <v>0.07</v>
      </c>
      <c r="K165" s="106">
        <v>0</v>
      </c>
      <c r="L165" s="106">
        <v>0</v>
      </c>
      <c r="M165" s="106">
        <v>0</v>
      </c>
      <c r="N165" s="106">
        <v>0.07</v>
      </c>
      <c r="O165" s="106">
        <v>0</v>
      </c>
      <c r="P165" s="106">
        <v>0</v>
      </c>
      <c r="Q165" s="106">
        <v>0</v>
      </c>
      <c r="R165" s="106">
        <v>0</v>
      </c>
      <c r="S165" s="106">
        <v>0</v>
      </c>
    </row>
    <row r="166" ht="39.95" customHeight="1" spans="1:19">
      <c r="A166" s="97">
        <v>344</v>
      </c>
      <c r="B166" s="32" t="s">
        <v>224</v>
      </c>
      <c r="C166" s="98" t="s">
        <v>201</v>
      </c>
      <c r="D166" s="72" t="s">
        <v>667</v>
      </c>
      <c r="E166" s="98"/>
      <c r="F166" s="31"/>
      <c r="G166" s="99">
        <v>4</v>
      </c>
      <c r="H166" s="100"/>
      <c r="I166" s="104"/>
      <c r="J166" s="105">
        <v>0.14</v>
      </c>
      <c r="K166" s="106">
        <v>0</v>
      </c>
      <c r="L166" s="106">
        <v>0</v>
      </c>
      <c r="M166" s="106">
        <v>0</v>
      </c>
      <c r="N166" s="106">
        <v>0.14</v>
      </c>
      <c r="O166" s="106">
        <v>0</v>
      </c>
      <c r="P166" s="106">
        <v>0</v>
      </c>
      <c r="Q166" s="106">
        <v>0</v>
      </c>
      <c r="R166" s="106">
        <v>0</v>
      </c>
      <c r="S166" s="106">
        <v>0</v>
      </c>
    </row>
    <row r="167" ht="39.95" customHeight="1" spans="1:19">
      <c r="A167" s="97">
        <v>287</v>
      </c>
      <c r="B167" s="32" t="s">
        <v>224</v>
      </c>
      <c r="C167" s="98" t="s">
        <v>201</v>
      </c>
      <c r="D167" s="72" t="s">
        <v>668</v>
      </c>
      <c r="E167" s="98"/>
      <c r="F167" s="31"/>
      <c r="G167" s="99">
        <v>2</v>
      </c>
      <c r="H167" s="100"/>
      <c r="I167" s="104"/>
      <c r="J167" s="105">
        <v>0.05</v>
      </c>
      <c r="K167" s="106">
        <v>0</v>
      </c>
      <c r="L167" s="106">
        <v>0</v>
      </c>
      <c r="M167" s="106">
        <v>0</v>
      </c>
      <c r="N167" s="106">
        <v>0.05</v>
      </c>
      <c r="O167" s="106">
        <v>0</v>
      </c>
      <c r="P167" s="106">
        <v>0</v>
      </c>
      <c r="Q167" s="106">
        <v>0</v>
      </c>
      <c r="R167" s="106">
        <v>0</v>
      </c>
      <c r="S167" s="106">
        <v>0</v>
      </c>
    </row>
    <row r="168" ht="39.95" customHeight="1" spans="1:19">
      <c r="A168" s="97">
        <v>234</v>
      </c>
      <c r="B168" s="32" t="s">
        <v>224</v>
      </c>
      <c r="C168" s="98" t="s">
        <v>201</v>
      </c>
      <c r="D168" s="72" t="s">
        <v>669</v>
      </c>
      <c r="E168" s="98"/>
      <c r="F168" s="31"/>
      <c r="G168" s="99">
        <v>0</v>
      </c>
      <c r="H168" s="100"/>
      <c r="I168" s="104"/>
      <c r="J168" s="105">
        <v>0.15</v>
      </c>
      <c r="K168" s="106">
        <v>0</v>
      </c>
      <c r="L168" s="106">
        <v>0</v>
      </c>
      <c r="M168" s="106">
        <v>0</v>
      </c>
      <c r="N168" s="106">
        <v>0.15</v>
      </c>
      <c r="O168" s="106">
        <v>0</v>
      </c>
      <c r="P168" s="106">
        <v>0</v>
      </c>
      <c r="Q168" s="106">
        <v>0</v>
      </c>
      <c r="R168" s="106">
        <v>0</v>
      </c>
      <c r="S168" s="106">
        <v>0</v>
      </c>
    </row>
    <row r="169" ht="39.95" customHeight="1" spans="1:19">
      <c r="A169" s="97">
        <v>180</v>
      </c>
      <c r="B169" s="32" t="s">
        <v>224</v>
      </c>
      <c r="C169" s="98" t="s">
        <v>201</v>
      </c>
      <c r="D169" s="72" t="s">
        <v>657</v>
      </c>
      <c r="E169" s="98"/>
      <c r="F169" s="31"/>
      <c r="G169" s="99">
        <v>2</v>
      </c>
      <c r="H169" s="100"/>
      <c r="I169" s="104"/>
      <c r="J169" s="105">
        <v>0.08</v>
      </c>
      <c r="K169" s="106">
        <v>0</v>
      </c>
      <c r="L169" s="106">
        <v>0</v>
      </c>
      <c r="M169" s="106">
        <v>0</v>
      </c>
      <c r="N169" s="106">
        <v>0.08</v>
      </c>
      <c r="O169" s="106">
        <v>0</v>
      </c>
      <c r="P169" s="106">
        <v>0</v>
      </c>
      <c r="Q169" s="106">
        <v>0</v>
      </c>
      <c r="R169" s="106">
        <v>0</v>
      </c>
      <c r="S169" s="106">
        <v>0</v>
      </c>
    </row>
    <row r="170" ht="39.95" customHeight="1" spans="1:19">
      <c r="A170" s="97">
        <v>422</v>
      </c>
      <c r="B170" s="32" t="s">
        <v>224</v>
      </c>
      <c r="C170" s="98" t="s">
        <v>201</v>
      </c>
      <c r="D170" s="72" t="s">
        <v>670</v>
      </c>
      <c r="E170" s="98"/>
      <c r="F170" s="31"/>
      <c r="G170" s="99">
        <v>424</v>
      </c>
      <c r="H170" s="100"/>
      <c r="I170" s="104"/>
      <c r="J170" s="105">
        <v>0.43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0</v>
      </c>
      <c r="Q170" s="106">
        <v>0</v>
      </c>
      <c r="R170" s="106">
        <v>0</v>
      </c>
      <c r="S170" s="106">
        <v>0.43</v>
      </c>
    </row>
    <row r="171" ht="39.95" customHeight="1" spans="1:19">
      <c r="A171" s="97">
        <v>384</v>
      </c>
      <c r="B171" s="32" t="s">
        <v>224</v>
      </c>
      <c r="C171" s="98" t="s">
        <v>201</v>
      </c>
      <c r="D171" s="72" t="s">
        <v>671</v>
      </c>
      <c r="E171" s="98"/>
      <c r="F171" s="31"/>
      <c r="G171" s="99">
        <v>20</v>
      </c>
      <c r="H171" s="100"/>
      <c r="I171" s="104"/>
      <c r="J171" s="105">
        <v>0.03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0</v>
      </c>
      <c r="Q171" s="106">
        <v>0</v>
      </c>
      <c r="R171" s="106">
        <v>0</v>
      </c>
      <c r="S171" s="106">
        <v>0.03</v>
      </c>
    </row>
    <row r="172" ht="39.95" customHeight="1" spans="1:19">
      <c r="A172" s="97">
        <v>109</v>
      </c>
      <c r="B172" s="32" t="s">
        <v>224</v>
      </c>
      <c r="C172" s="98" t="s">
        <v>201</v>
      </c>
      <c r="D172" s="72" t="s">
        <v>672</v>
      </c>
      <c r="E172" s="98"/>
      <c r="F172" s="31"/>
      <c r="G172" s="99">
        <v>25</v>
      </c>
      <c r="H172" s="100"/>
      <c r="I172" s="104"/>
      <c r="J172" s="105">
        <v>0.15</v>
      </c>
      <c r="K172" s="106">
        <v>0</v>
      </c>
      <c r="L172" s="106">
        <v>0</v>
      </c>
      <c r="M172" s="106">
        <v>0</v>
      </c>
      <c r="N172" s="106">
        <v>0.15</v>
      </c>
      <c r="O172" s="106">
        <v>0</v>
      </c>
      <c r="P172" s="106">
        <v>0</v>
      </c>
      <c r="Q172" s="106">
        <v>0</v>
      </c>
      <c r="R172" s="106">
        <v>0</v>
      </c>
      <c r="S172" s="106">
        <v>0</v>
      </c>
    </row>
    <row r="173" ht="39.95" customHeight="1" spans="1:19">
      <c r="A173" s="97">
        <v>447</v>
      </c>
      <c r="B173" s="32" t="s">
        <v>224</v>
      </c>
      <c r="C173" s="98" t="s">
        <v>201</v>
      </c>
      <c r="D173" s="72" t="s">
        <v>673</v>
      </c>
      <c r="E173" s="98"/>
      <c r="F173" s="31"/>
      <c r="G173" s="99">
        <v>80</v>
      </c>
      <c r="H173" s="100"/>
      <c r="I173" s="104"/>
      <c r="J173" s="105">
        <v>0.64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0.64</v>
      </c>
      <c r="Q173" s="106">
        <v>0</v>
      </c>
      <c r="R173" s="106">
        <v>0</v>
      </c>
      <c r="S173" s="106">
        <v>0</v>
      </c>
    </row>
    <row r="174" ht="39.95" customHeight="1" spans="1:19">
      <c r="A174" s="97">
        <v>282</v>
      </c>
      <c r="B174" s="32" t="s">
        <v>224</v>
      </c>
      <c r="C174" s="98" t="s">
        <v>201</v>
      </c>
      <c r="D174" s="72" t="s">
        <v>674</v>
      </c>
      <c r="E174" s="98"/>
      <c r="F174" s="31"/>
      <c r="G174" s="99">
        <v>2</v>
      </c>
      <c r="H174" s="100"/>
      <c r="I174" s="104"/>
      <c r="J174" s="105">
        <v>0.06</v>
      </c>
      <c r="K174" s="106">
        <v>0</v>
      </c>
      <c r="L174" s="106">
        <v>0</v>
      </c>
      <c r="M174" s="106">
        <v>0</v>
      </c>
      <c r="N174" s="106">
        <v>0.06</v>
      </c>
      <c r="O174" s="106">
        <v>0</v>
      </c>
      <c r="P174" s="106">
        <v>0</v>
      </c>
      <c r="Q174" s="106">
        <v>0</v>
      </c>
      <c r="R174" s="106">
        <v>0</v>
      </c>
      <c r="S174" s="106">
        <v>0</v>
      </c>
    </row>
    <row r="175" ht="39.95" customHeight="1" spans="1:19">
      <c r="A175" s="97">
        <v>85</v>
      </c>
      <c r="B175" s="32" t="s">
        <v>224</v>
      </c>
      <c r="C175" s="98" t="s">
        <v>201</v>
      </c>
      <c r="D175" s="72" t="s">
        <v>675</v>
      </c>
      <c r="E175" s="98"/>
      <c r="F175" s="31"/>
      <c r="G175" s="99">
        <v>20</v>
      </c>
      <c r="H175" s="100"/>
      <c r="I175" s="104"/>
      <c r="J175" s="105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0</v>
      </c>
      <c r="Q175" s="106">
        <v>0</v>
      </c>
      <c r="R175" s="106">
        <v>0</v>
      </c>
      <c r="S175" s="106">
        <v>0</v>
      </c>
    </row>
    <row r="176" ht="39.95" customHeight="1" spans="1:19">
      <c r="A176" s="97">
        <v>330</v>
      </c>
      <c r="B176" s="32" t="s">
        <v>224</v>
      </c>
      <c r="C176" s="98" t="s">
        <v>201</v>
      </c>
      <c r="D176" s="72" t="s">
        <v>676</v>
      </c>
      <c r="E176" s="98"/>
      <c r="F176" s="31"/>
      <c r="G176" s="99">
        <v>14</v>
      </c>
      <c r="H176" s="100"/>
      <c r="I176" s="104"/>
      <c r="J176" s="105">
        <v>0.03</v>
      </c>
      <c r="K176" s="106">
        <v>0</v>
      </c>
      <c r="L176" s="106">
        <v>0</v>
      </c>
      <c r="M176" s="106">
        <v>0</v>
      </c>
      <c r="N176" s="106">
        <v>0.03</v>
      </c>
      <c r="O176" s="106">
        <v>0</v>
      </c>
      <c r="P176" s="106">
        <v>0</v>
      </c>
      <c r="Q176" s="106">
        <v>0</v>
      </c>
      <c r="R176" s="106">
        <v>0</v>
      </c>
      <c r="S176" s="106">
        <v>0</v>
      </c>
    </row>
    <row r="177" ht="39.95" customHeight="1" spans="1:19">
      <c r="A177" s="97">
        <v>307</v>
      </c>
      <c r="B177" s="32" t="s">
        <v>224</v>
      </c>
      <c r="C177" s="98" t="s">
        <v>201</v>
      </c>
      <c r="D177" s="72" t="s">
        <v>677</v>
      </c>
      <c r="E177" s="98"/>
      <c r="F177" s="31"/>
      <c r="G177" s="99">
        <v>500</v>
      </c>
      <c r="H177" s="100"/>
      <c r="I177" s="104"/>
      <c r="J177" s="105">
        <v>0.02</v>
      </c>
      <c r="K177" s="106">
        <v>0</v>
      </c>
      <c r="L177" s="106">
        <v>0</v>
      </c>
      <c r="M177" s="106">
        <v>0</v>
      </c>
      <c r="N177" s="106">
        <v>0.02</v>
      </c>
      <c r="O177" s="106">
        <v>0</v>
      </c>
      <c r="P177" s="106">
        <v>0</v>
      </c>
      <c r="Q177" s="106">
        <v>0</v>
      </c>
      <c r="R177" s="106">
        <v>0</v>
      </c>
      <c r="S177" s="106">
        <v>0</v>
      </c>
    </row>
    <row r="178" ht="39.95" customHeight="1" spans="1:19">
      <c r="A178" s="97">
        <v>210</v>
      </c>
      <c r="B178" s="32" t="s">
        <v>224</v>
      </c>
      <c r="C178" s="98" t="s">
        <v>201</v>
      </c>
      <c r="D178" s="72" t="s">
        <v>678</v>
      </c>
      <c r="E178" s="98"/>
      <c r="F178" s="31"/>
      <c r="G178" s="99">
        <v>2</v>
      </c>
      <c r="H178" s="100"/>
      <c r="I178" s="104"/>
      <c r="J178" s="105">
        <v>0.16</v>
      </c>
      <c r="K178" s="106">
        <v>0</v>
      </c>
      <c r="L178" s="106">
        <v>0</v>
      </c>
      <c r="M178" s="106">
        <v>0</v>
      </c>
      <c r="N178" s="106">
        <v>0.16</v>
      </c>
      <c r="O178" s="106">
        <v>0</v>
      </c>
      <c r="P178" s="106">
        <v>0</v>
      </c>
      <c r="Q178" s="106">
        <v>0</v>
      </c>
      <c r="R178" s="106">
        <v>0</v>
      </c>
      <c r="S178" s="106">
        <v>0</v>
      </c>
    </row>
    <row r="179" ht="39.95" customHeight="1" spans="1:19">
      <c r="A179" s="97">
        <v>233</v>
      </c>
      <c r="B179" s="32" t="s">
        <v>224</v>
      </c>
      <c r="C179" s="98" t="s">
        <v>201</v>
      </c>
      <c r="D179" s="72" t="s">
        <v>679</v>
      </c>
      <c r="E179" s="98"/>
      <c r="F179" s="31"/>
      <c r="G179" s="99">
        <v>0</v>
      </c>
      <c r="H179" s="100"/>
      <c r="I179" s="104"/>
      <c r="J179" s="105">
        <v>0.15</v>
      </c>
      <c r="K179" s="106">
        <v>0</v>
      </c>
      <c r="L179" s="106">
        <v>0</v>
      </c>
      <c r="M179" s="106">
        <v>0</v>
      </c>
      <c r="N179" s="106">
        <v>0.15</v>
      </c>
      <c r="O179" s="106">
        <v>0</v>
      </c>
      <c r="P179" s="106">
        <v>0</v>
      </c>
      <c r="Q179" s="106">
        <v>0</v>
      </c>
      <c r="R179" s="106">
        <v>0</v>
      </c>
      <c r="S179" s="106">
        <v>0</v>
      </c>
    </row>
    <row r="180" ht="39.95" customHeight="1" spans="1:19">
      <c r="A180" s="97">
        <v>13</v>
      </c>
      <c r="B180" s="32" t="s">
        <v>224</v>
      </c>
      <c r="C180" s="98" t="s">
        <v>201</v>
      </c>
      <c r="D180" s="72" t="s">
        <v>522</v>
      </c>
      <c r="E180" s="98"/>
      <c r="F180" s="31"/>
      <c r="G180" s="99">
        <v>6</v>
      </c>
      <c r="H180" s="100"/>
      <c r="I180" s="104"/>
      <c r="J180" s="105">
        <v>0.13</v>
      </c>
      <c r="K180" s="106">
        <v>0</v>
      </c>
      <c r="L180" s="106">
        <v>0</v>
      </c>
      <c r="M180" s="106">
        <v>0</v>
      </c>
      <c r="N180" s="106">
        <v>0.13</v>
      </c>
      <c r="O180" s="106">
        <v>0</v>
      </c>
      <c r="P180" s="106">
        <v>0</v>
      </c>
      <c r="Q180" s="106">
        <v>0</v>
      </c>
      <c r="R180" s="106">
        <v>0</v>
      </c>
      <c r="S180" s="106">
        <v>0</v>
      </c>
    </row>
    <row r="181" ht="39.95" customHeight="1" spans="1:19">
      <c r="A181" s="97">
        <v>70</v>
      </c>
      <c r="B181" s="32" t="s">
        <v>224</v>
      </c>
      <c r="C181" s="98" t="s">
        <v>201</v>
      </c>
      <c r="D181" s="72" t="s">
        <v>680</v>
      </c>
      <c r="E181" s="98"/>
      <c r="F181" s="31"/>
      <c r="G181" s="99">
        <v>60</v>
      </c>
      <c r="H181" s="100"/>
      <c r="I181" s="104"/>
      <c r="J181" s="105">
        <v>0.01</v>
      </c>
      <c r="K181" s="106">
        <v>0</v>
      </c>
      <c r="L181" s="106">
        <v>0</v>
      </c>
      <c r="M181" s="106">
        <v>0</v>
      </c>
      <c r="N181" s="106">
        <v>0.01</v>
      </c>
      <c r="O181" s="106">
        <v>0</v>
      </c>
      <c r="P181" s="106">
        <v>0</v>
      </c>
      <c r="Q181" s="106">
        <v>0</v>
      </c>
      <c r="R181" s="106">
        <v>0</v>
      </c>
      <c r="S181" s="106">
        <v>0</v>
      </c>
    </row>
    <row r="182" ht="39.95" customHeight="1" spans="1:19">
      <c r="A182" s="97">
        <v>26</v>
      </c>
      <c r="B182" s="32" t="s">
        <v>224</v>
      </c>
      <c r="C182" s="98" t="s">
        <v>201</v>
      </c>
      <c r="D182" s="72" t="s">
        <v>681</v>
      </c>
      <c r="E182" s="98"/>
      <c r="F182" s="31"/>
      <c r="G182" s="99">
        <v>100</v>
      </c>
      <c r="H182" s="100"/>
      <c r="I182" s="104"/>
      <c r="J182" s="105">
        <v>0.6</v>
      </c>
      <c r="K182" s="106">
        <v>0</v>
      </c>
      <c r="L182" s="106">
        <v>0</v>
      </c>
      <c r="M182" s="106">
        <v>0</v>
      </c>
      <c r="N182" s="106">
        <v>0.6</v>
      </c>
      <c r="O182" s="106">
        <v>0</v>
      </c>
      <c r="P182" s="106">
        <v>0</v>
      </c>
      <c r="Q182" s="106">
        <v>0</v>
      </c>
      <c r="R182" s="106">
        <v>0</v>
      </c>
      <c r="S182" s="106">
        <v>0</v>
      </c>
    </row>
    <row r="183" ht="39.95" customHeight="1" spans="1:19">
      <c r="A183" s="97">
        <v>31</v>
      </c>
      <c r="B183" s="32" t="s">
        <v>224</v>
      </c>
      <c r="C183" s="98" t="s">
        <v>201</v>
      </c>
      <c r="D183" s="72" t="s">
        <v>682</v>
      </c>
      <c r="E183" s="98"/>
      <c r="F183" s="31"/>
      <c r="G183" s="99">
        <v>50</v>
      </c>
      <c r="H183" s="100"/>
      <c r="I183" s="104"/>
      <c r="J183" s="105">
        <v>0.02</v>
      </c>
      <c r="K183" s="106">
        <v>0</v>
      </c>
      <c r="L183" s="106">
        <v>0</v>
      </c>
      <c r="M183" s="106">
        <v>0</v>
      </c>
      <c r="N183" s="106">
        <v>0.02</v>
      </c>
      <c r="O183" s="106">
        <v>0</v>
      </c>
      <c r="P183" s="106">
        <v>0</v>
      </c>
      <c r="Q183" s="106">
        <v>0</v>
      </c>
      <c r="R183" s="106">
        <v>0</v>
      </c>
      <c r="S183" s="106">
        <v>0</v>
      </c>
    </row>
    <row r="184" ht="39.95" customHeight="1" spans="1:19">
      <c r="A184" s="97">
        <v>462</v>
      </c>
      <c r="B184" s="32" t="s">
        <v>224</v>
      </c>
      <c r="C184" s="98" t="s">
        <v>201</v>
      </c>
      <c r="D184" s="72" t="s">
        <v>683</v>
      </c>
      <c r="E184" s="98"/>
      <c r="F184" s="31"/>
      <c r="G184" s="99">
        <v>2</v>
      </c>
      <c r="H184" s="100"/>
      <c r="I184" s="104"/>
      <c r="J184" s="105">
        <v>1.5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1.5</v>
      </c>
      <c r="Q184" s="106">
        <v>0</v>
      </c>
      <c r="R184" s="106">
        <v>0</v>
      </c>
      <c r="S184" s="106">
        <v>0</v>
      </c>
    </row>
    <row r="185" ht="39.95" customHeight="1" spans="1:19">
      <c r="A185" s="97">
        <v>29</v>
      </c>
      <c r="B185" s="32" t="s">
        <v>224</v>
      </c>
      <c r="C185" s="98" t="s">
        <v>201</v>
      </c>
      <c r="D185" s="72" t="s">
        <v>684</v>
      </c>
      <c r="E185" s="98"/>
      <c r="F185" s="31"/>
      <c r="G185" s="99">
        <v>1</v>
      </c>
      <c r="H185" s="100"/>
      <c r="I185" s="104"/>
      <c r="J185" s="105">
        <v>0.8</v>
      </c>
      <c r="K185" s="106">
        <v>0</v>
      </c>
      <c r="L185" s="106">
        <v>0</v>
      </c>
      <c r="M185" s="106">
        <v>0</v>
      </c>
      <c r="N185" s="106">
        <v>0.8</v>
      </c>
      <c r="O185" s="106">
        <v>0</v>
      </c>
      <c r="P185" s="106">
        <v>0</v>
      </c>
      <c r="Q185" s="106">
        <v>0</v>
      </c>
      <c r="R185" s="106">
        <v>0</v>
      </c>
      <c r="S185" s="106">
        <v>0</v>
      </c>
    </row>
    <row r="186" ht="39.95" customHeight="1" spans="1:19">
      <c r="A186" s="97">
        <v>223</v>
      </c>
      <c r="B186" s="32" t="s">
        <v>224</v>
      </c>
      <c r="C186" s="98" t="s">
        <v>201</v>
      </c>
      <c r="D186" s="72" t="s">
        <v>685</v>
      </c>
      <c r="E186" s="98"/>
      <c r="F186" s="31"/>
      <c r="G186" s="99">
        <v>5</v>
      </c>
      <c r="H186" s="100"/>
      <c r="I186" s="104"/>
      <c r="J186" s="105">
        <v>0.09</v>
      </c>
      <c r="K186" s="106">
        <v>0</v>
      </c>
      <c r="L186" s="106">
        <v>0</v>
      </c>
      <c r="M186" s="106">
        <v>0</v>
      </c>
      <c r="N186" s="106">
        <v>0.09</v>
      </c>
      <c r="O186" s="106">
        <v>0</v>
      </c>
      <c r="P186" s="106">
        <v>0</v>
      </c>
      <c r="Q186" s="106">
        <v>0</v>
      </c>
      <c r="R186" s="106">
        <v>0</v>
      </c>
      <c r="S186" s="106">
        <v>0</v>
      </c>
    </row>
    <row r="187" ht="39.95" customHeight="1" spans="1:19">
      <c r="A187" s="97">
        <v>326</v>
      </c>
      <c r="B187" s="32" t="s">
        <v>224</v>
      </c>
      <c r="C187" s="98" t="s">
        <v>201</v>
      </c>
      <c r="D187" s="72" t="s">
        <v>686</v>
      </c>
      <c r="E187" s="98"/>
      <c r="F187" s="31"/>
      <c r="G187" s="99">
        <v>10</v>
      </c>
      <c r="H187" s="100"/>
      <c r="I187" s="104"/>
      <c r="J187" s="105">
        <v>0.1</v>
      </c>
      <c r="K187" s="106">
        <v>0</v>
      </c>
      <c r="L187" s="106">
        <v>0</v>
      </c>
      <c r="M187" s="106">
        <v>0</v>
      </c>
      <c r="N187" s="106">
        <v>0.1</v>
      </c>
      <c r="O187" s="106">
        <v>0</v>
      </c>
      <c r="P187" s="106">
        <v>0</v>
      </c>
      <c r="Q187" s="106">
        <v>0</v>
      </c>
      <c r="R187" s="106">
        <v>0</v>
      </c>
      <c r="S187" s="106">
        <v>0</v>
      </c>
    </row>
    <row r="188" ht="39.95" customHeight="1" spans="1:19">
      <c r="A188" s="97">
        <v>163</v>
      </c>
      <c r="B188" s="32" t="s">
        <v>224</v>
      </c>
      <c r="C188" s="98" t="s">
        <v>201</v>
      </c>
      <c r="D188" s="72" t="s">
        <v>687</v>
      </c>
      <c r="E188" s="98"/>
      <c r="F188" s="31"/>
      <c r="G188" s="99">
        <v>5</v>
      </c>
      <c r="H188" s="100"/>
      <c r="I188" s="104"/>
      <c r="J188" s="105">
        <v>0.04</v>
      </c>
      <c r="K188" s="106">
        <v>0</v>
      </c>
      <c r="L188" s="106">
        <v>0</v>
      </c>
      <c r="M188" s="106">
        <v>0</v>
      </c>
      <c r="N188" s="106">
        <v>0.04</v>
      </c>
      <c r="O188" s="106">
        <v>0</v>
      </c>
      <c r="P188" s="106">
        <v>0</v>
      </c>
      <c r="Q188" s="106">
        <v>0</v>
      </c>
      <c r="R188" s="106">
        <v>0</v>
      </c>
      <c r="S188" s="106">
        <v>0</v>
      </c>
    </row>
    <row r="189" ht="39.95" customHeight="1" spans="1:19">
      <c r="A189" s="97">
        <v>388</v>
      </c>
      <c r="B189" s="32" t="s">
        <v>224</v>
      </c>
      <c r="C189" s="98" t="s">
        <v>201</v>
      </c>
      <c r="D189" s="72" t="s">
        <v>688</v>
      </c>
      <c r="E189" s="98"/>
      <c r="F189" s="31"/>
      <c r="G189" s="99">
        <v>20</v>
      </c>
      <c r="H189" s="100"/>
      <c r="I189" s="104"/>
      <c r="J189" s="105">
        <v>0.24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0</v>
      </c>
      <c r="Q189" s="106">
        <v>0</v>
      </c>
      <c r="R189" s="106">
        <v>0</v>
      </c>
      <c r="S189" s="106">
        <v>0.24</v>
      </c>
    </row>
    <row r="190" ht="39.95" customHeight="1" spans="1:19">
      <c r="A190" s="97">
        <v>185</v>
      </c>
      <c r="B190" s="32" t="s">
        <v>224</v>
      </c>
      <c r="C190" s="98" t="s">
        <v>201</v>
      </c>
      <c r="D190" s="72" t="s">
        <v>524</v>
      </c>
      <c r="E190" s="98"/>
      <c r="F190" s="31"/>
      <c r="G190" s="99">
        <v>20</v>
      </c>
      <c r="H190" s="100"/>
      <c r="I190" s="104"/>
      <c r="J190" s="105">
        <v>0.3</v>
      </c>
      <c r="K190" s="106">
        <v>0</v>
      </c>
      <c r="L190" s="106">
        <v>0</v>
      </c>
      <c r="M190" s="106">
        <v>0</v>
      </c>
      <c r="N190" s="106">
        <v>0.3</v>
      </c>
      <c r="O190" s="106">
        <v>0</v>
      </c>
      <c r="P190" s="106">
        <v>0</v>
      </c>
      <c r="Q190" s="106">
        <v>0</v>
      </c>
      <c r="R190" s="106">
        <v>0</v>
      </c>
      <c r="S190" s="106">
        <v>0</v>
      </c>
    </row>
    <row r="191" ht="39.95" customHeight="1" spans="1:19">
      <c r="A191" s="97">
        <v>297</v>
      </c>
      <c r="B191" s="32" t="s">
        <v>224</v>
      </c>
      <c r="C191" s="98" t="s">
        <v>201</v>
      </c>
      <c r="D191" s="72" t="s">
        <v>689</v>
      </c>
      <c r="E191" s="98"/>
      <c r="F191" s="31"/>
      <c r="G191" s="99">
        <v>50</v>
      </c>
      <c r="H191" s="100"/>
      <c r="I191" s="104"/>
      <c r="J191" s="105">
        <v>0.05</v>
      </c>
      <c r="K191" s="106">
        <v>0</v>
      </c>
      <c r="L191" s="106">
        <v>0</v>
      </c>
      <c r="M191" s="106">
        <v>0</v>
      </c>
      <c r="N191" s="106">
        <v>0.05</v>
      </c>
      <c r="O191" s="106">
        <v>0</v>
      </c>
      <c r="P191" s="106">
        <v>0</v>
      </c>
      <c r="Q191" s="106">
        <v>0</v>
      </c>
      <c r="R191" s="106">
        <v>0</v>
      </c>
      <c r="S191" s="106">
        <v>0</v>
      </c>
    </row>
    <row r="192" ht="39.95" customHeight="1" spans="1:19">
      <c r="A192" s="97">
        <v>272</v>
      </c>
      <c r="B192" s="32" t="s">
        <v>224</v>
      </c>
      <c r="C192" s="98" t="s">
        <v>201</v>
      </c>
      <c r="D192" s="72" t="s">
        <v>690</v>
      </c>
      <c r="E192" s="98"/>
      <c r="F192" s="31"/>
      <c r="G192" s="99">
        <v>10</v>
      </c>
      <c r="H192" s="100"/>
      <c r="I192" s="104"/>
      <c r="J192" s="105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0</v>
      </c>
      <c r="Q192" s="106">
        <v>0</v>
      </c>
      <c r="R192" s="106">
        <v>0</v>
      </c>
      <c r="S192" s="106">
        <v>0</v>
      </c>
    </row>
    <row r="193" ht="39.95" customHeight="1" spans="1:19">
      <c r="A193" s="97">
        <v>174</v>
      </c>
      <c r="B193" s="32" t="s">
        <v>224</v>
      </c>
      <c r="C193" s="98" t="s">
        <v>201</v>
      </c>
      <c r="D193" s="72" t="s">
        <v>691</v>
      </c>
      <c r="E193" s="98"/>
      <c r="F193" s="31"/>
      <c r="G193" s="99">
        <v>1</v>
      </c>
      <c r="H193" s="100"/>
      <c r="I193" s="104"/>
      <c r="J193" s="105">
        <v>0.02</v>
      </c>
      <c r="K193" s="106">
        <v>0</v>
      </c>
      <c r="L193" s="106">
        <v>0</v>
      </c>
      <c r="M193" s="106">
        <v>0</v>
      </c>
      <c r="N193" s="106">
        <v>0.02</v>
      </c>
      <c r="O193" s="106">
        <v>0</v>
      </c>
      <c r="P193" s="106">
        <v>0</v>
      </c>
      <c r="Q193" s="106">
        <v>0</v>
      </c>
      <c r="R193" s="106">
        <v>0</v>
      </c>
      <c r="S193" s="106">
        <v>0</v>
      </c>
    </row>
    <row r="194" ht="39.95" customHeight="1" spans="1:19">
      <c r="A194" s="97">
        <v>367</v>
      </c>
      <c r="B194" s="32" t="s">
        <v>224</v>
      </c>
      <c r="C194" s="98" t="s">
        <v>201</v>
      </c>
      <c r="D194" s="72" t="s">
        <v>692</v>
      </c>
      <c r="E194" s="98"/>
      <c r="F194" s="31"/>
      <c r="G194" s="99">
        <v>20</v>
      </c>
      <c r="H194" s="100"/>
      <c r="I194" s="104"/>
      <c r="J194" s="105">
        <v>0.02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0</v>
      </c>
      <c r="Q194" s="106">
        <v>0</v>
      </c>
      <c r="R194" s="106">
        <v>0</v>
      </c>
      <c r="S194" s="106">
        <v>0.02</v>
      </c>
    </row>
    <row r="195" ht="39.95" customHeight="1" spans="1:19">
      <c r="A195" s="97">
        <v>288</v>
      </c>
      <c r="B195" s="32" t="s">
        <v>224</v>
      </c>
      <c r="C195" s="98" t="s">
        <v>201</v>
      </c>
      <c r="D195" s="72" t="s">
        <v>693</v>
      </c>
      <c r="E195" s="98"/>
      <c r="F195" s="31"/>
      <c r="G195" s="99">
        <v>2</v>
      </c>
      <c r="H195" s="100"/>
      <c r="I195" s="104"/>
      <c r="J195" s="105">
        <v>0.02</v>
      </c>
      <c r="K195" s="106">
        <v>0</v>
      </c>
      <c r="L195" s="106">
        <v>0</v>
      </c>
      <c r="M195" s="106">
        <v>0</v>
      </c>
      <c r="N195" s="106">
        <v>0.02</v>
      </c>
      <c r="O195" s="106">
        <v>0</v>
      </c>
      <c r="P195" s="106">
        <v>0</v>
      </c>
      <c r="Q195" s="106">
        <v>0</v>
      </c>
      <c r="R195" s="106">
        <v>0</v>
      </c>
      <c r="S195" s="106">
        <v>0</v>
      </c>
    </row>
    <row r="196" ht="39.95" customHeight="1" spans="1:19">
      <c r="A196" s="97">
        <v>304</v>
      </c>
      <c r="B196" s="32" t="s">
        <v>224</v>
      </c>
      <c r="C196" s="98" t="s">
        <v>201</v>
      </c>
      <c r="D196" s="72" t="s">
        <v>694</v>
      </c>
      <c r="E196" s="98"/>
      <c r="F196" s="31"/>
      <c r="G196" s="99">
        <v>2</v>
      </c>
      <c r="H196" s="100"/>
      <c r="I196" s="104"/>
      <c r="J196" s="105">
        <v>0.02</v>
      </c>
      <c r="K196" s="106">
        <v>0</v>
      </c>
      <c r="L196" s="106">
        <v>0</v>
      </c>
      <c r="M196" s="106">
        <v>0</v>
      </c>
      <c r="N196" s="106">
        <v>0.02</v>
      </c>
      <c r="O196" s="106">
        <v>0</v>
      </c>
      <c r="P196" s="106">
        <v>0</v>
      </c>
      <c r="Q196" s="106">
        <v>0</v>
      </c>
      <c r="R196" s="106">
        <v>0</v>
      </c>
      <c r="S196" s="106">
        <v>0</v>
      </c>
    </row>
    <row r="197" ht="39.95" customHeight="1" spans="1:19">
      <c r="A197" s="97">
        <v>107</v>
      </c>
      <c r="B197" s="32" t="s">
        <v>224</v>
      </c>
      <c r="C197" s="98" t="s">
        <v>201</v>
      </c>
      <c r="D197" s="72" t="s">
        <v>695</v>
      </c>
      <c r="E197" s="98"/>
      <c r="F197" s="31"/>
      <c r="G197" s="99">
        <v>30</v>
      </c>
      <c r="H197" s="100"/>
      <c r="I197" s="104"/>
      <c r="J197" s="105">
        <v>0.03</v>
      </c>
      <c r="K197" s="106">
        <v>0</v>
      </c>
      <c r="L197" s="106">
        <v>0</v>
      </c>
      <c r="M197" s="106">
        <v>0</v>
      </c>
      <c r="N197" s="106">
        <v>0.03</v>
      </c>
      <c r="O197" s="106">
        <v>0</v>
      </c>
      <c r="P197" s="106">
        <v>0</v>
      </c>
      <c r="Q197" s="106">
        <v>0</v>
      </c>
      <c r="R197" s="106">
        <v>0</v>
      </c>
      <c r="S197" s="106">
        <v>0</v>
      </c>
    </row>
    <row r="198" ht="39.95" customHeight="1" spans="1:19">
      <c r="A198" s="97">
        <v>370</v>
      </c>
      <c r="B198" s="32" t="s">
        <v>224</v>
      </c>
      <c r="C198" s="98" t="s">
        <v>201</v>
      </c>
      <c r="D198" s="72" t="s">
        <v>696</v>
      </c>
      <c r="E198" s="98"/>
      <c r="F198" s="31"/>
      <c r="G198" s="99">
        <v>20</v>
      </c>
      <c r="H198" s="100"/>
      <c r="I198" s="104"/>
      <c r="J198" s="105">
        <v>0.03</v>
      </c>
      <c r="K198" s="106">
        <v>0</v>
      </c>
      <c r="L198" s="106">
        <v>0</v>
      </c>
      <c r="M198" s="106">
        <v>0</v>
      </c>
      <c r="N198" s="106">
        <v>0</v>
      </c>
      <c r="O198" s="106">
        <v>0</v>
      </c>
      <c r="P198" s="106">
        <v>0</v>
      </c>
      <c r="Q198" s="106">
        <v>0</v>
      </c>
      <c r="R198" s="106">
        <v>0</v>
      </c>
      <c r="S198" s="106">
        <v>0.03</v>
      </c>
    </row>
    <row r="199" ht="39.95" customHeight="1" spans="1:19">
      <c r="A199" s="97">
        <v>49</v>
      </c>
      <c r="B199" s="32" t="s">
        <v>224</v>
      </c>
      <c r="C199" s="98" t="s">
        <v>201</v>
      </c>
      <c r="D199" s="72" t="s">
        <v>697</v>
      </c>
      <c r="E199" s="98"/>
      <c r="F199" s="31"/>
      <c r="G199" s="99">
        <v>5</v>
      </c>
      <c r="H199" s="100"/>
      <c r="I199" s="104"/>
      <c r="J199" s="105">
        <v>0.09</v>
      </c>
      <c r="K199" s="106">
        <v>0</v>
      </c>
      <c r="L199" s="106">
        <v>0</v>
      </c>
      <c r="M199" s="106">
        <v>0</v>
      </c>
      <c r="N199" s="106">
        <v>0.09</v>
      </c>
      <c r="O199" s="106">
        <v>0</v>
      </c>
      <c r="P199" s="106">
        <v>0</v>
      </c>
      <c r="Q199" s="106">
        <v>0</v>
      </c>
      <c r="R199" s="106">
        <v>0</v>
      </c>
      <c r="S199" s="106">
        <v>0</v>
      </c>
    </row>
    <row r="200" ht="39.95" customHeight="1" spans="1:19">
      <c r="A200" s="97">
        <v>292</v>
      </c>
      <c r="B200" s="32" t="s">
        <v>224</v>
      </c>
      <c r="C200" s="98" t="s">
        <v>201</v>
      </c>
      <c r="D200" s="72" t="s">
        <v>698</v>
      </c>
      <c r="E200" s="98"/>
      <c r="F200" s="31"/>
      <c r="G200" s="99">
        <v>2</v>
      </c>
      <c r="H200" s="100"/>
      <c r="I200" s="104"/>
      <c r="J200" s="105">
        <v>0.06</v>
      </c>
      <c r="K200" s="106">
        <v>0</v>
      </c>
      <c r="L200" s="106">
        <v>0</v>
      </c>
      <c r="M200" s="106">
        <v>0</v>
      </c>
      <c r="N200" s="106">
        <v>0.06</v>
      </c>
      <c r="O200" s="106">
        <v>0</v>
      </c>
      <c r="P200" s="106">
        <v>0</v>
      </c>
      <c r="Q200" s="106">
        <v>0</v>
      </c>
      <c r="R200" s="106">
        <v>0</v>
      </c>
      <c r="S200" s="106">
        <v>0</v>
      </c>
    </row>
    <row r="201" ht="39.95" customHeight="1" spans="1:19">
      <c r="A201" s="97">
        <v>434</v>
      </c>
      <c r="B201" s="32" t="s">
        <v>224</v>
      </c>
      <c r="C201" s="98" t="s">
        <v>201</v>
      </c>
      <c r="D201" s="72" t="s">
        <v>699</v>
      </c>
      <c r="E201" s="98"/>
      <c r="F201" s="31"/>
      <c r="G201" s="99">
        <v>140</v>
      </c>
      <c r="H201" s="100"/>
      <c r="I201" s="104"/>
      <c r="J201" s="105">
        <v>2.8</v>
      </c>
      <c r="K201" s="106">
        <v>0</v>
      </c>
      <c r="L201" s="106">
        <v>0</v>
      </c>
      <c r="M201" s="106">
        <v>0</v>
      </c>
      <c r="N201" s="106">
        <v>0</v>
      </c>
      <c r="O201" s="106">
        <v>0</v>
      </c>
      <c r="P201" s="106">
        <v>2.8</v>
      </c>
      <c r="Q201" s="106">
        <v>0</v>
      </c>
      <c r="R201" s="106">
        <v>0</v>
      </c>
      <c r="S201" s="106">
        <v>0</v>
      </c>
    </row>
    <row r="202" ht="39.95" customHeight="1" spans="1:19">
      <c r="A202" s="97">
        <v>75</v>
      </c>
      <c r="B202" s="32" t="s">
        <v>224</v>
      </c>
      <c r="C202" s="98" t="s">
        <v>201</v>
      </c>
      <c r="D202" s="72" t="s">
        <v>700</v>
      </c>
      <c r="E202" s="98"/>
      <c r="F202" s="31"/>
      <c r="G202" s="99">
        <v>1</v>
      </c>
      <c r="H202" s="100"/>
      <c r="I202" s="104"/>
      <c r="J202" s="105">
        <v>0.05</v>
      </c>
      <c r="K202" s="106">
        <v>0</v>
      </c>
      <c r="L202" s="106">
        <v>0</v>
      </c>
      <c r="M202" s="106">
        <v>0</v>
      </c>
      <c r="N202" s="106">
        <v>0.05</v>
      </c>
      <c r="O202" s="106">
        <v>0</v>
      </c>
      <c r="P202" s="106">
        <v>0</v>
      </c>
      <c r="Q202" s="106">
        <v>0</v>
      </c>
      <c r="R202" s="106">
        <v>0</v>
      </c>
      <c r="S202" s="106">
        <v>0</v>
      </c>
    </row>
    <row r="203" ht="39.95" customHeight="1" spans="1:19">
      <c r="A203" s="97">
        <v>371</v>
      </c>
      <c r="B203" s="32" t="s">
        <v>224</v>
      </c>
      <c r="C203" s="98" t="s">
        <v>201</v>
      </c>
      <c r="D203" s="72" t="s">
        <v>701</v>
      </c>
      <c r="E203" s="98"/>
      <c r="F203" s="31"/>
      <c r="G203" s="99">
        <v>20</v>
      </c>
      <c r="H203" s="100"/>
      <c r="I203" s="104"/>
      <c r="J203" s="105">
        <v>0.01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0</v>
      </c>
      <c r="Q203" s="106">
        <v>0</v>
      </c>
      <c r="R203" s="106">
        <v>0</v>
      </c>
      <c r="S203" s="106">
        <v>0.01</v>
      </c>
    </row>
    <row r="204" ht="39.95" customHeight="1" spans="1:19">
      <c r="A204" s="97">
        <v>470</v>
      </c>
      <c r="B204" s="32" t="s">
        <v>224</v>
      </c>
      <c r="C204" s="98" t="s">
        <v>201</v>
      </c>
      <c r="D204" s="72" t="s">
        <v>702</v>
      </c>
      <c r="E204" s="98"/>
      <c r="F204" s="31"/>
      <c r="G204" s="99">
        <v>20</v>
      </c>
      <c r="H204" s="100"/>
      <c r="I204" s="104"/>
      <c r="J204" s="105">
        <v>2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2</v>
      </c>
      <c r="Q204" s="106">
        <v>0</v>
      </c>
      <c r="R204" s="106">
        <v>0</v>
      </c>
      <c r="S204" s="106">
        <v>0</v>
      </c>
    </row>
    <row r="205" ht="39.95" customHeight="1" spans="1:19">
      <c r="A205" s="97">
        <v>332</v>
      </c>
      <c r="B205" s="32" t="s">
        <v>224</v>
      </c>
      <c r="C205" s="98" t="s">
        <v>201</v>
      </c>
      <c r="D205" s="72" t="s">
        <v>703</v>
      </c>
      <c r="E205" s="98"/>
      <c r="F205" s="31"/>
      <c r="G205" s="99">
        <v>30</v>
      </c>
      <c r="H205" s="100"/>
      <c r="I205" s="104"/>
      <c r="J205" s="105">
        <v>0.02</v>
      </c>
      <c r="K205" s="106">
        <v>0</v>
      </c>
      <c r="L205" s="106">
        <v>0</v>
      </c>
      <c r="M205" s="106">
        <v>0</v>
      </c>
      <c r="N205" s="106">
        <v>0.02</v>
      </c>
      <c r="O205" s="106">
        <v>0</v>
      </c>
      <c r="P205" s="106">
        <v>0</v>
      </c>
      <c r="Q205" s="106">
        <v>0</v>
      </c>
      <c r="R205" s="106">
        <v>0</v>
      </c>
      <c r="S205" s="106">
        <v>0</v>
      </c>
    </row>
    <row r="206" ht="39.95" customHeight="1" spans="1:19">
      <c r="A206" s="97">
        <v>471</v>
      </c>
      <c r="B206" s="32" t="s">
        <v>224</v>
      </c>
      <c r="C206" s="98" t="s">
        <v>201</v>
      </c>
      <c r="D206" s="72" t="s">
        <v>704</v>
      </c>
      <c r="E206" s="98"/>
      <c r="F206" s="31"/>
      <c r="G206" s="99">
        <v>20</v>
      </c>
      <c r="H206" s="100"/>
      <c r="I206" s="104"/>
      <c r="J206" s="105">
        <v>8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8</v>
      </c>
      <c r="Q206" s="106">
        <v>0</v>
      </c>
      <c r="R206" s="106">
        <v>0</v>
      </c>
      <c r="S206" s="106">
        <v>0</v>
      </c>
    </row>
    <row r="207" ht="39.95" customHeight="1" spans="1:19">
      <c r="A207" s="97">
        <v>53</v>
      </c>
      <c r="B207" s="32" t="s">
        <v>224</v>
      </c>
      <c r="C207" s="98" t="s">
        <v>201</v>
      </c>
      <c r="D207" s="72" t="s">
        <v>705</v>
      </c>
      <c r="E207" s="98"/>
      <c r="F207" s="31"/>
      <c r="G207" s="99">
        <v>20</v>
      </c>
      <c r="H207" s="100"/>
      <c r="I207" s="104"/>
      <c r="J207" s="105">
        <v>0.02</v>
      </c>
      <c r="K207" s="106">
        <v>0</v>
      </c>
      <c r="L207" s="106">
        <v>0</v>
      </c>
      <c r="M207" s="106">
        <v>0</v>
      </c>
      <c r="N207" s="106">
        <v>0.02</v>
      </c>
      <c r="O207" s="106">
        <v>0</v>
      </c>
      <c r="P207" s="106">
        <v>0</v>
      </c>
      <c r="Q207" s="106">
        <v>0</v>
      </c>
      <c r="R207" s="106">
        <v>0</v>
      </c>
      <c r="S207" s="106">
        <v>0</v>
      </c>
    </row>
    <row r="208" ht="39.95" customHeight="1" spans="1:19">
      <c r="A208" s="97">
        <v>81</v>
      </c>
      <c r="B208" s="32" t="s">
        <v>224</v>
      </c>
      <c r="C208" s="98" t="s">
        <v>201</v>
      </c>
      <c r="D208" s="72" t="s">
        <v>706</v>
      </c>
      <c r="E208" s="98"/>
      <c r="F208" s="31"/>
      <c r="G208" s="99">
        <v>6</v>
      </c>
      <c r="H208" s="100"/>
      <c r="I208" s="104"/>
      <c r="J208" s="105">
        <v>0.02</v>
      </c>
      <c r="K208" s="106">
        <v>0</v>
      </c>
      <c r="L208" s="106">
        <v>0</v>
      </c>
      <c r="M208" s="106">
        <v>0</v>
      </c>
      <c r="N208" s="106">
        <v>0.02</v>
      </c>
      <c r="O208" s="106">
        <v>0</v>
      </c>
      <c r="P208" s="106">
        <v>0</v>
      </c>
      <c r="Q208" s="106">
        <v>0</v>
      </c>
      <c r="R208" s="106">
        <v>0</v>
      </c>
      <c r="S208" s="106">
        <v>0</v>
      </c>
    </row>
    <row r="209" ht="39.95" customHeight="1" spans="1:19">
      <c r="A209" s="97">
        <v>301</v>
      </c>
      <c r="B209" s="32" t="s">
        <v>224</v>
      </c>
      <c r="C209" s="98" t="s">
        <v>201</v>
      </c>
      <c r="D209" s="72" t="s">
        <v>707</v>
      </c>
      <c r="E209" s="98"/>
      <c r="F209" s="31"/>
      <c r="G209" s="99">
        <v>50</v>
      </c>
      <c r="H209" s="100"/>
      <c r="I209" s="104"/>
      <c r="J209" s="105">
        <v>0.1</v>
      </c>
      <c r="K209" s="106">
        <v>0</v>
      </c>
      <c r="L209" s="106">
        <v>0</v>
      </c>
      <c r="M209" s="106">
        <v>0</v>
      </c>
      <c r="N209" s="106">
        <v>0.1</v>
      </c>
      <c r="O209" s="106">
        <v>0</v>
      </c>
      <c r="P209" s="106">
        <v>0</v>
      </c>
      <c r="Q209" s="106">
        <v>0</v>
      </c>
      <c r="R209" s="106">
        <v>0</v>
      </c>
      <c r="S209" s="106">
        <v>0</v>
      </c>
    </row>
    <row r="210" ht="39.95" customHeight="1" spans="1:19">
      <c r="A210" s="97">
        <v>418</v>
      </c>
      <c r="B210" s="32" t="s">
        <v>224</v>
      </c>
      <c r="C210" s="98" t="s">
        <v>201</v>
      </c>
      <c r="D210" s="72" t="s">
        <v>708</v>
      </c>
      <c r="E210" s="98"/>
      <c r="F210" s="31"/>
      <c r="G210" s="99">
        <v>1696</v>
      </c>
      <c r="H210" s="100"/>
      <c r="I210" s="104"/>
      <c r="J210" s="105">
        <v>1.7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0</v>
      </c>
      <c r="Q210" s="106">
        <v>0</v>
      </c>
      <c r="R210" s="106">
        <v>0</v>
      </c>
      <c r="S210" s="106">
        <v>1.7</v>
      </c>
    </row>
    <row r="211" ht="39.95" customHeight="1" spans="1:19">
      <c r="A211" s="97">
        <v>12</v>
      </c>
      <c r="B211" s="32" t="s">
        <v>224</v>
      </c>
      <c r="C211" s="98" t="s">
        <v>201</v>
      </c>
      <c r="D211" s="72" t="s">
        <v>522</v>
      </c>
      <c r="E211" s="98"/>
      <c r="F211" s="31"/>
      <c r="G211" s="99">
        <v>6</v>
      </c>
      <c r="H211" s="100"/>
      <c r="I211" s="104"/>
      <c r="J211" s="105">
        <v>0.09</v>
      </c>
      <c r="K211" s="106">
        <v>0</v>
      </c>
      <c r="L211" s="106">
        <v>0</v>
      </c>
      <c r="M211" s="106">
        <v>0</v>
      </c>
      <c r="N211" s="106">
        <v>0.09</v>
      </c>
      <c r="O211" s="106">
        <v>0</v>
      </c>
      <c r="P211" s="106">
        <v>0</v>
      </c>
      <c r="Q211" s="106">
        <v>0</v>
      </c>
      <c r="R211" s="106">
        <v>0</v>
      </c>
      <c r="S211" s="106">
        <v>0</v>
      </c>
    </row>
    <row r="212" ht="39.95" customHeight="1" spans="1:19">
      <c r="A212" s="97">
        <v>197</v>
      </c>
      <c r="B212" s="32" t="s">
        <v>224</v>
      </c>
      <c r="C212" s="98" t="s">
        <v>201</v>
      </c>
      <c r="D212" s="72" t="s">
        <v>709</v>
      </c>
      <c r="E212" s="98"/>
      <c r="F212" s="31"/>
      <c r="G212" s="99">
        <v>6</v>
      </c>
      <c r="H212" s="100"/>
      <c r="I212" s="104"/>
      <c r="J212" s="105">
        <v>0.02</v>
      </c>
      <c r="K212" s="106">
        <v>0</v>
      </c>
      <c r="L212" s="106">
        <v>0</v>
      </c>
      <c r="M212" s="106">
        <v>0</v>
      </c>
      <c r="N212" s="106">
        <v>0.02</v>
      </c>
      <c r="O212" s="106">
        <v>0</v>
      </c>
      <c r="P212" s="106">
        <v>0</v>
      </c>
      <c r="Q212" s="106">
        <v>0</v>
      </c>
      <c r="R212" s="106">
        <v>0</v>
      </c>
      <c r="S212" s="106">
        <v>0</v>
      </c>
    </row>
    <row r="213" ht="39.95" customHeight="1" spans="1:19">
      <c r="A213" s="97">
        <v>125</v>
      </c>
      <c r="B213" s="32" t="s">
        <v>224</v>
      </c>
      <c r="C213" s="98" t="s">
        <v>201</v>
      </c>
      <c r="D213" s="72" t="s">
        <v>710</v>
      </c>
      <c r="E213" s="98"/>
      <c r="F213" s="31"/>
      <c r="G213" s="99">
        <v>20</v>
      </c>
      <c r="H213" s="100"/>
      <c r="I213" s="104"/>
      <c r="J213" s="105">
        <v>0.2</v>
      </c>
      <c r="K213" s="106">
        <v>0</v>
      </c>
      <c r="L213" s="106">
        <v>0</v>
      </c>
      <c r="M213" s="106">
        <v>0</v>
      </c>
      <c r="N213" s="106">
        <v>0.2</v>
      </c>
      <c r="O213" s="106">
        <v>0</v>
      </c>
      <c r="P213" s="106">
        <v>0</v>
      </c>
      <c r="Q213" s="106">
        <v>0</v>
      </c>
      <c r="R213" s="106">
        <v>0</v>
      </c>
      <c r="S213" s="106">
        <v>0</v>
      </c>
    </row>
    <row r="214" ht="39.95" customHeight="1" spans="1:19">
      <c r="A214" s="97">
        <v>82</v>
      </c>
      <c r="B214" s="32" t="s">
        <v>224</v>
      </c>
      <c r="C214" s="98" t="s">
        <v>201</v>
      </c>
      <c r="D214" s="72" t="s">
        <v>711</v>
      </c>
      <c r="E214" s="98"/>
      <c r="F214" s="31"/>
      <c r="G214" s="99">
        <v>20</v>
      </c>
      <c r="H214" s="100"/>
      <c r="I214" s="104"/>
      <c r="J214" s="105">
        <v>0.3</v>
      </c>
      <c r="K214" s="106">
        <v>0</v>
      </c>
      <c r="L214" s="106">
        <v>0</v>
      </c>
      <c r="M214" s="106">
        <v>0</v>
      </c>
      <c r="N214" s="106">
        <v>0.3</v>
      </c>
      <c r="O214" s="106">
        <v>0</v>
      </c>
      <c r="P214" s="106">
        <v>0</v>
      </c>
      <c r="Q214" s="106">
        <v>0</v>
      </c>
      <c r="R214" s="106">
        <v>0</v>
      </c>
      <c r="S214" s="106">
        <v>0</v>
      </c>
    </row>
    <row r="215" ht="39.95" customHeight="1" spans="1:19">
      <c r="A215" s="97">
        <v>311</v>
      </c>
      <c r="B215" s="32" t="s">
        <v>224</v>
      </c>
      <c r="C215" s="98" t="s">
        <v>201</v>
      </c>
      <c r="D215" s="72" t="s">
        <v>712</v>
      </c>
      <c r="E215" s="98"/>
      <c r="F215" s="31"/>
      <c r="G215" s="99">
        <v>40</v>
      </c>
      <c r="H215" s="100"/>
      <c r="I215" s="104"/>
      <c r="J215" s="105">
        <v>0.2</v>
      </c>
      <c r="K215" s="106">
        <v>0</v>
      </c>
      <c r="L215" s="106">
        <v>0</v>
      </c>
      <c r="M215" s="106">
        <v>0</v>
      </c>
      <c r="N215" s="106">
        <v>0.2</v>
      </c>
      <c r="O215" s="106">
        <v>0</v>
      </c>
      <c r="P215" s="106">
        <v>0</v>
      </c>
      <c r="Q215" s="106">
        <v>0</v>
      </c>
      <c r="R215" s="106">
        <v>0</v>
      </c>
      <c r="S215" s="106">
        <v>0</v>
      </c>
    </row>
    <row r="216" ht="39.95" customHeight="1" spans="1:19">
      <c r="A216" s="97">
        <v>44</v>
      </c>
      <c r="B216" s="32" t="s">
        <v>224</v>
      </c>
      <c r="C216" s="98" t="s">
        <v>201</v>
      </c>
      <c r="D216" s="72" t="s">
        <v>713</v>
      </c>
      <c r="E216" s="98"/>
      <c r="F216" s="31"/>
      <c r="G216" s="99">
        <v>40</v>
      </c>
      <c r="H216" s="100"/>
      <c r="I216" s="104"/>
      <c r="J216" s="105">
        <v>0.6</v>
      </c>
      <c r="K216" s="106">
        <v>0</v>
      </c>
      <c r="L216" s="106">
        <v>0</v>
      </c>
      <c r="M216" s="106">
        <v>0</v>
      </c>
      <c r="N216" s="106">
        <v>0.6</v>
      </c>
      <c r="O216" s="106">
        <v>0</v>
      </c>
      <c r="P216" s="106">
        <v>0</v>
      </c>
      <c r="Q216" s="106">
        <v>0</v>
      </c>
      <c r="R216" s="106">
        <v>0</v>
      </c>
      <c r="S216" s="106">
        <v>0</v>
      </c>
    </row>
    <row r="217" ht="39.95" customHeight="1" spans="1:19">
      <c r="A217" s="97">
        <v>95</v>
      </c>
      <c r="B217" s="32" t="s">
        <v>224</v>
      </c>
      <c r="C217" s="98" t="s">
        <v>201</v>
      </c>
      <c r="D217" s="72" t="s">
        <v>714</v>
      </c>
      <c r="E217" s="98"/>
      <c r="F217" s="31"/>
      <c r="G217" s="99">
        <v>5</v>
      </c>
      <c r="H217" s="100"/>
      <c r="I217" s="104"/>
      <c r="J217" s="105">
        <v>0.15</v>
      </c>
      <c r="K217" s="106">
        <v>0</v>
      </c>
      <c r="L217" s="106">
        <v>0</v>
      </c>
      <c r="M217" s="106">
        <v>0</v>
      </c>
      <c r="N217" s="106">
        <v>0.15</v>
      </c>
      <c r="O217" s="106">
        <v>0</v>
      </c>
      <c r="P217" s="106">
        <v>0</v>
      </c>
      <c r="Q217" s="106">
        <v>0</v>
      </c>
      <c r="R217" s="106">
        <v>0</v>
      </c>
      <c r="S217" s="106">
        <v>0</v>
      </c>
    </row>
    <row r="218" ht="39.95" customHeight="1" spans="1:19">
      <c r="A218" s="97">
        <v>454</v>
      </c>
      <c r="B218" s="32" t="s">
        <v>224</v>
      </c>
      <c r="C218" s="98" t="s">
        <v>201</v>
      </c>
      <c r="D218" s="72" t="s">
        <v>715</v>
      </c>
      <c r="E218" s="98"/>
      <c r="F218" s="31"/>
      <c r="G218" s="99">
        <v>2</v>
      </c>
      <c r="H218" s="100"/>
      <c r="I218" s="104"/>
      <c r="J218" s="105">
        <v>1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1</v>
      </c>
      <c r="Q218" s="106">
        <v>0</v>
      </c>
      <c r="R218" s="106">
        <v>0</v>
      </c>
      <c r="S218" s="106">
        <v>0</v>
      </c>
    </row>
    <row r="219" ht="39.95" customHeight="1" spans="1:19">
      <c r="A219" s="97">
        <v>397</v>
      </c>
      <c r="B219" s="32" t="s">
        <v>224</v>
      </c>
      <c r="C219" s="98" t="s">
        <v>201</v>
      </c>
      <c r="D219" s="72" t="s">
        <v>716</v>
      </c>
      <c r="E219" s="98"/>
      <c r="F219" s="31"/>
      <c r="G219" s="99">
        <v>29</v>
      </c>
      <c r="H219" s="100"/>
      <c r="I219" s="104"/>
      <c r="J219" s="105">
        <v>0.53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0</v>
      </c>
      <c r="Q219" s="106">
        <v>0</v>
      </c>
      <c r="R219" s="106">
        <v>0</v>
      </c>
      <c r="S219" s="106">
        <v>0.53</v>
      </c>
    </row>
    <row r="220" ht="39.95" customHeight="1" spans="1:19">
      <c r="A220" s="97">
        <v>173</v>
      </c>
      <c r="B220" s="32" t="s">
        <v>224</v>
      </c>
      <c r="C220" s="98" t="s">
        <v>201</v>
      </c>
      <c r="D220" s="72" t="s">
        <v>691</v>
      </c>
      <c r="E220" s="98"/>
      <c r="F220" s="31"/>
      <c r="G220" s="99">
        <v>1</v>
      </c>
      <c r="H220" s="100"/>
      <c r="I220" s="104"/>
      <c r="J220" s="105">
        <v>0.02</v>
      </c>
      <c r="K220" s="106">
        <v>0</v>
      </c>
      <c r="L220" s="106">
        <v>0</v>
      </c>
      <c r="M220" s="106">
        <v>0</v>
      </c>
      <c r="N220" s="106">
        <v>0.02</v>
      </c>
      <c r="O220" s="106">
        <v>0</v>
      </c>
      <c r="P220" s="106">
        <v>0</v>
      </c>
      <c r="Q220" s="106">
        <v>0</v>
      </c>
      <c r="R220" s="106">
        <v>0</v>
      </c>
      <c r="S220" s="106">
        <v>0</v>
      </c>
    </row>
    <row r="221" ht="39.95" customHeight="1" spans="1:19">
      <c r="A221" s="97">
        <v>375</v>
      </c>
      <c r="B221" s="32" t="s">
        <v>224</v>
      </c>
      <c r="C221" s="98" t="s">
        <v>201</v>
      </c>
      <c r="D221" s="72" t="s">
        <v>717</v>
      </c>
      <c r="E221" s="98"/>
      <c r="F221" s="31"/>
      <c r="G221" s="99">
        <v>20</v>
      </c>
      <c r="H221" s="100"/>
      <c r="I221" s="104"/>
      <c r="J221" s="105">
        <v>0.04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0</v>
      </c>
      <c r="Q221" s="106">
        <v>0</v>
      </c>
      <c r="R221" s="106">
        <v>0</v>
      </c>
      <c r="S221" s="106">
        <v>0.04</v>
      </c>
    </row>
    <row r="222" ht="39.95" customHeight="1" spans="1:19">
      <c r="A222" s="97">
        <v>220</v>
      </c>
      <c r="B222" s="32" t="s">
        <v>224</v>
      </c>
      <c r="C222" s="98" t="s">
        <v>201</v>
      </c>
      <c r="D222" s="72" t="s">
        <v>718</v>
      </c>
      <c r="E222" s="98"/>
      <c r="F222" s="31"/>
      <c r="G222" s="99">
        <v>60</v>
      </c>
      <c r="H222" s="100"/>
      <c r="I222" s="104"/>
      <c r="J222" s="105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0</v>
      </c>
      <c r="Q222" s="106">
        <v>0</v>
      </c>
      <c r="R222" s="106">
        <v>0</v>
      </c>
      <c r="S222" s="106">
        <v>0</v>
      </c>
    </row>
    <row r="223" ht="39.95" customHeight="1" spans="1:19">
      <c r="A223" s="97">
        <v>157</v>
      </c>
      <c r="B223" s="32" t="s">
        <v>224</v>
      </c>
      <c r="C223" s="98" t="s">
        <v>201</v>
      </c>
      <c r="D223" s="72" t="s">
        <v>588</v>
      </c>
      <c r="E223" s="98"/>
      <c r="F223" s="31"/>
      <c r="G223" s="99">
        <v>5</v>
      </c>
      <c r="H223" s="100"/>
      <c r="I223" s="104"/>
      <c r="J223" s="105">
        <v>0.21</v>
      </c>
      <c r="K223" s="106">
        <v>0</v>
      </c>
      <c r="L223" s="106">
        <v>0</v>
      </c>
      <c r="M223" s="106">
        <v>0</v>
      </c>
      <c r="N223" s="106">
        <v>0.21</v>
      </c>
      <c r="O223" s="106">
        <v>0</v>
      </c>
      <c r="P223" s="106">
        <v>0</v>
      </c>
      <c r="Q223" s="106">
        <v>0</v>
      </c>
      <c r="R223" s="106">
        <v>0</v>
      </c>
      <c r="S223" s="106">
        <v>0</v>
      </c>
    </row>
    <row r="224" ht="39.95" customHeight="1" spans="1:19">
      <c r="A224" s="97">
        <v>7</v>
      </c>
      <c r="B224" s="32" t="s">
        <v>224</v>
      </c>
      <c r="C224" s="98" t="s">
        <v>201</v>
      </c>
      <c r="D224" s="72" t="s">
        <v>719</v>
      </c>
      <c r="E224" s="98"/>
      <c r="F224" s="31"/>
      <c r="G224" s="99">
        <v>80</v>
      </c>
      <c r="H224" s="100"/>
      <c r="I224" s="104"/>
      <c r="J224" s="105">
        <v>0.32</v>
      </c>
      <c r="K224" s="106">
        <v>0</v>
      </c>
      <c r="L224" s="106">
        <v>0</v>
      </c>
      <c r="M224" s="106">
        <v>0</v>
      </c>
      <c r="N224" s="106">
        <v>0.32</v>
      </c>
      <c r="O224" s="106">
        <v>0</v>
      </c>
      <c r="P224" s="106">
        <v>0</v>
      </c>
      <c r="Q224" s="106">
        <v>0</v>
      </c>
      <c r="R224" s="106">
        <v>0</v>
      </c>
      <c r="S224" s="106">
        <v>0</v>
      </c>
    </row>
    <row r="225" ht="39.95" customHeight="1" spans="1:19">
      <c r="A225" s="97">
        <v>428</v>
      </c>
      <c r="B225" s="32" t="s">
        <v>224</v>
      </c>
      <c r="C225" s="98" t="s">
        <v>201</v>
      </c>
      <c r="D225" s="72" t="s">
        <v>720</v>
      </c>
      <c r="E225" s="98"/>
      <c r="F225" s="31"/>
      <c r="G225" s="99">
        <v>424</v>
      </c>
      <c r="H225" s="100"/>
      <c r="I225" s="104"/>
      <c r="J225" s="105">
        <v>0.22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0</v>
      </c>
      <c r="Q225" s="106">
        <v>0</v>
      </c>
      <c r="R225" s="106">
        <v>0</v>
      </c>
      <c r="S225" s="106">
        <v>0.22</v>
      </c>
    </row>
    <row r="226" ht="39.95" customHeight="1" spans="1:19">
      <c r="A226" s="97">
        <v>309</v>
      </c>
      <c r="B226" s="32" t="s">
        <v>224</v>
      </c>
      <c r="C226" s="98" t="s">
        <v>201</v>
      </c>
      <c r="D226" s="72" t="s">
        <v>721</v>
      </c>
      <c r="E226" s="98"/>
      <c r="F226" s="31"/>
      <c r="G226" s="99">
        <v>4</v>
      </c>
      <c r="H226" s="100"/>
      <c r="I226" s="104"/>
      <c r="J226" s="105">
        <v>0.32</v>
      </c>
      <c r="K226" s="106">
        <v>0</v>
      </c>
      <c r="L226" s="106">
        <v>0</v>
      </c>
      <c r="M226" s="106">
        <v>0</v>
      </c>
      <c r="N226" s="106">
        <v>0.32</v>
      </c>
      <c r="O226" s="106">
        <v>0</v>
      </c>
      <c r="P226" s="106">
        <v>0</v>
      </c>
      <c r="Q226" s="106">
        <v>0</v>
      </c>
      <c r="R226" s="106">
        <v>0</v>
      </c>
      <c r="S226" s="106">
        <v>0</v>
      </c>
    </row>
    <row r="227" ht="39.95" customHeight="1" spans="1:19">
      <c r="A227" s="97">
        <v>28</v>
      </c>
      <c r="B227" s="32" t="s">
        <v>224</v>
      </c>
      <c r="C227" s="98" t="s">
        <v>201</v>
      </c>
      <c r="D227" s="72" t="s">
        <v>722</v>
      </c>
      <c r="E227" s="98"/>
      <c r="F227" s="31"/>
      <c r="G227" s="99">
        <v>12</v>
      </c>
      <c r="H227" s="100"/>
      <c r="I227" s="104"/>
      <c r="J227" s="105">
        <v>0.01</v>
      </c>
      <c r="K227" s="106">
        <v>0</v>
      </c>
      <c r="L227" s="106">
        <v>0</v>
      </c>
      <c r="M227" s="106">
        <v>0</v>
      </c>
      <c r="N227" s="106">
        <v>0.01</v>
      </c>
      <c r="O227" s="106">
        <v>0</v>
      </c>
      <c r="P227" s="106">
        <v>0</v>
      </c>
      <c r="Q227" s="106">
        <v>0</v>
      </c>
      <c r="R227" s="106">
        <v>0</v>
      </c>
      <c r="S227" s="106">
        <v>0</v>
      </c>
    </row>
    <row r="228" ht="39.95" customHeight="1" spans="1:19">
      <c r="A228" s="97">
        <v>362</v>
      </c>
      <c r="B228" s="32" t="s">
        <v>224</v>
      </c>
      <c r="C228" s="98" t="s">
        <v>201</v>
      </c>
      <c r="D228" s="72" t="s">
        <v>723</v>
      </c>
      <c r="E228" s="98"/>
      <c r="F228" s="31"/>
      <c r="G228" s="99">
        <v>10</v>
      </c>
      <c r="H228" s="100"/>
      <c r="I228" s="104"/>
      <c r="J228" s="105">
        <v>0.4</v>
      </c>
      <c r="K228" s="106">
        <v>0</v>
      </c>
      <c r="L228" s="106">
        <v>0</v>
      </c>
      <c r="M228" s="106">
        <v>0</v>
      </c>
      <c r="N228" s="106">
        <v>0.4</v>
      </c>
      <c r="O228" s="106">
        <v>0</v>
      </c>
      <c r="P228" s="106">
        <v>0</v>
      </c>
      <c r="Q228" s="106">
        <v>0</v>
      </c>
      <c r="R228" s="106">
        <v>0</v>
      </c>
      <c r="S228" s="106">
        <v>0</v>
      </c>
    </row>
    <row r="229" ht="39.95" customHeight="1" spans="1:19">
      <c r="A229" s="97">
        <v>17</v>
      </c>
      <c r="B229" s="32" t="s">
        <v>224</v>
      </c>
      <c r="C229" s="98" t="s">
        <v>201</v>
      </c>
      <c r="D229" s="72" t="s">
        <v>724</v>
      </c>
      <c r="E229" s="98"/>
      <c r="F229" s="31"/>
      <c r="G229" s="99">
        <v>6</v>
      </c>
      <c r="H229" s="100"/>
      <c r="I229" s="104"/>
      <c r="J229" s="105">
        <v>0.09</v>
      </c>
      <c r="K229" s="106">
        <v>0</v>
      </c>
      <c r="L229" s="106">
        <v>0</v>
      </c>
      <c r="M229" s="106">
        <v>0</v>
      </c>
      <c r="N229" s="106">
        <v>0.09</v>
      </c>
      <c r="O229" s="106">
        <v>0</v>
      </c>
      <c r="P229" s="106">
        <v>0</v>
      </c>
      <c r="Q229" s="106">
        <v>0</v>
      </c>
      <c r="R229" s="106">
        <v>0</v>
      </c>
      <c r="S229" s="106">
        <v>0</v>
      </c>
    </row>
    <row r="230" ht="39.95" customHeight="1" spans="1:19">
      <c r="A230" s="97">
        <v>353</v>
      </c>
      <c r="B230" s="32" t="s">
        <v>224</v>
      </c>
      <c r="C230" s="98" t="s">
        <v>201</v>
      </c>
      <c r="D230" s="72" t="s">
        <v>725</v>
      </c>
      <c r="E230" s="98"/>
      <c r="F230" s="31"/>
      <c r="G230" s="99">
        <v>12</v>
      </c>
      <c r="H230" s="100"/>
      <c r="I230" s="104"/>
      <c r="J230" s="105">
        <v>0.96</v>
      </c>
      <c r="K230" s="106">
        <v>0</v>
      </c>
      <c r="L230" s="106">
        <v>0</v>
      </c>
      <c r="M230" s="106">
        <v>0</v>
      </c>
      <c r="N230" s="106">
        <v>0.96</v>
      </c>
      <c r="O230" s="106">
        <v>0</v>
      </c>
      <c r="P230" s="106">
        <v>0</v>
      </c>
      <c r="Q230" s="106">
        <v>0</v>
      </c>
      <c r="R230" s="106">
        <v>0</v>
      </c>
      <c r="S230" s="106">
        <v>0</v>
      </c>
    </row>
    <row r="231" ht="39.95" customHeight="1" spans="1:19">
      <c r="A231" s="97">
        <v>237</v>
      </c>
      <c r="B231" s="32" t="s">
        <v>224</v>
      </c>
      <c r="C231" s="98" t="s">
        <v>201</v>
      </c>
      <c r="D231" s="72" t="s">
        <v>726</v>
      </c>
      <c r="E231" s="98"/>
      <c r="F231" s="31"/>
      <c r="G231" s="99">
        <v>0</v>
      </c>
      <c r="H231" s="100"/>
      <c r="I231" s="104"/>
      <c r="J231" s="105">
        <v>0.02</v>
      </c>
      <c r="K231" s="106">
        <v>0</v>
      </c>
      <c r="L231" s="106">
        <v>0</v>
      </c>
      <c r="M231" s="106">
        <v>0</v>
      </c>
      <c r="N231" s="106">
        <v>0.02</v>
      </c>
      <c r="O231" s="106">
        <v>0</v>
      </c>
      <c r="P231" s="106">
        <v>0</v>
      </c>
      <c r="Q231" s="106">
        <v>0</v>
      </c>
      <c r="R231" s="106">
        <v>0</v>
      </c>
      <c r="S231" s="106">
        <v>0</v>
      </c>
    </row>
    <row r="232" ht="39.95" customHeight="1" spans="1:19">
      <c r="A232" s="97">
        <v>281</v>
      </c>
      <c r="B232" s="32" t="s">
        <v>224</v>
      </c>
      <c r="C232" s="98" t="s">
        <v>201</v>
      </c>
      <c r="D232" s="72" t="s">
        <v>727</v>
      </c>
      <c r="E232" s="98"/>
      <c r="F232" s="31"/>
      <c r="G232" s="99">
        <v>2</v>
      </c>
      <c r="H232" s="100"/>
      <c r="I232" s="104"/>
      <c r="J232" s="105">
        <v>0.03</v>
      </c>
      <c r="K232" s="106">
        <v>0</v>
      </c>
      <c r="L232" s="106">
        <v>0</v>
      </c>
      <c r="M232" s="106">
        <v>0</v>
      </c>
      <c r="N232" s="106">
        <v>0.03</v>
      </c>
      <c r="O232" s="106">
        <v>0</v>
      </c>
      <c r="P232" s="106">
        <v>0</v>
      </c>
      <c r="Q232" s="106">
        <v>0</v>
      </c>
      <c r="R232" s="106">
        <v>0</v>
      </c>
      <c r="S232" s="106">
        <v>0</v>
      </c>
    </row>
    <row r="233" ht="39.95" customHeight="1" spans="1:19">
      <c r="A233" s="97">
        <v>36</v>
      </c>
      <c r="B233" s="32" t="s">
        <v>224</v>
      </c>
      <c r="C233" s="98" t="s">
        <v>201</v>
      </c>
      <c r="D233" s="72" t="s">
        <v>728</v>
      </c>
      <c r="E233" s="98"/>
      <c r="F233" s="31"/>
      <c r="G233" s="99">
        <v>100</v>
      </c>
      <c r="H233" s="100"/>
      <c r="I233" s="104"/>
      <c r="J233" s="105">
        <v>0.6</v>
      </c>
      <c r="K233" s="106">
        <v>0</v>
      </c>
      <c r="L233" s="106">
        <v>0</v>
      </c>
      <c r="M233" s="106">
        <v>0</v>
      </c>
      <c r="N233" s="106">
        <v>0.6</v>
      </c>
      <c r="O233" s="106">
        <v>0</v>
      </c>
      <c r="P233" s="106">
        <v>0</v>
      </c>
      <c r="Q233" s="106">
        <v>0</v>
      </c>
      <c r="R233" s="106">
        <v>0</v>
      </c>
      <c r="S233" s="106">
        <v>0</v>
      </c>
    </row>
    <row r="234" ht="39.95" customHeight="1" spans="1:19">
      <c r="A234" s="97">
        <v>431</v>
      </c>
      <c r="B234" s="32" t="s">
        <v>224</v>
      </c>
      <c r="C234" s="98" t="s">
        <v>201</v>
      </c>
      <c r="D234" s="72" t="s">
        <v>729</v>
      </c>
      <c r="E234" s="98"/>
      <c r="F234" s="31"/>
      <c r="G234" s="99">
        <v>180</v>
      </c>
      <c r="H234" s="100"/>
      <c r="I234" s="104"/>
      <c r="J234" s="105">
        <v>0.09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0.09</v>
      </c>
      <c r="Q234" s="106">
        <v>0</v>
      </c>
      <c r="R234" s="106">
        <v>0</v>
      </c>
      <c r="S234" s="106">
        <v>0</v>
      </c>
    </row>
    <row r="235" ht="39.95" customHeight="1" spans="1:19">
      <c r="A235" s="97">
        <v>274</v>
      </c>
      <c r="B235" s="32" t="s">
        <v>224</v>
      </c>
      <c r="C235" s="98" t="s">
        <v>201</v>
      </c>
      <c r="D235" s="72" t="s">
        <v>730</v>
      </c>
      <c r="E235" s="98"/>
      <c r="F235" s="31"/>
      <c r="G235" s="99">
        <v>20</v>
      </c>
      <c r="H235" s="100"/>
      <c r="I235" s="104"/>
      <c r="J235" s="105">
        <v>0.01</v>
      </c>
      <c r="K235" s="106">
        <v>0</v>
      </c>
      <c r="L235" s="106">
        <v>0</v>
      </c>
      <c r="M235" s="106">
        <v>0</v>
      </c>
      <c r="N235" s="106">
        <v>0.01</v>
      </c>
      <c r="O235" s="106">
        <v>0</v>
      </c>
      <c r="P235" s="106">
        <v>0</v>
      </c>
      <c r="Q235" s="106">
        <v>0</v>
      </c>
      <c r="R235" s="106">
        <v>0</v>
      </c>
      <c r="S235" s="106">
        <v>0</v>
      </c>
    </row>
    <row r="236" ht="39.95" customHeight="1" spans="1:19">
      <c r="A236" s="97">
        <v>232</v>
      </c>
      <c r="B236" s="32" t="s">
        <v>224</v>
      </c>
      <c r="C236" s="98" t="s">
        <v>201</v>
      </c>
      <c r="D236" s="72" t="s">
        <v>731</v>
      </c>
      <c r="E236" s="98"/>
      <c r="F236" s="31"/>
      <c r="G236" s="99">
        <v>0</v>
      </c>
      <c r="H236" s="100"/>
      <c r="I236" s="104"/>
      <c r="J236" s="105">
        <v>0.15</v>
      </c>
      <c r="K236" s="106">
        <v>0</v>
      </c>
      <c r="L236" s="106">
        <v>0</v>
      </c>
      <c r="M236" s="106">
        <v>0</v>
      </c>
      <c r="N236" s="106">
        <v>0.15</v>
      </c>
      <c r="O236" s="106">
        <v>0</v>
      </c>
      <c r="P236" s="106">
        <v>0</v>
      </c>
      <c r="Q236" s="106">
        <v>0</v>
      </c>
      <c r="R236" s="106">
        <v>0</v>
      </c>
      <c r="S236" s="106">
        <v>0</v>
      </c>
    </row>
    <row r="237" ht="39.95" customHeight="1" spans="1:19">
      <c r="A237" s="97">
        <v>283</v>
      </c>
      <c r="B237" s="32" t="s">
        <v>224</v>
      </c>
      <c r="C237" s="98" t="s">
        <v>201</v>
      </c>
      <c r="D237" s="72" t="s">
        <v>727</v>
      </c>
      <c r="E237" s="98"/>
      <c r="F237" s="31"/>
      <c r="G237" s="99">
        <v>2</v>
      </c>
      <c r="H237" s="100"/>
      <c r="I237" s="104"/>
      <c r="J237" s="105">
        <v>0.05</v>
      </c>
      <c r="K237" s="106">
        <v>0</v>
      </c>
      <c r="L237" s="106">
        <v>0</v>
      </c>
      <c r="M237" s="106">
        <v>0</v>
      </c>
      <c r="N237" s="106">
        <v>0.05</v>
      </c>
      <c r="O237" s="106">
        <v>0</v>
      </c>
      <c r="P237" s="106">
        <v>0</v>
      </c>
      <c r="Q237" s="106">
        <v>0</v>
      </c>
      <c r="R237" s="106">
        <v>0</v>
      </c>
      <c r="S237" s="106">
        <v>0</v>
      </c>
    </row>
    <row r="238" ht="39.95" customHeight="1" spans="1:19">
      <c r="A238" s="97">
        <v>446</v>
      </c>
      <c r="B238" s="32" t="s">
        <v>224</v>
      </c>
      <c r="C238" s="98" t="s">
        <v>201</v>
      </c>
      <c r="D238" s="72" t="s">
        <v>732</v>
      </c>
      <c r="E238" s="98"/>
      <c r="F238" s="31"/>
      <c r="G238" s="99">
        <v>120</v>
      </c>
      <c r="H238" s="100"/>
      <c r="I238" s="104"/>
      <c r="J238" s="105">
        <v>0.24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0.24</v>
      </c>
      <c r="Q238" s="106">
        <v>0</v>
      </c>
      <c r="R238" s="106">
        <v>0</v>
      </c>
      <c r="S238" s="106">
        <v>0</v>
      </c>
    </row>
    <row r="239" ht="39.95" customHeight="1" spans="1:19">
      <c r="A239" s="97">
        <v>355</v>
      </c>
      <c r="B239" s="32" t="s">
        <v>224</v>
      </c>
      <c r="C239" s="98" t="s">
        <v>201</v>
      </c>
      <c r="D239" s="72" t="s">
        <v>733</v>
      </c>
      <c r="E239" s="98"/>
      <c r="F239" s="31"/>
      <c r="G239" s="99">
        <v>6</v>
      </c>
      <c r="H239" s="100"/>
      <c r="I239" s="104"/>
      <c r="J239" s="105">
        <v>0.54</v>
      </c>
      <c r="K239" s="106">
        <v>0</v>
      </c>
      <c r="L239" s="106">
        <v>0</v>
      </c>
      <c r="M239" s="106">
        <v>0</v>
      </c>
      <c r="N239" s="106">
        <v>0.54</v>
      </c>
      <c r="O239" s="106">
        <v>0</v>
      </c>
      <c r="P239" s="106">
        <v>0</v>
      </c>
      <c r="Q239" s="106">
        <v>0</v>
      </c>
      <c r="R239" s="106">
        <v>0</v>
      </c>
      <c r="S239" s="106">
        <v>0</v>
      </c>
    </row>
    <row r="240" ht="39.95" customHeight="1" spans="1:19">
      <c r="A240" s="97">
        <v>357</v>
      </c>
      <c r="B240" s="32" t="s">
        <v>224</v>
      </c>
      <c r="C240" s="98" t="s">
        <v>201</v>
      </c>
      <c r="D240" s="72" t="s">
        <v>734</v>
      </c>
      <c r="E240" s="98"/>
      <c r="F240" s="31"/>
      <c r="G240" s="99">
        <v>120</v>
      </c>
      <c r="H240" s="100"/>
      <c r="I240" s="104"/>
      <c r="J240" s="105">
        <v>0.06</v>
      </c>
      <c r="K240" s="106">
        <v>0</v>
      </c>
      <c r="L240" s="106">
        <v>0</v>
      </c>
      <c r="M240" s="106">
        <v>0</v>
      </c>
      <c r="N240" s="106">
        <v>0.06</v>
      </c>
      <c r="O240" s="106">
        <v>0</v>
      </c>
      <c r="P240" s="106">
        <v>0</v>
      </c>
      <c r="Q240" s="106">
        <v>0</v>
      </c>
      <c r="R240" s="106">
        <v>0</v>
      </c>
      <c r="S240" s="106">
        <v>0</v>
      </c>
    </row>
    <row r="241" ht="39.95" customHeight="1" spans="1:19">
      <c r="A241" s="97">
        <v>240</v>
      </c>
      <c r="B241" s="32" t="s">
        <v>224</v>
      </c>
      <c r="C241" s="98" t="s">
        <v>201</v>
      </c>
      <c r="D241" s="72" t="s">
        <v>735</v>
      </c>
      <c r="E241" s="98"/>
      <c r="F241" s="31"/>
      <c r="G241" s="99">
        <v>500</v>
      </c>
      <c r="H241" s="100"/>
      <c r="I241" s="104"/>
      <c r="J241" s="105">
        <v>0.1</v>
      </c>
      <c r="K241" s="106">
        <v>0</v>
      </c>
      <c r="L241" s="106">
        <v>0</v>
      </c>
      <c r="M241" s="106">
        <v>0</v>
      </c>
      <c r="N241" s="106">
        <v>0.1</v>
      </c>
      <c r="O241" s="106">
        <v>0</v>
      </c>
      <c r="P241" s="106">
        <v>0</v>
      </c>
      <c r="Q241" s="106">
        <v>0</v>
      </c>
      <c r="R241" s="106">
        <v>0</v>
      </c>
      <c r="S241" s="106">
        <v>0</v>
      </c>
    </row>
    <row r="242" ht="39.95" customHeight="1" spans="1:19">
      <c r="A242" s="97">
        <v>63</v>
      </c>
      <c r="B242" s="32" t="s">
        <v>224</v>
      </c>
      <c r="C242" s="98" t="s">
        <v>201</v>
      </c>
      <c r="D242" s="72" t="s">
        <v>736</v>
      </c>
      <c r="E242" s="98"/>
      <c r="F242" s="31"/>
      <c r="G242" s="99">
        <v>30</v>
      </c>
      <c r="H242" s="100"/>
      <c r="I242" s="104"/>
      <c r="J242" s="105">
        <v>0.6</v>
      </c>
      <c r="K242" s="106">
        <v>0</v>
      </c>
      <c r="L242" s="106">
        <v>0</v>
      </c>
      <c r="M242" s="106">
        <v>0</v>
      </c>
      <c r="N242" s="106">
        <v>0.6</v>
      </c>
      <c r="O242" s="106">
        <v>0</v>
      </c>
      <c r="P242" s="106">
        <v>0</v>
      </c>
      <c r="Q242" s="106">
        <v>0</v>
      </c>
      <c r="R242" s="106">
        <v>0</v>
      </c>
      <c r="S242" s="106">
        <v>0</v>
      </c>
    </row>
    <row r="243" ht="39.95" customHeight="1" spans="1:19">
      <c r="A243" s="97">
        <v>421</v>
      </c>
      <c r="B243" s="32" t="s">
        <v>224</v>
      </c>
      <c r="C243" s="98" t="s">
        <v>201</v>
      </c>
      <c r="D243" s="72" t="s">
        <v>638</v>
      </c>
      <c r="E243" s="98"/>
      <c r="F243" s="31"/>
      <c r="G243" s="99">
        <v>848</v>
      </c>
      <c r="H243" s="100"/>
      <c r="I243" s="104"/>
      <c r="J243" s="105">
        <v>2.72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0</v>
      </c>
      <c r="Q243" s="106">
        <v>0</v>
      </c>
      <c r="R243" s="106">
        <v>0</v>
      </c>
      <c r="S243" s="106">
        <v>2.72</v>
      </c>
    </row>
    <row r="244" ht="39.95" customHeight="1" spans="1:19">
      <c r="A244" s="97">
        <v>293</v>
      </c>
      <c r="B244" s="32" t="s">
        <v>224</v>
      </c>
      <c r="C244" s="98" t="s">
        <v>201</v>
      </c>
      <c r="D244" s="72" t="s">
        <v>737</v>
      </c>
      <c r="E244" s="98"/>
      <c r="F244" s="31"/>
      <c r="G244" s="99">
        <v>2</v>
      </c>
      <c r="H244" s="100"/>
      <c r="I244" s="104"/>
      <c r="J244" s="105">
        <v>0.03</v>
      </c>
      <c r="K244" s="106">
        <v>0</v>
      </c>
      <c r="L244" s="106">
        <v>0</v>
      </c>
      <c r="M244" s="106">
        <v>0</v>
      </c>
      <c r="N244" s="106">
        <v>0.03</v>
      </c>
      <c r="O244" s="106">
        <v>0</v>
      </c>
      <c r="P244" s="106">
        <v>0</v>
      </c>
      <c r="Q244" s="106">
        <v>0</v>
      </c>
      <c r="R244" s="106">
        <v>0</v>
      </c>
      <c r="S244" s="106">
        <v>0</v>
      </c>
    </row>
    <row r="245" ht="39.95" customHeight="1" spans="1:19">
      <c r="A245" s="97">
        <v>379</v>
      </c>
      <c r="B245" s="32" t="s">
        <v>224</v>
      </c>
      <c r="C245" s="98" t="s">
        <v>201</v>
      </c>
      <c r="D245" s="72" t="s">
        <v>738</v>
      </c>
      <c r="E245" s="98"/>
      <c r="F245" s="31"/>
      <c r="G245" s="99">
        <v>20</v>
      </c>
      <c r="H245" s="100"/>
      <c r="I245" s="104"/>
      <c r="J245" s="105">
        <v>0.01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0</v>
      </c>
      <c r="Q245" s="106">
        <v>0</v>
      </c>
      <c r="R245" s="106">
        <v>0</v>
      </c>
      <c r="S245" s="106">
        <v>0.01</v>
      </c>
    </row>
    <row r="246" ht="39.95" customHeight="1" spans="1:19">
      <c r="A246" s="97">
        <v>354</v>
      </c>
      <c r="B246" s="32" t="s">
        <v>224</v>
      </c>
      <c r="C246" s="98" t="s">
        <v>201</v>
      </c>
      <c r="D246" s="72" t="s">
        <v>739</v>
      </c>
      <c r="E246" s="98"/>
      <c r="F246" s="31"/>
      <c r="G246" s="99">
        <v>36</v>
      </c>
      <c r="H246" s="100"/>
      <c r="I246" s="104"/>
      <c r="J246" s="105">
        <v>0.12</v>
      </c>
      <c r="K246" s="106">
        <v>0</v>
      </c>
      <c r="L246" s="106">
        <v>0</v>
      </c>
      <c r="M246" s="106">
        <v>0</v>
      </c>
      <c r="N246" s="106">
        <v>0.12</v>
      </c>
      <c r="O246" s="106">
        <v>0</v>
      </c>
      <c r="P246" s="106">
        <v>0</v>
      </c>
      <c r="Q246" s="106">
        <v>0</v>
      </c>
      <c r="R246" s="106">
        <v>0</v>
      </c>
      <c r="S246" s="106">
        <v>0</v>
      </c>
    </row>
    <row r="247" ht="39.95" customHeight="1" spans="1:19">
      <c r="A247" s="97">
        <v>228</v>
      </c>
      <c r="B247" s="32" t="s">
        <v>224</v>
      </c>
      <c r="C247" s="98" t="s">
        <v>201</v>
      </c>
      <c r="D247" s="72" t="s">
        <v>530</v>
      </c>
      <c r="E247" s="98"/>
      <c r="F247" s="31"/>
      <c r="G247" s="99">
        <v>0</v>
      </c>
      <c r="H247" s="100"/>
      <c r="I247" s="104"/>
      <c r="J247" s="105">
        <v>0.01</v>
      </c>
      <c r="K247" s="106">
        <v>0</v>
      </c>
      <c r="L247" s="106">
        <v>0</v>
      </c>
      <c r="M247" s="106">
        <v>0</v>
      </c>
      <c r="N247" s="106">
        <v>0.01</v>
      </c>
      <c r="O247" s="106">
        <v>0</v>
      </c>
      <c r="P247" s="106">
        <v>0</v>
      </c>
      <c r="Q247" s="106">
        <v>0</v>
      </c>
      <c r="R247" s="106">
        <v>0</v>
      </c>
      <c r="S247" s="106">
        <v>0</v>
      </c>
    </row>
    <row r="248" ht="39.95" customHeight="1" spans="1:19">
      <c r="A248" s="97">
        <v>339</v>
      </c>
      <c r="B248" s="32" t="s">
        <v>224</v>
      </c>
      <c r="C248" s="98" t="s">
        <v>201</v>
      </c>
      <c r="D248" s="72" t="s">
        <v>740</v>
      </c>
      <c r="E248" s="98"/>
      <c r="F248" s="31"/>
      <c r="G248" s="99">
        <v>50</v>
      </c>
      <c r="H248" s="100"/>
      <c r="I248" s="104"/>
      <c r="J248" s="105">
        <v>0.12</v>
      </c>
      <c r="K248" s="106">
        <v>0</v>
      </c>
      <c r="L248" s="106">
        <v>0</v>
      </c>
      <c r="M248" s="106">
        <v>0</v>
      </c>
      <c r="N248" s="106">
        <v>0.12</v>
      </c>
      <c r="O248" s="106">
        <v>0</v>
      </c>
      <c r="P248" s="106">
        <v>0</v>
      </c>
      <c r="Q248" s="106">
        <v>0</v>
      </c>
      <c r="R248" s="106">
        <v>0</v>
      </c>
      <c r="S248" s="106">
        <v>0</v>
      </c>
    </row>
    <row r="249" ht="39.95" customHeight="1" spans="1:19">
      <c r="A249" s="97">
        <v>405</v>
      </c>
      <c r="B249" s="32" t="s">
        <v>224</v>
      </c>
      <c r="C249" s="98" t="s">
        <v>201</v>
      </c>
      <c r="D249" s="72" t="s">
        <v>741</v>
      </c>
      <c r="E249" s="98"/>
      <c r="F249" s="31"/>
      <c r="G249" s="99">
        <v>5</v>
      </c>
      <c r="H249" s="100"/>
      <c r="I249" s="104"/>
      <c r="J249" s="105">
        <v>0.05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0</v>
      </c>
      <c r="Q249" s="106">
        <v>0</v>
      </c>
      <c r="R249" s="106">
        <v>0</v>
      </c>
      <c r="S249" s="106">
        <v>0.05</v>
      </c>
    </row>
    <row r="250" ht="39.95" customHeight="1" spans="1:19">
      <c r="A250" s="97">
        <v>464</v>
      </c>
      <c r="B250" s="32" t="s">
        <v>224</v>
      </c>
      <c r="C250" s="98" t="s">
        <v>201</v>
      </c>
      <c r="D250" s="72" t="s">
        <v>742</v>
      </c>
      <c r="E250" s="98"/>
      <c r="F250" s="31"/>
      <c r="G250" s="99">
        <v>1</v>
      </c>
      <c r="H250" s="100"/>
      <c r="I250" s="104"/>
      <c r="J250" s="105">
        <v>1.8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0</v>
      </c>
      <c r="Q250" s="106">
        <v>0</v>
      </c>
      <c r="R250" s="106">
        <v>0</v>
      </c>
      <c r="S250" s="106">
        <v>1.8</v>
      </c>
    </row>
    <row r="251" ht="39.95" customHeight="1" spans="1:19">
      <c r="A251" s="97">
        <v>476</v>
      </c>
      <c r="B251" s="32" t="s">
        <v>224</v>
      </c>
      <c r="C251" s="98" t="s">
        <v>201</v>
      </c>
      <c r="D251" s="72" t="s">
        <v>743</v>
      </c>
      <c r="E251" s="98"/>
      <c r="F251" s="31"/>
      <c r="G251" s="99">
        <v>2</v>
      </c>
      <c r="H251" s="100"/>
      <c r="I251" s="104"/>
      <c r="J251" s="105">
        <v>0.03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0.03</v>
      </c>
      <c r="Q251" s="106">
        <v>0</v>
      </c>
      <c r="R251" s="106">
        <v>0</v>
      </c>
      <c r="S251" s="106">
        <v>0</v>
      </c>
    </row>
    <row r="252" ht="39.95" customHeight="1" spans="1:19">
      <c r="A252" s="97">
        <v>111</v>
      </c>
      <c r="B252" s="32" t="s">
        <v>224</v>
      </c>
      <c r="C252" s="98" t="s">
        <v>201</v>
      </c>
      <c r="D252" s="72" t="s">
        <v>744</v>
      </c>
      <c r="E252" s="98"/>
      <c r="F252" s="31"/>
      <c r="G252" s="99">
        <v>10</v>
      </c>
      <c r="H252" s="100"/>
      <c r="I252" s="104"/>
      <c r="J252" s="105">
        <v>0.01</v>
      </c>
      <c r="K252" s="106">
        <v>0</v>
      </c>
      <c r="L252" s="106">
        <v>0</v>
      </c>
      <c r="M252" s="106">
        <v>0</v>
      </c>
      <c r="N252" s="106">
        <v>0.01</v>
      </c>
      <c r="O252" s="106">
        <v>0</v>
      </c>
      <c r="P252" s="106">
        <v>0</v>
      </c>
      <c r="Q252" s="106">
        <v>0</v>
      </c>
      <c r="R252" s="106">
        <v>0</v>
      </c>
      <c r="S252" s="106">
        <v>0</v>
      </c>
    </row>
    <row r="253" ht="39.95" customHeight="1" spans="1:19">
      <c r="A253" s="97">
        <v>413</v>
      </c>
      <c r="B253" s="32" t="s">
        <v>224</v>
      </c>
      <c r="C253" s="98" t="s">
        <v>201</v>
      </c>
      <c r="D253" s="72" t="s">
        <v>745</v>
      </c>
      <c r="E253" s="98"/>
      <c r="F253" s="31"/>
      <c r="G253" s="99">
        <v>424</v>
      </c>
      <c r="H253" s="100"/>
      <c r="I253" s="104"/>
      <c r="J253" s="105">
        <v>0.64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0</v>
      </c>
      <c r="Q253" s="106">
        <v>0</v>
      </c>
      <c r="R253" s="106">
        <v>0</v>
      </c>
      <c r="S253" s="106">
        <v>0.64</v>
      </c>
    </row>
    <row r="254" ht="39.95" customHeight="1" spans="1:19">
      <c r="A254" s="97">
        <v>65</v>
      </c>
      <c r="B254" s="32" t="s">
        <v>224</v>
      </c>
      <c r="C254" s="98" t="s">
        <v>201</v>
      </c>
      <c r="D254" s="72" t="s">
        <v>746</v>
      </c>
      <c r="E254" s="98"/>
      <c r="F254" s="31"/>
      <c r="G254" s="99">
        <v>30</v>
      </c>
      <c r="H254" s="100"/>
      <c r="I254" s="104"/>
      <c r="J254" s="105">
        <v>0.6</v>
      </c>
      <c r="K254" s="106">
        <v>0</v>
      </c>
      <c r="L254" s="106">
        <v>0</v>
      </c>
      <c r="M254" s="106">
        <v>0</v>
      </c>
      <c r="N254" s="106">
        <v>0.6</v>
      </c>
      <c r="O254" s="106">
        <v>0</v>
      </c>
      <c r="P254" s="106">
        <v>0</v>
      </c>
      <c r="Q254" s="106">
        <v>0</v>
      </c>
      <c r="R254" s="106">
        <v>0</v>
      </c>
      <c r="S254" s="106">
        <v>0</v>
      </c>
    </row>
    <row r="255" ht="39.95" customHeight="1" spans="1:19">
      <c r="A255" s="97">
        <v>864</v>
      </c>
      <c r="B255" s="32" t="s">
        <v>224</v>
      </c>
      <c r="C255" s="98" t="s">
        <v>201</v>
      </c>
      <c r="D255" s="72" t="s">
        <v>747</v>
      </c>
      <c r="E255" s="98"/>
      <c r="F255" s="31"/>
      <c r="G255" s="99">
        <v>1224</v>
      </c>
      <c r="H255" s="100"/>
      <c r="I255" s="104"/>
      <c r="J255" s="105">
        <v>0.7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0.48</v>
      </c>
      <c r="Q255" s="106">
        <v>0</v>
      </c>
      <c r="R255" s="106">
        <v>0</v>
      </c>
      <c r="S255" s="106">
        <v>0.22</v>
      </c>
    </row>
    <row r="256" ht="39.95" customHeight="1" spans="1:19">
      <c r="A256" s="97">
        <v>407</v>
      </c>
      <c r="B256" s="32" t="s">
        <v>224</v>
      </c>
      <c r="C256" s="98" t="s">
        <v>201</v>
      </c>
      <c r="D256" s="72" t="s">
        <v>748</v>
      </c>
      <c r="E256" s="98"/>
      <c r="F256" s="31"/>
      <c r="G256" s="99">
        <v>100</v>
      </c>
      <c r="H256" s="100"/>
      <c r="I256" s="104"/>
      <c r="J256" s="105">
        <v>2.5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0</v>
      </c>
      <c r="Q256" s="106">
        <v>0</v>
      </c>
      <c r="R256" s="106">
        <v>0</v>
      </c>
      <c r="S256" s="106">
        <v>2.5</v>
      </c>
    </row>
    <row r="257" ht="39.95" customHeight="1" spans="1:19">
      <c r="A257" s="97">
        <v>505</v>
      </c>
      <c r="B257" s="32" t="s">
        <v>224</v>
      </c>
      <c r="C257" s="98" t="s">
        <v>201</v>
      </c>
      <c r="D257" s="72" t="s">
        <v>380</v>
      </c>
      <c r="E257" s="98"/>
      <c r="F257" s="31"/>
      <c r="G257" s="99">
        <v>1</v>
      </c>
      <c r="H257" s="100"/>
      <c r="I257" s="104"/>
      <c r="J257" s="105">
        <v>4.3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4.3</v>
      </c>
      <c r="Q257" s="106">
        <v>0</v>
      </c>
      <c r="R257" s="106">
        <v>0</v>
      </c>
      <c r="S257" s="106">
        <v>0</v>
      </c>
    </row>
    <row r="258" ht="39.95" customHeight="1" spans="1:19">
      <c r="A258" s="97">
        <v>98</v>
      </c>
      <c r="B258" s="32" t="s">
        <v>224</v>
      </c>
      <c r="C258" s="98" t="s">
        <v>201</v>
      </c>
      <c r="D258" s="72" t="s">
        <v>749</v>
      </c>
      <c r="E258" s="98"/>
      <c r="F258" s="31"/>
      <c r="G258" s="99">
        <v>20</v>
      </c>
      <c r="H258" s="100"/>
      <c r="I258" s="104"/>
      <c r="J258" s="105">
        <v>0.09</v>
      </c>
      <c r="K258" s="106">
        <v>0</v>
      </c>
      <c r="L258" s="106">
        <v>0</v>
      </c>
      <c r="M258" s="106">
        <v>0</v>
      </c>
      <c r="N258" s="106">
        <v>0.09</v>
      </c>
      <c r="O258" s="106">
        <v>0</v>
      </c>
      <c r="P258" s="106">
        <v>0</v>
      </c>
      <c r="Q258" s="106">
        <v>0</v>
      </c>
      <c r="R258" s="106">
        <v>0</v>
      </c>
      <c r="S258" s="106">
        <v>0</v>
      </c>
    </row>
    <row r="259" ht="39.95" customHeight="1" spans="1:19">
      <c r="A259" s="97">
        <v>46</v>
      </c>
      <c r="B259" s="32" t="s">
        <v>224</v>
      </c>
      <c r="C259" s="98" t="s">
        <v>201</v>
      </c>
      <c r="D259" s="72" t="s">
        <v>750</v>
      </c>
      <c r="E259" s="98"/>
      <c r="F259" s="31"/>
      <c r="G259" s="99">
        <v>15</v>
      </c>
      <c r="H259" s="100"/>
      <c r="I259" s="104"/>
      <c r="J259" s="105">
        <v>0.3</v>
      </c>
      <c r="K259" s="106">
        <v>0</v>
      </c>
      <c r="L259" s="106">
        <v>0</v>
      </c>
      <c r="M259" s="106">
        <v>0</v>
      </c>
      <c r="N259" s="106">
        <v>0.3</v>
      </c>
      <c r="O259" s="106">
        <v>0</v>
      </c>
      <c r="P259" s="106">
        <v>0</v>
      </c>
      <c r="Q259" s="106">
        <v>0</v>
      </c>
      <c r="R259" s="106">
        <v>0</v>
      </c>
      <c r="S259" s="106">
        <v>0</v>
      </c>
    </row>
    <row r="260" ht="39.95" customHeight="1" spans="1:19">
      <c r="A260" s="97">
        <v>420</v>
      </c>
      <c r="B260" s="32" t="s">
        <v>224</v>
      </c>
      <c r="C260" s="98" t="s">
        <v>201</v>
      </c>
      <c r="D260" s="72" t="s">
        <v>751</v>
      </c>
      <c r="E260" s="98"/>
      <c r="F260" s="31"/>
      <c r="G260" s="99">
        <v>848</v>
      </c>
      <c r="H260" s="100"/>
      <c r="I260" s="104"/>
      <c r="J260" s="105">
        <v>2.72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0</v>
      </c>
      <c r="Q260" s="106">
        <v>0</v>
      </c>
      <c r="R260" s="106">
        <v>0</v>
      </c>
      <c r="S260" s="106">
        <v>2.72</v>
      </c>
    </row>
    <row r="261" ht="39.95" customHeight="1" spans="1:19">
      <c r="A261" s="97">
        <v>331</v>
      </c>
      <c r="B261" s="32" t="s">
        <v>224</v>
      </c>
      <c r="C261" s="98" t="s">
        <v>201</v>
      </c>
      <c r="D261" s="72" t="s">
        <v>752</v>
      </c>
      <c r="E261" s="98"/>
      <c r="F261" s="31"/>
      <c r="G261" s="99">
        <v>40</v>
      </c>
      <c r="H261" s="100"/>
      <c r="I261" s="104"/>
      <c r="J261" s="105">
        <v>0.01</v>
      </c>
      <c r="K261" s="106">
        <v>0</v>
      </c>
      <c r="L261" s="106">
        <v>0</v>
      </c>
      <c r="M261" s="106">
        <v>0</v>
      </c>
      <c r="N261" s="106">
        <v>0.01</v>
      </c>
      <c r="O261" s="106">
        <v>0</v>
      </c>
      <c r="P261" s="106">
        <v>0</v>
      </c>
      <c r="Q261" s="106">
        <v>0</v>
      </c>
      <c r="R261" s="106">
        <v>0</v>
      </c>
      <c r="S261" s="106">
        <v>0</v>
      </c>
    </row>
    <row r="262" ht="39.95" customHeight="1" spans="1:19">
      <c r="A262" s="97">
        <v>69</v>
      </c>
      <c r="B262" s="32" t="s">
        <v>224</v>
      </c>
      <c r="C262" s="98" t="s">
        <v>201</v>
      </c>
      <c r="D262" s="72" t="s">
        <v>680</v>
      </c>
      <c r="E262" s="98"/>
      <c r="F262" s="31"/>
      <c r="G262" s="99">
        <v>30</v>
      </c>
      <c r="H262" s="100"/>
      <c r="I262" s="104"/>
      <c r="J262" s="105">
        <v>0.24</v>
      </c>
      <c r="K262" s="106">
        <v>0</v>
      </c>
      <c r="L262" s="106">
        <v>0</v>
      </c>
      <c r="M262" s="106">
        <v>0</v>
      </c>
      <c r="N262" s="106">
        <v>0.24</v>
      </c>
      <c r="O262" s="106">
        <v>0</v>
      </c>
      <c r="P262" s="106">
        <v>0</v>
      </c>
      <c r="Q262" s="106">
        <v>0</v>
      </c>
      <c r="R262" s="106">
        <v>0</v>
      </c>
      <c r="S262" s="106">
        <v>0</v>
      </c>
    </row>
    <row r="263" ht="39.95" customHeight="1" spans="1:19">
      <c r="A263" s="97">
        <v>214</v>
      </c>
      <c r="B263" s="32" t="s">
        <v>224</v>
      </c>
      <c r="C263" s="98" t="s">
        <v>201</v>
      </c>
      <c r="D263" s="72" t="s">
        <v>753</v>
      </c>
      <c r="E263" s="98"/>
      <c r="F263" s="31"/>
      <c r="G263" s="99">
        <v>10</v>
      </c>
      <c r="H263" s="100"/>
      <c r="I263" s="104"/>
      <c r="J263" s="105">
        <v>0.06</v>
      </c>
      <c r="K263" s="106">
        <v>0</v>
      </c>
      <c r="L263" s="106">
        <v>0</v>
      </c>
      <c r="M263" s="106">
        <v>0</v>
      </c>
      <c r="N263" s="106">
        <v>0.06</v>
      </c>
      <c r="O263" s="106">
        <v>0</v>
      </c>
      <c r="P263" s="106">
        <v>0</v>
      </c>
      <c r="Q263" s="106">
        <v>0</v>
      </c>
      <c r="R263" s="106">
        <v>0</v>
      </c>
      <c r="S263" s="106">
        <v>0</v>
      </c>
    </row>
    <row r="264" ht="39.95" customHeight="1" spans="1:19">
      <c r="A264" s="97">
        <v>148</v>
      </c>
      <c r="B264" s="32" t="s">
        <v>224</v>
      </c>
      <c r="C264" s="98" t="s">
        <v>201</v>
      </c>
      <c r="D264" s="72" t="s">
        <v>754</v>
      </c>
      <c r="E264" s="98"/>
      <c r="F264" s="31"/>
      <c r="G264" s="99">
        <v>8</v>
      </c>
      <c r="H264" s="100"/>
      <c r="I264" s="104"/>
      <c r="J264" s="105">
        <v>0.16</v>
      </c>
      <c r="K264" s="106">
        <v>0</v>
      </c>
      <c r="L264" s="106">
        <v>0</v>
      </c>
      <c r="M264" s="106">
        <v>0</v>
      </c>
      <c r="N264" s="106">
        <v>0.16</v>
      </c>
      <c r="O264" s="106">
        <v>0</v>
      </c>
      <c r="P264" s="106">
        <v>0</v>
      </c>
      <c r="Q264" s="106">
        <v>0</v>
      </c>
      <c r="R264" s="106">
        <v>0</v>
      </c>
      <c r="S264" s="106">
        <v>0</v>
      </c>
    </row>
    <row r="265" ht="39.95" customHeight="1" spans="1:19">
      <c r="A265" s="97">
        <v>35</v>
      </c>
      <c r="B265" s="32" t="s">
        <v>224</v>
      </c>
      <c r="C265" s="98" t="s">
        <v>201</v>
      </c>
      <c r="D265" s="72" t="s">
        <v>755</v>
      </c>
      <c r="E265" s="98"/>
      <c r="F265" s="31"/>
      <c r="G265" s="99">
        <v>20</v>
      </c>
      <c r="H265" s="100"/>
      <c r="I265" s="104"/>
      <c r="J265" s="105">
        <v>0.06</v>
      </c>
      <c r="K265" s="106">
        <v>0</v>
      </c>
      <c r="L265" s="106">
        <v>0</v>
      </c>
      <c r="M265" s="106">
        <v>0</v>
      </c>
      <c r="N265" s="106">
        <v>0.06</v>
      </c>
      <c r="O265" s="106">
        <v>0</v>
      </c>
      <c r="P265" s="106">
        <v>0</v>
      </c>
      <c r="Q265" s="106">
        <v>0</v>
      </c>
      <c r="R265" s="106">
        <v>0</v>
      </c>
      <c r="S265" s="106">
        <v>0</v>
      </c>
    </row>
    <row r="266" ht="39.95" customHeight="1" spans="1:19">
      <c r="A266" s="97">
        <v>482</v>
      </c>
      <c r="B266" s="32" t="s">
        <v>224</v>
      </c>
      <c r="C266" s="98" t="s">
        <v>201</v>
      </c>
      <c r="D266" s="72" t="s">
        <v>756</v>
      </c>
      <c r="E266" s="98"/>
      <c r="F266" s="31"/>
      <c r="G266" s="99">
        <v>1</v>
      </c>
      <c r="H266" s="100"/>
      <c r="I266" s="104"/>
      <c r="J266" s="105">
        <v>1.5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1.5</v>
      </c>
      <c r="Q266" s="106">
        <v>0</v>
      </c>
      <c r="R266" s="106">
        <v>0</v>
      </c>
      <c r="S266" s="106">
        <v>0</v>
      </c>
    </row>
    <row r="267" ht="39.95" customHeight="1" spans="1:19">
      <c r="A267" s="97">
        <v>372</v>
      </c>
      <c r="B267" s="32" t="s">
        <v>224</v>
      </c>
      <c r="C267" s="98" t="s">
        <v>201</v>
      </c>
      <c r="D267" s="72" t="s">
        <v>757</v>
      </c>
      <c r="E267" s="98"/>
      <c r="F267" s="31"/>
      <c r="G267" s="99">
        <v>20</v>
      </c>
      <c r="H267" s="100"/>
      <c r="I267" s="104"/>
      <c r="J267" s="105">
        <v>0.11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0</v>
      </c>
      <c r="Q267" s="106">
        <v>0</v>
      </c>
      <c r="R267" s="106">
        <v>0</v>
      </c>
      <c r="S267" s="106">
        <v>0.11</v>
      </c>
    </row>
    <row r="268" ht="39.95" customHeight="1" spans="1:19">
      <c r="A268" s="97">
        <v>77</v>
      </c>
      <c r="B268" s="32" t="s">
        <v>224</v>
      </c>
      <c r="C268" s="98" t="s">
        <v>201</v>
      </c>
      <c r="D268" s="72" t="s">
        <v>758</v>
      </c>
      <c r="E268" s="98"/>
      <c r="F268" s="31"/>
      <c r="G268" s="99">
        <v>2</v>
      </c>
      <c r="H268" s="100"/>
      <c r="I268" s="104"/>
      <c r="J268" s="105">
        <v>0.04</v>
      </c>
      <c r="K268" s="106">
        <v>0</v>
      </c>
      <c r="L268" s="106">
        <v>0</v>
      </c>
      <c r="M268" s="106">
        <v>0</v>
      </c>
      <c r="N268" s="106">
        <v>0.04</v>
      </c>
      <c r="O268" s="106">
        <v>0</v>
      </c>
      <c r="P268" s="106">
        <v>0</v>
      </c>
      <c r="Q268" s="106">
        <v>0</v>
      </c>
      <c r="R268" s="106">
        <v>0</v>
      </c>
      <c r="S268" s="106">
        <v>0</v>
      </c>
    </row>
    <row r="269" ht="39.95" customHeight="1" spans="1:19">
      <c r="A269" s="97">
        <v>219</v>
      </c>
      <c r="B269" s="32" t="s">
        <v>224</v>
      </c>
      <c r="C269" s="98" t="s">
        <v>201</v>
      </c>
      <c r="D269" s="72" t="s">
        <v>759</v>
      </c>
      <c r="E269" s="98"/>
      <c r="F269" s="31"/>
      <c r="G269" s="99">
        <v>0</v>
      </c>
      <c r="H269" s="100"/>
      <c r="I269" s="104"/>
      <c r="J269" s="105">
        <v>0.1</v>
      </c>
      <c r="K269" s="106">
        <v>0</v>
      </c>
      <c r="L269" s="106">
        <v>0</v>
      </c>
      <c r="M269" s="106">
        <v>0</v>
      </c>
      <c r="N269" s="106">
        <v>0.1</v>
      </c>
      <c r="O269" s="106">
        <v>0</v>
      </c>
      <c r="P269" s="106">
        <v>0</v>
      </c>
      <c r="Q269" s="106">
        <v>0</v>
      </c>
      <c r="R269" s="106">
        <v>0</v>
      </c>
      <c r="S269" s="106">
        <v>0</v>
      </c>
    </row>
    <row r="270" ht="39.95" customHeight="1" spans="1:19">
      <c r="A270" s="97">
        <v>277</v>
      </c>
      <c r="B270" s="32" t="s">
        <v>224</v>
      </c>
      <c r="C270" s="98" t="s">
        <v>201</v>
      </c>
      <c r="D270" s="72" t="s">
        <v>760</v>
      </c>
      <c r="E270" s="98"/>
      <c r="F270" s="31"/>
      <c r="G270" s="99">
        <v>20</v>
      </c>
      <c r="H270" s="100"/>
      <c r="I270" s="104"/>
      <c r="J270" s="105">
        <v>0.03</v>
      </c>
      <c r="K270" s="106">
        <v>0</v>
      </c>
      <c r="L270" s="106">
        <v>0</v>
      </c>
      <c r="M270" s="106">
        <v>0</v>
      </c>
      <c r="N270" s="106">
        <v>0.03</v>
      </c>
      <c r="O270" s="106">
        <v>0</v>
      </c>
      <c r="P270" s="106">
        <v>0</v>
      </c>
      <c r="Q270" s="106">
        <v>0</v>
      </c>
      <c r="R270" s="106">
        <v>0</v>
      </c>
      <c r="S270" s="106">
        <v>0</v>
      </c>
    </row>
    <row r="271" ht="39.95" customHeight="1" spans="1:19">
      <c r="A271" s="97">
        <v>9</v>
      </c>
      <c r="B271" s="32" t="s">
        <v>224</v>
      </c>
      <c r="C271" s="98" t="s">
        <v>201</v>
      </c>
      <c r="D271" s="72" t="s">
        <v>518</v>
      </c>
      <c r="E271" s="98"/>
      <c r="F271" s="31"/>
      <c r="G271" s="99">
        <v>80</v>
      </c>
      <c r="H271" s="100"/>
      <c r="I271" s="104"/>
      <c r="J271" s="105">
        <v>0.12</v>
      </c>
      <c r="K271" s="106">
        <v>0</v>
      </c>
      <c r="L271" s="106">
        <v>0</v>
      </c>
      <c r="M271" s="106">
        <v>0</v>
      </c>
      <c r="N271" s="106">
        <v>0.12</v>
      </c>
      <c r="O271" s="106">
        <v>0</v>
      </c>
      <c r="P271" s="106">
        <v>0</v>
      </c>
      <c r="Q271" s="106">
        <v>0</v>
      </c>
      <c r="R271" s="106">
        <v>0</v>
      </c>
      <c r="S271" s="106">
        <v>0</v>
      </c>
    </row>
    <row r="272" ht="39.95" customHeight="1" spans="1:19">
      <c r="A272" s="97">
        <v>453</v>
      </c>
      <c r="B272" s="32" t="s">
        <v>224</v>
      </c>
      <c r="C272" s="98" t="s">
        <v>201</v>
      </c>
      <c r="D272" s="72" t="s">
        <v>761</v>
      </c>
      <c r="E272" s="98"/>
      <c r="F272" s="31"/>
      <c r="G272" s="99">
        <v>1</v>
      </c>
      <c r="H272" s="100"/>
      <c r="I272" s="104"/>
      <c r="J272" s="105">
        <v>0.6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0.6</v>
      </c>
      <c r="Q272" s="106">
        <v>0</v>
      </c>
      <c r="R272" s="106">
        <v>0</v>
      </c>
      <c r="S272" s="106">
        <v>0</v>
      </c>
    </row>
    <row r="273" ht="39.95" customHeight="1" spans="1:19">
      <c r="A273" s="97">
        <v>198</v>
      </c>
      <c r="B273" s="32" t="s">
        <v>224</v>
      </c>
      <c r="C273" s="98" t="s">
        <v>201</v>
      </c>
      <c r="D273" s="72" t="s">
        <v>709</v>
      </c>
      <c r="E273" s="98"/>
      <c r="F273" s="31"/>
      <c r="G273" s="99">
        <v>6</v>
      </c>
      <c r="H273" s="100"/>
      <c r="I273" s="104"/>
      <c r="J273" s="105">
        <v>0.12</v>
      </c>
      <c r="K273" s="106">
        <v>0</v>
      </c>
      <c r="L273" s="106">
        <v>0</v>
      </c>
      <c r="M273" s="106">
        <v>0</v>
      </c>
      <c r="N273" s="106">
        <v>0.12</v>
      </c>
      <c r="O273" s="106">
        <v>0</v>
      </c>
      <c r="P273" s="106">
        <v>0</v>
      </c>
      <c r="Q273" s="106">
        <v>0</v>
      </c>
      <c r="R273" s="106">
        <v>0</v>
      </c>
      <c r="S273" s="106">
        <v>0</v>
      </c>
    </row>
    <row r="274" ht="39.95" customHeight="1" spans="1:19">
      <c r="A274" s="97">
        <v>472</v>
      </c>
      <c r="B274" s="32" t="s">
        <v>224</v>
      </c>
      <c r="C274" s="98" t="s">
        <v>201</v>
      </c>
      <c r="D274" s="72" t="s">
        <v>762</v>
      </c>
      <c r="E274" s="98"/>
      <c r="F274" s="31"/>
      <c r="G274" s="99">
        <v>4</v>
      </c>
      <c r="H274" s="100"/>
      <c r="I274" s="104"/>
      <c r="J274" s="105">
        <v>0.4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0.4</v>
      </c>
      <c r="Q274" s="106">
        <v>0</v>
      </c>
      <c r="R274" s="106">
        <v>0</v>
      </c>
      <c r="S274" s="106">
        <v>0</v>
      </c>
    </row>
    <row r="275" ht="39.95" customHeight="1" spans="1:19">
      <c r="A275" s="97">
        <v>231</v>
      </c>
      <c r="B275" s="32" t="s">
        <v>224</v>
      </c>
      <c r="C275" s="98" t="s">
        <v>201</v>
      </c>
      <c r="D275" s="72" t="s">
        <v>763</v>
      </c>
      <c r="E275" s="98"/>
      <c r="F275" s="31"/>
      <c r="G275" s="99">
        <v>0</v>
      </c>
      <c r="H275" s="100"/>
      <c r="I275" s="104"/>
      <c r="J275" s="105">
        <v>0.3</v>
      </c>
      <c r="K275" s="106">
        <v>0</v>
      </c>
      <c r="L275" s="106">
        <v>0</v>
      </c>
      <c r="M275" s="106">
        <v>0</v>
      </c>
      <c r="N275" s="106">
        <v>0.3</v>
      </c>
      <c r="O275" s="106">
        <v>0</v>
      </c>
      <c r="P275" s="106">
        <v>0</v>
      </c>
      <c r="Q275" s="106">
        <v>0</v>
      </c>
      <c r="R275" s="106">
        <v>0</v>
      </c>
      <c r="S275" s="106">
        <v>0</v>
      </c>
    </row>
    <row r="276" ht="39.95" customHeight="1" spans="1:19">
      <c r="A276" s="97">
        <v>152</v>
      </c>
      <c r="B276" s="32" t="s">
        <v>224</v>
      </c>
      <c r="C276" s="98" t="s">
        <v>201</v>
      </c>
      <c r="D276" s="72" t="s">
        <v>562</v>
      </c>
      <c r="E276" s="98"/>
      <c r="F276" s="31"/>
      <c r="G276" s="99">
        <v>5</v>
      </c>
      <c r="H276" s="100"/>
      <c r="I276" s="104"/>
      <c r="J276" s="105">
        <v>0.29</v>
      </c>
      <c r="K276" s="106">
        <v>0</v>
      </c>
      <c r="L276" s="106">
        <v>0</v>
      </c>
      <c r="M276" s="106">
        <v>0</v>
      </c>
      <c r="N276" s="106">
        <v>0.29</v>
      </c>
      <c r="O276" s="106">
        <v>0</v>
      </c>
      <c r="P276" s="106">
        <v>0</v>
      </c>
      <c r="Q276" s="106">
        <v>0</v>
      </c>
      <c r="R276" s="106">
        <v>0</v>
      </c>
      <c r="S276" s="106">
        <v>0</v>
      </c>
    </row>
    <row r="277" ht="39.95" customHeight="1" spans="1:19">
      <c r="A277" s="97">
        <v>122</v>
      </c>
      <c r="B277" s="32" t="s">
        <v>224</v>
      </c>
      <c r="C277" s="98" t="s">
        <v>201</v>
      </c>
      <c r="D277" s="72" t="s">
        <v>764</v>
      </c>
      <c r="E277" s="98"/>
      <c r="F277" s="31"/>
      <c r="G277" s="99">
        <v>50</v>
      </c>
      <c r="H277" s="100"/>
      <c r="I277" s="104"/>
      <c r="J277" s="105">
        <v>0.08</v>
      </c>
      <c r="K277" s="106">
        <v>0</v>
      </c>
      <c r="L277" s="106">
        <v>0</v>
      </c>
      <c r="M277" s="106">
        <v>0</v>
      </c>
      <c r="N277" s="106">
        <v>0.08</v>
      </c>
      <c r="O277" s="106">
        <v>0</v>
      </c>
      <c r="P277" s="106">
        <v>0</v>
      </c>
      <c r="Q277" s="106">
        <v>0</v>
      </c>
      <c r="R277" s="106">
        <v>0</v>
      </c>
      <c r="S277" s="106">
        <v>0</v>
      </c>
    </row>
    <row r="278" ht="39.95" customHeight="1" spans="1:19">
      <c r="A278" s="97">
        <v>382</v>
      </c>
      <c r="B278" s="32" t="s">
        <v>224</v>
      </c>
      <c r="C278" s="98" t="s">
        <v>201</v>
      </c>
      <c r="D278" s="72" t="s">
        <v>765</v>
      </c>
      <c r="E278" s="98"/>
      <c r="F278" s="31"/>
      <c r="G278" s="99">
        <v>20</v>
      </c>
      <c r="H278" s="100"/>
      <c r="I278" s="104"/>
      <c r="J278" s="105">
        <v>0.12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0</v>
      </c>
      <c r="Q278" s="106">
        <v>0</v>
      </c>
      <c r="R278" s="106">
        <v>0</v>
      </c>
      <c r="S278" s="106">
        <v>0.12</v>
      </c>
    </row>
    <row r="279" ht="39.95" customHeight="1" spans="1:19">
      <c r="A279" s="97">
        <v>423</v>
      </c>
      <c r="B279" s="32" t="s">
        <v>224</v>
      </c>
      <c r="C279" s="98" t="s">
        <v>201</v>
      </c>
      <c r="D279" s="72" t="s">
        <v>766</v>
      </c>
      <c r="E279" s="98"/>
      <c r="F279" s="31"/>
      <c r="G279" s="99">
        <v>424</v>
      </c>
      <c r="H279" s="100"/>
      <c r="I279" s="104"/>
      <c r="J279" s="105">
        <v>3.06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0</v>
      </c>
      <c r="Q279" s="106">
        <v>0</v>
      </c>
      <c r="R279" s="106">
        <v>0</v>
      </c>
      <c r="S279" s="106">
        <v>3.06</v>
      </c>
    </row>
    <row r="280" ht="39.95" customHeight="1" spans="1:19">
      <c r="A280" s="97">
        <v>1</v>
      </c>
      <c r="B280" s="32" t="s">
        <v>224</v>
      </c>
      <c r="C280" s="98" t="s">
        <v>201</v>
      </c>
      <c r="D280" s="72" t="s">
        <v>767</v>
      </c>
      <c r="E280" s="98"/>
      <c r="F280" s="31"/>
      <c r="G280" s="99">
        <v>10</v>
      </c>
      <c r="H280" s="100"/>
      <c r="I280" s="104"/>
      <c r="J280" s="105">
        <v>0.5</v>
      </c>
      <c r="K280" s="106">
        <v>0</v>
      </c>
      <c r="L280" s="106">
        <v>0</v>
      </c>
      <c r="M280" s="106">
        <v>0</v>
      </c>
      <c r="N280" s="106">
        <v>0.5</v>
      </c>
      <c r="O280" s="106">
        <v>0</v>
      </c>
      <c r="P280" s="106">
        <v>0</v>
      </c>
      <c r="Q280" s="106">
        <v>0</v>
      </c>
      <c r="R280" s="106">
        <v>0</v>
      </c>
      <c r="S280" s="106">
        <v>0</v>
      </c>
    </row>
    <row r="281" ht="39.95" customHeight="1" spans="1:19">
      <c r="A281" s="97">
        <v>215</v>
      </c>
      <c r="B281" s="32" t="s">
        <v>224</v>
      </c>
      <c r="C281" s="98" t="s">
        <v>201</v>
      </c>
      <c r="D281" s="72" t="s">
        <v>768</v>
      </c>
      <c r="E281" s="98"/>
      <c r="F281" s="31"/>
      <c r="G281" s="99">
        <v>6</v>
      </c>
      <c r="H281" s="100"/>
      <c r="I281" s="104"/>
      <c r="J281" s="105">
        <v>0.01</v>
      </c>
      <c r="K281" s="106">
        <v>0</v>
      </c>
      <c r="L281" s="106">
        <v>0</v>
      </c>
      <c r="M281" s="106">
        <v>0</v>
      </c>
      <c r="N281" s="106">
        <v>0.01</v>
      </c>
      <c r="O281" s="106">
        <v>0</v>
      </c>
      <c r="P281" s="106">
        <v>0</v>
      </c>
      <c r="Q281" s="106">
        <v>0</v>
      </c>
      <c r="R281" s="106">
        <v>0</v>
      </c>
      <c r="S281" s="106">
        <v>0</v>
      </c>
    </row>
    <row r="282" ht="39.95" customHeight="1" spans="1:19">
      <c r="A282" s="97">
        <v>458</v>
      </c>
      <c r="B282" s="32" t="s">
        <v>224</v>
      </c>
      <c r="C282" s="98" t="s">
        <v>201</v>
      </c>
      <c r="D282" s="72" t="s">
        <v>769</v>
      </c>
      <c r="E282" s="98"/>
      <c r="F282" s="31"/>
      <c r="G282" s="99">
        <v>1</v>
      </c>
      <c r="H282" s="100"/>
      <c r="I282" s="104"/>
      <c r="J282" s="105">
        <v>1</v>
      </c>
      <c r="K282" s="106">
        <v>0</v>
      </c>
      <c r="L282" s="106">
        <v>0</v>
      </c>
      <c r="M282" s="106">
        <v>0</v>
      </c>
      <c r="N282" s="106">
        <v>0</v>
      </c>
      <c r="O282" s="106">
        <v>0</v>
      </c>
      <c r="P282" s="106">
        <v>1</v>
      </c>
      <c r="Q282" s="106">
        <v>0</v>
      </c>
      <c r="R282" s="106">
        <v>0</v>
      </c>
      <c r="S282" s="106">
        <v>0</v>
      </c>
    </row>
    <row r="283" ht="39.95" customHeight="1" spans="1:19">
      <c r="A283" s="97">
        <v>32</v>
      </c>
      <c r="B283" s="32" t="s">
        <v>224</v>
      </c>
      <c r="C283" s="98" t="s">
        <v>201</v>
      </c>
      <c r="D283" s="72" t="s">
        <v>770</v>
      </c>
      <c r="E283" s="98"/>
      <c r="F283" s="31"/>
      <c r="G283" s="99">
        <v>10</v>
      </c>
      <c r="H283" s="100"/>
      <c r="I283" s="104"/>
      <c r="J283" s="105">
        <v>0.01</v>
      </c>
      <c r="K283" s="106">
        <v>0</v>
      </c>
      <c r="L283" s="106">
        <v>0</v>
      </c>
      <c r="M283" s="106">
        <v>0</v>
      </c>
      <c r="N283" s="106">
        <v>0.01</v>
      </c>
      <c r="O283" s="106">
        <v>0</v>
      </c>
      <c r="P283" s="106">
        <v>0</v>
      </c>
      <c r="Q283" s="106">
        <v>0</v>
      </c>
      <c r="R283" s="106">
        <v>0</v>
      </c>
      <c r="S283" s="106">
        <v>0</v>
      </c>
    </row>
    <row r="284" ht="39.95" customHeight="1" spans="1:19">
      <c r="A284" s="97">
        <v>345</v>
      </c>
      <c r="B284" s="32" t="s">
        <v>224</v>
      </c>
      <c r="C284" s="98" t="s">
        <v>201</v>
      </c>
      <c r="D284" s="72" t="s">
        <v>771</v>
      </c>
      <c r="E284" s="98"/>
      <c r="F284" s="31"/>
      <c r="G284" s="99">
        <v>8</v>
      </c>
      <c r="H284" s="100"/>
      <c r="I284" s="104"/>
      <c r="J284" s="105">
        <v>0.1</v>
      </c>
      <c r="K284" s="106">
        <v>0</v>
      </c>
      <c r="L284" s="106">
        <v>0</v>
      </c>
      <c r="M284" s="106">
        <v>0</v>
      </c>
      <c r="N284" s="106">
        <v>0.1</v>
      </c>
      <c r="O284" s="106">
        <v>0</v>
      </c>
      <c r="P284" s="106">
        <v>0</v>
      </c>
      <c r="Q284" s="106">
        <v>0</v>
      </c>
      <c r="R284" s="106">
        <v>0</v>
      </c>
      <c r="S284" s="106">
        <v>0</v>
      </c>
    </row>
    <row r="285" ht="39.95" customHeight="1" spans="1:19">
      <c r="A285" s="97">
        <v>113</v>
      </c>
      <c r="B285" s="32" t="s">
        <v>224</v>
      </c>
      <c r="C285" s="98" t="s">
        <v>201</v>
      </c>
      <c r="D285" s="72" t="s">
        <v>772</v>
      </c>
      <c r="E285" s="98"/>
      <c r="F285" s="31"/>
      <c r="G285" s="99">
        <v>10</v>
      </c>
      <c r="H285" s="100"/>
      <c r="I285" s="104"/>
      <c r="J285" s="105">
        <v>0.5</v>
      </c>
      <c r="K285" s="106">
        <v>0</v>
      </c>
      <c r="L285" s="106">
        <v>0</v>
      </c>
      <c r="M285" s="106">
        <v>0</v>
      </c>
      <c r="N285" s="106">
        <v>0.5</v>
      </c>
      <c r="O285" s="106">
        <v>0</v>
      </c>
      <c r="P285" s="106">
        <v>0</v>
      </c>
      <c r="Q285" s="106">
        <v>0</v>
      </c>
      <c r="R285" s="106">
        <v>0</v>
      </c>
      <c r="S285" s="106">
        <v>0</v>
      </c>
    </row>
    <row r="286" ht="39.95" customHeight="1" spans="1:19">
      <c r="A286" s="97">
        <v>84</v>
      </c>
      <c r="B286" s="32" t="s">
        <v>224</v>
      </c>
      <c r="C286" s="98" t="s">
        <v>201</v>
      </c>
      <c r="D286" s="72" t="s">
        <v>773</v>
      </c>
      <c r="E286" s="98"/>
      <c r="F286" s="31"/>
      <c r="G286" s="99">
        <v>40</v>
      </c>
      <c r="H286" s="100"/>
      <c r="I286" s="104"/>
      <c r="J286" s="105">
        <v>0.02</v>
      </c>
      <c r="K286" s="106">
        <v>0</v>
      </c>
      <c r="L286" s="106">
        <v>0</v>
      </c>
      <c r="M286" s="106">
        <v>0</v>
      </c>
      <c r="N286" s="106">
        <v>0.02</v>
      </c>
      <c r="O286" s="106">
        <v>0</v>
      </c>
      <c r="P286" s="106">
        <v>0</v>
      </c>
      <c r="Q286" s="106">
        <v>0</v>
      </c>
      <c r="R286" s="106">
        <v>0</v>
      </c>
      <c r="S286" s="106">
        <v>0</v>
      </c>
    </row>
    <row r="287" ht="39.95" customHeight="1" spans="1:19">
      <c r="A287" s="97">
        <v>126</v>
      </c>
      <c r="B287" s="32" t="s">
        <v>224</v>
      </c>
      <c r="C287" s="98" t="s">
        <v>201</v>
      </c>
      <c r="D287" s="72" t="s">
        <v>774</v>
      </c>
      <c r="E287" s="98"/>
      <c r="F287" s="31"/>
      <c r="G287" s="99">
        <v>50</v>
      </c>
      <c r="H287" s="100"/>
      <c r="I287" s="104"/>
      <c r="J287" s="105">
        <v>0.08</v>
      </c>
      <c r="K287" s="106">
        <v>0</v>
      </c>
      <c r="L287" s="106">
        <v>0</v>
      </c>
      <c r="M287" s="106">
        <v>0</v>
      </c>
      <c r="N287" s="106">
        <v>0.08</v>
      </c>
      <c r="O287" s="106">
        <v>0</v>
      </c>
      <c r="P287" s="106">
        <v>0</v>
      </c>
      <c r="Q287" s="106">
        <v>0</v>
      </c>
      <c r="R287" s="106">
        <v>0</v>
      </c>
      <c r="S287" s="106">
        <v>0</v>
      </c>
    </row>
    <row r="288" ht="39.95" customHeight="1" spans="1:19">
      <c r="A288" s="97">
        <v>310</v>
      </c>
      <c r="B288" s="32" t="s">
        <v>224</v>
      </c>
      <c r="C288" s="98" t="s">
        <v>201</v>
      </c>
      <c r="D288" s="72" t="s">
        <v>775</v>
      </c>
      <c r="E288" s="98"/>
      <c r="F288" s="31"/>
      <c r="G288" s="99">
        <v>40</v>
      </c>
      <c r="H288" s="100"/>
      <c r="I288" s="104"/>
      <c r="J288" s="105">
        <v>0.12</v>
      </c>
      <c r="K288" s="106">
        <v>0</v>
      </c>
      <c r="L288" s="106">
        <v>0</v>
      </c>
      <c r="M288" s="106">
        <v>0</v>
      </c>
      <c r="N288" s="106">
        <v>0.12</v>
      </c>
      <c r="O288" s="106">
        <v>0</v>
      </c>
      <c r="P288" s="106">
        <v>0</v>
      </c>
      <c r="Q288" s="106">
        <v>0</v>
      </c>
      <c r="R288" s="106">
        <v>0</v>
      </c>
      <c r="S288" s="106">
        <v>0</v>
      </c>
    </row>
    <row r="289" ht="39.95" customHeight="1" spans="1:19">
      <c r="A289" s="97">
        <v>207</v>
      </c>
      <c r="B289" s="32" t="s">
        <v>224</v>
      </c>
      <c r="C289" s="98" t="s">
        <v>201</v>
      </c>
      <c r="D289" s="72" t="s">
        <v>776</v>
      </c>
      <c r="E289" s="98"/>
      <c r="F289" s="31"/>
      <c r="G289" s="99">
        <v>1</v>
      </c>
      <c r="H289" s="100"/>
      <c r="I289" s="104"/>
      <c r="J289" s="105">
        <v>0.5</v>
      </c>
      <c r="K289" s="106">
        <v>0</v>
      </c>
      <c r="L289" s="106">
        <v>0</v>
      </c>
      <c r="M289" s="106">
        <v>0</v>
      </c>
      <c r="N289" s="106">
        <v>0.5</v>
      </c>
      <c r="O289" s="106">
        <v>0</v>
      </c>
      <c r="P289" s="106">
        <v>0</v>
      </c>
      <c r="Q289" s="106">
        <v>0</v>
      </c>
      <c r="R289" s="106">
        <v>0</v>
      </c>
      <c r="S289" s="106">
        <v>0</v>
      </c>
    </row>
    <row r="290" ht="39.95" customHeight="1" spans="1:19">
      <c r="A290" s="97">
        <v>317</v>
      </c>
      <c r="B290" s="32" t="s">
        <v>224</v>
      </c>
      <c r="C290" s="98" t="s">
        <v>201</v>
      </c>
      <c r="D290" s="72" t="s">
        <v>777</v>
      </c>
      <c r="E290" s="98"/>
      <c r="F290" s="31"/>
      <c r="G290" s="99">
        <v>500</v>
      </c>
      <c r="H290" s="100"/>
      <c r="I290" s="104"/>
      <c r="J290" s="105">
        <v>0.6</v>
      </c>
      <c r="K290" s="106">
        <v>0</v>
      </c>
      <c r="L290" s="106">
        <v>0</v>
      </c>
      <c r="M290" s="106">
        <v>0</v>
      </c>
      <c r="N290" s="106">
        <v>0.6</v>
      </c>
      <c r="O290" s="106">
        <v>0</v>
      </c>
      <c r="P290" s="106">
        <v>0</v>
      </c>
      <c r="Q290" s="106">
        <v>0</v>
      </c>
      <c r="R290" s="106">
        <v>0</v>
      </c>
      <c r="S290" s="106">
        <v>0</v>
      </c>
    </row>
    <row r="291" ht="39.95" customHeight="1" spans="1:19">
      <c r="A291" s="97">
        <v>165</v>
      </c>
      <c r="B291" s="32" t="s">
        <v>224</v>
      </c>
      <c r="C291" s="98" t="s">
        <v>201</v>
      </c>
      <c r="D291" s="72" t="s">
        <v>778</v>
      </c>
      <c r="E291" s="98"/>
      <c r="F291" s="31"/>
      <c r="G291" s="99">
        <v>5</v>
      </c>
      <c r="H291" s="100"/>
      <c r="I291" s="104"/>
      <c r="J291" s="105">
        <v>0.06</v>
      </c>
      <c r="K291" s="106">
        <v>0</v>
      </c>
      <c r="L291" s="106">
        <v>0</v>
      </c>
      <c r="M291" s="106">
        <v>0</v>
      </c>
      <c r="N291" s="106">
        <v>0.06</v>
      </c>
      <c r="O291" s="106">
        <v>0</v>
      </c>
      <c r="P291" s="106">
        <v>0</v>
      </c>
      <c r="Q291" s="106">
        <v>0</v>
      </c>
      <c r="R291" s="106">
        <v>0</v>
      </c>
      <c r="S291" s="106">
        <v>0</v>
      </c>
    </row>
    <row r="292" ht="39.95" customHeight="1" spans="1:19">
      <c r="A292" s="97">
        <v>322</v>
      </c>
      <c r="B292" s="32" t="s">
        <v>224</v>
      </c>
      <c r="C292" s="98" t="s">
        <v>201</v>
      </c>
      <c r="D292" s="72" t="s">
        <v>779</v>
      </c>
      <c r="E292" s="98"/>
      <c r="F292" s="31"/>
      <c r="G292" s="99">
        <v>500</v>
      </c>
      <c r="H292" s="100"/>
      <c r="I292" s="104"/>
      <c r="J292" s="105">
        <v>0.6</v>
      </c>
      <c r="K292" s="106">
        <v>0</v>
      </c>
      <c r="L292" s="106">
        <v>0</v>
      </c>
      <c r="M292" s="106">
        <v>0</v>
      </c>
      <c r="N292" s="106">
        <v>0.6</v>
      </c>
      <c r="O292" s="106">
        <v>0</v>
      </c>
      <c r="P292" s="106">
        <v>0</v>
      </c>
      <c r="Q292" s="106">
        <v>0</v>
      </c>
      <c r="R292" s="106">
        <v>0</v>
      </c>
      <c r="S292" s="106">
        <v>0</v>
      </c>
    </row>
    <row r="293" ht="39.95" customHeight="1" spans="1:19">
      <c r="A293" s="97">
        <v>315</v>
      </c>
      <c r="B293" s="32" t="s">
        <v>224</v>
      </c>
      <c r="C293" s="98" t="s">
        <v>201</v>
      </c>
      <c r="D293" s="72" t="s">
        <v>780</v>
      </c>
      <c r="E293" s="98"/>
      <c r="F293" s="31"/>
      <c r="G293" s="99">
        <v>500</v>
      </c>
      <c r="H293" s="100"/>
      <c r="I293" s="104"/>
      <c r="J293" s="105">
        <v>0.6</v>
      </c>
      <c r="K293" s="106">
        <v>0</v>
      </c>
      <c r="L293" s="106">
        <v>0</v>
      </c>
      <c r="M293" s="106">
        <v>0</v>
      </c>
      <c r="N293" s="106">
        <v>0.6</v>
      </c>
      <c r="O293" s="106">
        <v>0</v>
      </c>
      <c r="P293" s="106">
        <v>0</v>
      </c>
      <c r="Q293" s="106">
        <v>0</v>
      </c>
      <c r="R293" s="106">
        <v>0</v>
      </c>
      <c r="S293" s="106">
        <v>0</v>
      </c>
    </row>
    <row r="294" ht="39.95" customHeight="1" spans="1:19">
      <c r="A294" s="97">
        <v>419</v>
      </c>
      <c r="B294" s="32" t="s">
        <v>224</v>
      </c>
      <c r="C294" s="98" t="s">
        <v>201</v>
      </c>
      <c r="D294" s="72" t="s">
        <v>781</v>
      </c>
      <c r="E294" s="98"/>
      <c r="F294" s="31"/>
      <c r="G294" s="99">
        <v>848</v>
      </c>
      <c r="H294" s="100"/>
      <c r="I294" s="104"/>
      <c r="J294" s="105">
        <v>4.24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0</v>
      </c>
      <c r="Q294" s="106">
        <v>0</v>
      </c>
      <c r="R294" s="106">
        <v>0</v>
      </c>
      <c r="S294" s="106">
        <v>4.24</v>
      </c>
    </row>
    <row r="295" ht="39.95" customHeight="1" spans="1:19">
      <c r="A295" s="97">
        <v>147</v>
      </c>
      <c r="B295" s="32" t="s">
        <v>224</v>
      </c>
      <c r="C295" s="98" t="s">
        <v>201</v>
      </c>
      <c r="D295" s="72" t="s">
        <v>782</v>
      </c>
      <c r="E295" s="98"/>
      <c r="F295" s="31"/>
      <c r="G295" s="99">
        <v>3</v>
      </c>
      <c r="H295" s="100"/>
      <c r="I295" s="104"/>
      <c r="J295" s="105">
        <v>1.8</v>
      </c>
      <c r="K295" s="106">
        <v>0</v>
      </c>
      <c r="L295" s="106">
        <v>0</v>
      </c>
      <c r="M295" s="106">
        <v>0</v>
      </c>
      <c r="N295" s="106">
        <v>1.8</v>
      </c>
      <c r="O295" s="106">
        <v>0</v>
      </c>
      <c r="P295" s="106">
        <v>0</v>
      </c>
      <c r="Q295" s="106">
        <v>0</v>
      </c>
      <c r="R295" s="106">
        <v>0</v>
      </c>
      <c r="S295" s="106">
        <v>0</v>
      </c>
    </row>
    <row r="296" ht="39.95" customHeight="1" spans="1:19">
      <c r="A296" s="97">
        <v>108</v>
      </c>
      <c r="B296" s="32" t="s">
        <v>224</v>
      </c>
      <c r="C296" s="98" t="s">
        <v>201</v>
      </c>
      <c r="D296" s="72" t="s">
        <v>783</v>
      </c>
      <c r="E296" s="98"/>
      <c r="F296" s="31"/>
      <c r="G296" s="99">
        <v>30</v>
      </c>
      <c r="H296" s="100"/>
      <c r="I296" s="104"/>
      <c r="J296" s="105">
        <v>0.06</v>
      </c>
      <c r="K296" s="106">
        <v>0</v>
      </c>
      <c r="L296" s="106">
        <v>0</v>
      </c>
      <c r="M296" s="106">
        <v>0</v>
      </c>
      <c r="N296" s="106">
        <v>0.06</v>
      </c>
      <c r="O296" s="106">
        <v>0</v>
      </c>
      <c r="P296" s="106">
        <v>0</v>
      </c>
      <c r="Q296" s="106">
        <v>0</v>
      </c>
      <c r="R296" s="106">
        <v>0</v>
      </c>
      <c r="S296" s="106">
        <v>0</v>
      </c>
    </row>
    <row r="297" ht="39.95" customHeight="1" spans="1:19">
      <c r="A297" s="97">
        <v>129</v>
      </c>
      <c r="B297" s="32" t="s">
        <v>224</v>
      </c>
      <c r="C297" s="98" t="s">
        <v>201</v>
      </c>
      <c r="D297" s="72" t="s">
        <v>784</v>
      </c>
      <c r="E297" s="98"/>
      <c r="F297" s="31"/>
      <c r="G297" s="99">
        <v>50</v>
      </c>
      <c r="H297" s="100"/>
      <c r="I297" s="104"/>
      <c r="J297" s="105">
        <v>0.13</v>
      </c>
      <c r="K297" s="106">
        <v>0</v>
      </c>
      <c r="L297" s="106">
        <v>0</v>
      </c>
      <c r="M297" s="106">
        <v>0</v>
      </c>
      <c r="N297" s="106">
        <v>0.13</v>
      </c>
      <c r="O297" s="106">
        <v>0</v>
      </c>
      <c r="P297" s="106">
        <v>0</v>
      </c>
      <c r="Q297" s="106">
        <v>0</v>
      </c>
      <c r="R297" s="106">
        <v>0</v>
      </c>
      <c r="S297" s="106">
        <v>0</v>
      </c>
    </row>
    <row r="298" ht="39.95" customHeight="1" spans="1:19">
      <c r="A298" s="97">
        <v>34</v>
      </c>
      <c r="B298" s="32" t="s">
        <v>224</v>
      </c>
      <c r="C298" s="98" t="s">
        <v>201</v>
      </c>
      <c r="D298" s="72" t="s">
        <v>785</v>
      </c>
      <c r="E298" s="98"/>
      <c r="F298" s="31"/>
      <c r="G298" s="99">
        <v>20</v>
      </c>
      <c r="H298" s="100"/>
      <c r="I298" s="104"/>
      <c r="J298" s="105">
        <v>0.08</v>
      </c>
      <c r="K298" s="106">
        <v>0</v>
      </c>
      <c r="L298" s="106">
        <v>0</v>
      </c>
      <c r="M298" s="106">
        <v>0</v>
      </c>
      <c r="N298" s="106">
        <v>0.08</v>
      </c>
      <c r="O298" s="106">
        <v>0</v>
      </c>
      <c r="P298" s="106">
        <v>0</v>
      </c>
      <c r="Q298" s="106">
        <v>0</v>
      </c>
      <c r="R298" s="106">
        <v>0</v>
      </c>
      <c r="S298" s="106">
        <v>0</v>
      </c>
    </row>
    <row r="299" ht="39.95" customHeight="1" spans="1:19">
      <c r="A299" s="97">
        <v>302</v>
      </c>
      <c r="B299" s="32" t="s">
        <v>224</v>
      </c>
      <c r="C299" s="98" t="s">
        <v>201</v>
      </c>
      <c r="D299" s="72" t="s">
        <v>786</v>
      </c>
      <c r="E299" s="98"/>
      <c r="F299" s="31"/>
      <c r="G299" s="99">
        <v>2</v>
      </c>
      <c r="H299" s="100"/>
      <c r="I299" s="104"/>
      <c r="J299" s="105">
        <v>0.05</v>
      </c>
      <c r="K299" s="106">
        <v>0</v>
      </c>
      <c r="L299" s="106">
        <v>0</v>
      </c>
      <c r="M299" s="106">
        <v>0</v>
      </c>
      <c r="N299" s="106">
        <v>0.05</v>
      </c>
      <c r="O299" s="106">
        <v>0</v>
      </c>
      <c r="P299" s="106">
        <v>0</v>
      </c>
      <c r="Q299" s="106">
        <v>0</v>
      </c>
      <c r="R299" s="106">
        <v>0</v>
      </c>
      <c r="S299" s="106">
        <v>0</v>
      </c>
    </row>
    <row r="300" ht="39.95" customHeight="1" spans="1:19">
      <c r="A300" s="97">
        <v>117</v>
      </c>
      <c r="B300" s="32" t="s">
        <v>224</v>
      </c>
      <c r="C300" s="98" t="s">
        <v>201</v>
      </c>
      <c r="D300" s="72" t="s">
        <v>787</v>
      </c>
      <c r="E300" s="98"/>
      <c r="F300" s="31"/>
      <c r="G300" s="99">
        <v>10</v>
      </c>
      <c r="H300" s="100"/>
      <c r="I300" s="104"/>
      <c r="J300" s="105">
        <v>0.15</v>
      </c>
      <c r="K300" s="106">
        <v>0</v>
      </c>
      <c r="L300" s="106">
        <v>0</v>
      </c>
      <c r="M300" s="106">
        <v>0</v>
      </c>
      <c r="N300" s="106">
        <v>0.15</v>
      </c>
      <c r="O300" s="106">
        <v>0</v>
      </c>
      <c r="P300" s="106">
        <v>0</v>
      </c>
      <c r="Q300" s="106">
        <v>0</v>
      </c>
      <c r="R300" s="106">
        <v>0</v>
      </c>
      <c r="S300" s="106">
        <v>0</v>
      </c>
    </row>
    <row r="301" ht="39.95" customHeight="1" spans="1:19">
      <c r="A301" s="97">
        <v>169</v>
      </c>
      <c r="B301" s="32" t="s">
        <v>224</v>
      </c>
      <c r="C301" s="98" t="s">
        <v>201</v>
      </c>
      <c r="D301" s="72" t="s">
        <v>534</v>
      </c>
      <c r="E301" s="98"/>
      <c r="F301" s="31"/>
      <c r="G301" s="99">
        <v>5</v>
      </c>
      <c r="H301" s="100"/>
      <c r="I301" s="104"/>
      <c r="J301" s="105">
        <v>0.1</v>
      </c>
      <c r="K301" s="106">
        <v>0</v>
      </c>
      <c r="L301" s="106">
        <v>0</v>
      </c>
      <c r="M301" s="106">
        <v>0</v>
      </c>
      <c r="N301" s="106">
        <v>0.1</v>
      </c>
      <c r="O301" s="106">
        <v>0</v>
      </c>
      <c r="P301" s="106">
        <v>0</v>
      </c>
      <c r="Q301" s="106">
        <v>0</v>
      </c>
      <c r="R301" s="106">
        <v>0</v>
      </c>
      <c r="S301" s="106">
        <v>0</v>
      </c>
    </row>
    <row r="302" ht="39.95" customHeight="1" spans="1:19">
      <c r="A302" s="97">
        <v>170</v>
      </c>
      <c r="B302" s="32" t="s">
        <v>224</v>
      </c>
      <c r="C302" s="98" t="s">
        <v>201</v>
      </c>
      <c r="D302" s="72" t="s">
        <v>718</v>
      </c>
      <c r="E302" s="98"/>
      <c r="F302" s="31"/>
      <c r="G302" s="99">
        <v>10</v>
      </c>
      <c r="H302" s="100"/>
      <c r="I302" s="104"/>
      <c r="J302" s="105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0</v>
      </c>
      <c r="Q302" s="106">
        <v>0</v>
      </c>
      <c r="R302" s="106">
        <v>0</v>
      </c>
      <c r="S302" s="106">
        <v>0</v>
      </c>
    </row>
    <row r="303" ht="39.95" customHeight="1" spans="1:19">
      <c r="A303" s="97">
        <v>386</v>
      </c>
      <c r="B303" s="32" t="s">
        <v>224</v>
      </c>
      <c r="C303" s="98" t="s">
        <v>201</v>
      </c>
      <c r="D303" s="72" t="s">
        <v>788</v>
      </c>
      <c r="E303" s="98"/>
      <c r="F303" s="31"/>
      <c r="G303" s="99">
        <v>20</v>
      </c>
      <c r="H303" s="100"/>
      <c r="I303" s="104"/>
      <c r="J303" s="105">
        <v>0.03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0</v>
      </c>
      <c r="Q303" s="106">
        <v>0</v>
      </c>
      <c r="R303" s="106">
        <v>0</v>
      </c>
      <c r="S303" s="106">
        <v>0.03</v>
      </c>
    </row>
    <row r="304" ht="39.95" customHeight="1" spans="1:19">
      <c r="A304" s="97">
        <v>380</v>
      </c>
      <c r="B304" s="32" t="s">
        <v>224</v>
      </c>
      <c r="C304" s="98" t="s">
        <v>201</v>
      </c>
      <c r="D304" s="72" t="s">
        <v>789</v>
      </c>
      <c r="E304" s="98"/>
      <c r="F304" s="31"/>
      <c r="G304" s="99">
        <v>20</v>
      </c>
      <c r="H304" s="100"/>
      <c r="I304" s="104"/>
      <c r="J304" s="105">
        <v>0.01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0</v>
      </c>
      <c r="Q304" s="106">
        <v>0</v>
      </c>
      <c r="R304" s="106">
        <v>0</v>
      </c>
      <c r="S304" s="106">
        <v>0.01</v>
      </c>
    </row>
    <row r="305" ht="39.95" customHeight="1" spans="1:19">
      <c r="A305" s="97">
        <v>208</v>
      </c>
      <c r="B305" s="32" t="s">
        <v>224</v>
      </c>
      <c r="C305" s="98" t="s">
        <v>201</v>
      </c>
      <c r="D305" s="72" t="s">
        <v>790</v>
      </c>
      <c r="E305" s="98"/>
      <c r="F305" s="31"/>
      <c r="G305" s="99">
        <v>2</v>
      </c>
      <c r="H305" s="100"/>
      <c r="I305" s="104"/>
      <c r="J305" s="105">
        <v>1</v>
      </c>
      <c r="K305" s="106">
        <v>0</v>
      </c>
      <c r="L305" s="106">
        <v>0</v>
      </c>
      <c r="M305" s="106">
        <v>0</v>
      </c>
      <c r="N305" s="106">
        <v>1</v>
      </c>
      <c r="O305" s="106">
        <v>0</v>
      </c>
      <c r="P305" s="106">
        <v>0</v>
      </c>
      <c r="Q305" s="106">
        <v>0</v>
      </c>
      <c r="R305" s="106">
        <v>0</v>
      </c>
      <c r="S305" s="106">
        <v>0</v>
      </c>
    </row>
    <row r="306" ht="39.95" customHeight="1" spans="1:19">
      <c r="A306" s="97">
        <v>222</v>
      </c>
      <c r="B306" s="32" t="s">
        <v>224</v>
      </c>
      <c r="C306" s="98" t="s">
        <v>201</v>
      </c>
      <c r="D306" s="72" t="s">
        <v>791</v>
      </c>
      <c r="E306" s="98"/>
      <c r="F306" s="31"/>
      <c r="G306" s="99">
        <v>60</v>
      </c>
      <c r="H306" s="100"/>
      <c r="I306" s="104"/>
      <c r="J306" s="105">
        <v>0.06</v>
      </c>
      <c r="K306" s="106">
        <v>0</v>
      </c>
      <c r="L306" s="106">
        <v>0</v>
      </c>
      <c r="M306" s="106">
        <v>0</v>
      </c>
      <c r="N306" s="106">
        <v>0.06</v>
      </c>
      <c r="O306" s="106">
        <v>0</v>
      </c>
      <c r="P306" s="106">
        <v>0</v>
      </c>
      <c r="Q306" s="106">
        <v>0</v>
      </c>
      <c r="R306" s="106">
        <v>0</v>
      </c>
      <c r="S306" s="106">
        <v>0</v>
      </c>
    </row>
    <row r="307" ht="39.95" customHeight="1" spans="1:19">
      <c r="A307" s="97">
        <v>451</v>
      </c>
      <c r="B307" s="32" t="s">
        <v>224</v>
      </c>
      <c r="C307" s="98" t="s">
        <v>201</v>
      </c>
      <c r="D307" s="72" t="s">
        <v>792</v>
      </c>
      <c r="E307" s="98"/>
      <c r="F307" s="31"/>
      <c r="G307" s="99">
        <v>1</v>
      </c>
      <c r="H307" s="100"/>
      <c r="I307" s="104"/>
      <c r="J307" s="105">
        <v>0.02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0.02</v>
      </c>
      <c r="Q307" s="106">
        <v>0</v>
      </c>
      <c r="R307" s="106">
        <v>0</v>
      </c>
      <c r="S307" s="106">
        <v>0</v>
      </c>
    </row>
    <row r="308" ht="39.95" customHeight="1" spans="1:19">
      <c r="A308" s="97">
        <v>41</v>
      </c>
      <c r="B308" s="32" t="s">
        <v>224</v>
      </c>
      <c r="C308" s="98" t="s">
        <v>201</v>
      </c>
      <c r="D308" s="72" t="s">
        <v>793</v>
      </c>
      <c r="E308" s="98"/>
      <c r="F308" s="31"/>
      <c r="G308" s="99">
        <v>8</v>
      </c>
      <c r="H308" s="100"/>
      <c r="I308" s="104"/>
      <c r="J308" s="105">
        <v>0.16</v>
      </c>
      <c r="K308" s="106">
        <v>0</v>
      </c>
      <c r="L308" s="106">
        <v>0</v>
      </c>
      <c r="M308" s="106">
        <v>0</v>
      </c>
      <c r="N308" s="106">
        <v>0.16</v>
      </c>
      <c r="O308" s="106">
        <v>0</v>
      </c>
      <c r="P308" s="106">
        <v>0</v>
      </c>
      <c r="Q308" s="106">
        <v>0</v>
      </c>
      <c r="R308" s="106">
        <v>0</v>
      </c>
      <c r="S308" s="106">
        <v>0</v>
      </c>
    </row>
    <row r="309" ht="39.95" customHeight="1" spans="1:19">
      <c r="A309" s="97">
        <v>110</v>
      </c>
      <c r="B309" s="32" t="s">
        <v>224</v>
      </c>
      <c r="C309" s="98" t="s">
        <v>201</v>
      </c>
      <c r="D309" s="72" t="s">
        <v>794</v>
      </c>
      <c r="E309" s="98"/>
      <c r="F309" s="31"/>
      <c r="G309" s="99">
        <v>25</v>
      </c>
      <c r="H309" s="100"/>
      <c r="I309" s="104"/>
      <c r="J309" s="105">
        <v>0.05</v>
      </c>
      <c r="K309" s="106">
        <v>0</v>
      </c>
      <c r="L309" s="106">
        <v>0</v>
      </c>
      <c r="M309" s="106">
        <v>0</v>
      </c>
      <c r="N309" s="106">
        <v>0.05</v>
      </c>
      <c r="O309" s="106">
        <v>0</v>
      </c>
      <c r="P309" s="106">
        <v>0</v>
      </c>
      <c r="Q309" s="106">
        <v>0</v>
      </c>
      <c r="R309" s="106">
        <v>0</v>
      </c>
      <c r="S309" s="106">
        <v>0</v>
      </c>
    </row>
    <row r="310" ht="39.95" customHeight="1" spans="1:19">
      <c r="A310" s="97">
        <v>48</v>
      </c>
      <c r="B310" s="32" t="s">
        <v>224</v>
      </c>
      <c r="C310" s="98" t="s">
        <v>201</v>
      </c>
      <c r="D310" s="72" t="s">
        <v>795</v>
      </c>
      <c r="E310" s="98"/>
      <c r="F310" s="31"/>
      <c r="G310" s="99">
        <v>4</v>
      </c>
      <c r="H310" s="100"/>
      <c r="I310" s="104"/>
      <c r="J310" s="105">
        <v>0.3</v>
      </c>
      <c r="K310" s="106">
        <v>0</v>
      </c>
      <c r="L310" s="106">
        <v>0</v>
      </c>
      <c r="M310" s="106">
        <v>0</v>
      </c>
      <c r="N310" s="106">
        <v>0.3</v>
      </c>
      <c r="O310" s="106">
        <v>0</v>
      </c>
      <c r="P310" s="106">
        <v>0</v>
      </c>
      <c r="Q310" s="106">
        <v>0</v>
      </c>
      <c r="R310" s="106">
        <v>0</v>
      </c>
      <c r="S310" s="106">
        <v>0</v>
      </c>
    </row>
    <row r="311" ht="39.95" customHeight="1" spans="1:19">
      <c r="A311" s="97">
        <v>86</v>
      </c>
      <c r="B311" s="32" t="s">
        <v>224</v>
      </c>
      <c r="C311" s="98" t="s">
        <v>201</v>
      </c>
      <c r="D311" s="72" t="s">
        <v>796</v>
      </c>
      <c r="E311" s="98"/>
      <c r="F311" s="31"/>
      <c r="G311" s="99">
        <v>5</v>
      </c>
      <c r="H311" s="100"/>
      <c r="I311" s="104"/>
      <c r="J311" s="105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0</v>
      </c>
      <c r="Q311" s="106">
        <v>0</v>
      </c>
      <c r="R311" s="106">
        <v>0</v>
      </c>
      <c r="S311" s="106">
        <v>0</v>
      </c>
    </row>
    <row r="312" ht="39.95" customHeight="1" spans="1:19">
      <c r="A312" s="97">
        <v>265</v>
      </c>
      <c r="B312" s="32" t="s">
        <v>224</v>
      </c>
      <c r="C312" s="98" t="s">
        <v>201</v>
      </c>
      <c r="D312" s="72" t="s">
        <v>521</v>
      </c>
      <c r="E312" s="98"/>
      <c r="F312" s="31"/>
      <c r="G312" s="99">
        <v>2</v>
      </c>
      <c r="H312" s="100"/>
      <c r="I312" s="104"/>
      <c r="J312" s="105">
        <v>0.04</v>
      </c>
      <c r="K312" s="106">
        <v>0</v>
      </c>
      <c r="L312" s="106">
        <v>0</v>
      </c>
      <c r="M312" s="106">
        <v>0</v>
      </c>
      <c r="N312" s="106">
        <v>0.04</v>
      </c>
      <c r="O312" s="106">
        <v>0</v>
      </c>
      <c r="P312" s="106">
        <v>0</v>
      </c>
      <c r="Q312" s="106">
        <v>0</v>
      </c>
      <c r="R312" s="106">
        <v>0</v>
      </c>
      <c r="S312" s="106">
        <v>0</v>
      </c>
    </row>
    <row r="313" ht="39.95" customHeight="1" spans="1:19">
      <c r="A313" s="97">
        <v>103</v>
      </c>
      <c r="B313" s="32" t="s">
        <v>224</v>
      </c>
      <c r="C313" s="98" t="s">
        <v>201</v>
      </c>
      <c r="D313" s="72" t="s">
        <v>797</v>
      </c>
      <c r="E313" s="98"/>
      <c r="F313" s="31"/>
      <c r="G313" s="99">
        <v>10</v>
      </c>
      <c r="H313" s="100"/>
      <c r="I313" s="104"/>
      <c r="J313" s="105">
        <v>0.01</v>
      </c>
      <c r="K313" s="106">
        <v>0</v>
      </c>
      <c r="L313" s="106">
        <v>0</v>
      </c>
      <c r="M313" s="106">
        <v>0</v>
      </c>
      <c r="N313" s="106">
        <v>0.01</v>
      </c>
      <c r="O313" s="106">
        <v>0</v>
      </c>
      <c r="P313" s="106">
        <v>0</v>
      </c>
      <c r="Q313" s="106">
        <v>0</v>
      </c>
      <c r="R313" s="106">
        <v>0</v>
      </c>
      <c r="S313" s="106">
        <v>0</v>
      </c>
    </row>
    <row r="314" ht="39.95" customHeight="1" spans="1:19">
      <c r="A314" s="97">
        <v>263</v>
      </c>
      <c r="B314" s="32" t="s">
        <v>224</v>
      </c>
      <c r="C314" s="98" t="s">
        <v>201</v>
      </c>
      <c r="D314" s="72" t="s">
        <v>798</v>
      </c>
      <c r="E314" s="98"/>
      <c r="F314" s="31"/>
      <c r="G314" s="99">
        <v>20</v>
      </c>
      <c r="H314" s="100"/>
      <c r="I314" s="104"/>
      <c r="J314" s="105">
        <v>0.15</v>
      </c>
      <c r="K314" s="106">
        <v>0</v>
      </c>
      <c r="L314" s="106">
        <v>0</v>
      </c>
      <c r="M314" s="106">
        <v>0</v>
      </c>
      <c r="N314" s="106">
        <v>0.15</v>
      </c>
      <c r="O314" s="106">
        <v>0</v>
      </c>
      <c r="P314" s="106">
        <v>0</v>
      </c>
      <c r="Q314" s="106">
        <v>0</v>
      </c>
      <c r="R314" s="106">
        <v>0</v>
      </c>
      <c r="S314" s="106">
        <v>0</v>
      </c>
    </row>
    <row r="315" ht="39.95" customHeight="1" spans="1:19">
      <c r="A315" s="97">
        <v>27</v>
      </c>
      <c r="B315" s="32" t="s">
        <v>224</v>
      </c>
      <c r="C315" s="98" t="s">
        <v>201</v>
      </c>
      <c r="D315" s="72" t="s">
        <v>799</v>
      </c>
      <c r="E315" s="98"/>
      <c r="F315" s="31"/>
      <c r="G315" s="99">
        <v>20</v>
      </c>
      <c r="H315" s="100"/>
      <c r="I315" s="104"/>
      <c r="J315" s="105">
        <v>0.12</v>
      </c>
      <c r="K315" s="106">
        <v>0</v>
      </c>
      <c r="L315" s="106">
        <v>0</v>
      </c>
      <c r="M315" s="106">
        <v>0</v>
      </c>
      <c r="N315" s="106">
        <v>0.12</v>
      </c>
      <c r="O315" s="106">
        <v>0</v>
      </c>
      <c r="P315" s="106">
        <v>0</v>
      </c>
      <c r="Q315" s="106">
        <v>0</v>
      </c>
      <c r="R315" s="106">
        <v>0</v>
      </c>
      <c r="S315" s="106">
        <v>0</v>
      </c>
    </row>
    <row r="316" ht="39.95" customHeight="1" spans="1:19">
      <c r="A316" s="97">
        <v>100</v>
      </c>
      <c r="B316" s="32" t="s">
        <v>224</v>
      </c>
      <c r="C316" s="98" t="s">
        <v>201</v>
      </c>
      <c r="D316" s="72" t="s">
        <v>545</v>
      </c>
      <c r="E316" s="98"/>
      <c r="F316" s="31"/>
      <c r="G316" s="99">
        <v>50</v>
      </c>
      <c r="H316" s="100"/>
      <c r="I316" s="104"/>
      <c r="J316" s="105">
        <v>0.03</v>
      </c>
      <c r="K316" s="106">
        <v>0</v>
      </c>
      <c r="L316" s="106">
        <v>0</v>
      </c>
      <c r="M316" s="106">
        <v>0</v>
      </c>
      <c r="N316" s="106">
        <v>0.03</v>
      </c>
      <c r="O316" s="106">
        <v>0</v>
      </c>
      <c r="P316" s="106">
        <v>0</v>
      </c>
      <c r="Q316" s="106">
        <v>0</v>
      </c>
      <c r="R316" s="106">
        <v>0</v>
      </c>
      <c r="S316" s="106">
        <v>0</v>
      </c>
    </row>
    <row r="317" ht="39.95" customHeight="1" spans="1:19">
      <c r="A317" s="97">
        <v>502</v>
      </c>
      <c r="B317" s="32" t="s">
        <v>224</v>
      </c>
      <c r="C317" s="98" t="s">
        <v>201</v>
      </c>
      <c r="D317" s="72" t="s">
        <v>800</v>
      </c>
      <c r="E317" s="98"/>
      <c r="F317" s="31"/>
      <c r="G317" s="99">
        <v>1</v>
      </c>
      <c r="H317" s="100"/>
      <c r="I317" s="104"/>
      <c r="J317" s="105">
        <v>21.26</v>
      </c>
      <c r="K317" s="106">
        <v>0</v>
      </c>
      <c r="L317" s="106">
        <v>0</v>
      </c>
      <c r="M317" s="106">
        <v>0</v>
      </c>
      <c r="N317" s="106">
        <v>0</v>
      </c>
      <c r="O317" s="106">
        <v>0</v>
      </c>
      <c r="P317" s="106">
        <v>21.26</v>
      </c>
      <c r="Q317" s="106">
        <v>0</v>
      </c>
      <c r="R317" s="106">
        <v>0</v>
      </c>
      <c r="S317" s="106">
        <v>0</v>
      </c>
    </row>
    <row r="318" ht="39.95" customHeight="1" spans="1:19">
      <c r="A318" s="97">
        <v>167</v>
      </c>
      <c r="B318" s="32" t="s">
        <v>224</v>
      </c>
      <c r="C318" s="98" t="s">
        <v>201</v>
      </c>
      <c r="D318" s="72" t="s">
        <v>801</v>
      </c>
      <c r="E318" s="98"/>
      <c r="F318" s="31"/>
      <c r="G318" s="99">
        <v>5</v>
      </c>
      <c r="H318" s="100"/>
      <c r="I318" s="104"/>
      <c r="J318" s="105">
        <v>0.06</v>
      </c>
      <c r="K318" s="106">
        <v>0</v>
      </c>
      <c r="L318" s="106">
        <v>0</v>
      </c>
      <c r="M318" s="106">
        <v>0</v>
      </c>
      <c r="N318" s="106">
        <v>0.06</v>
      </c>
      <c r="O318" s="106">
        <v>0</v>
      </c>
      <c r="P318" s="106">
        <v>0</v>
      </c>
      <c r="Q318" s="106">
        <v>0</v>
      </c>
      <c r="R318" s="106">
        <v>0</v>
      </c>
      <c r="S318" s="106">
        <v>0</v>
      </c>
    </row>
    <row r="319" ht="39.95" customHeight="1" spans="1:19">
      <c r="A319" s="97">
        <v>369</v>
      </c>
      <c r="B319" s="32" t="s">
        <v>224</v>
      </c>
      <c r="C319" s="98" t="s">
        <v>201</v>
      </c>
      <c r="D319" s="72" t="s">
        <v>802</v>
      </c>
      <c r="E319" s="98"/>
      <c r="F319" s="31"/>
      <c r="G319" s="99">
        <v>20</v>
      </c>
      <c r="H319" s="100"/>
      <c r="I319" s="104"/>
      <c r="J319" s="105">
        <v>0.06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0</v>
      </c>
      <c r="Q319" s="106">
        <v>0</v>
      </c>
      <c r="R319" s="106">
        <v>0</v>
      </c>
      <c r="S319" s="106">
        <v>0.06</v>
      </c>
    </row>
    <row r="320" ht="39.95" customHeight="1" spans="1:19">
      <c r="A320" s="97">
        <v>51</v>
      </c>
      <c r="B320" s="32" t="s">
        <v>224</v>
      </c>
      <c r="C320" s="98" t="s">
        <v>201</v>
      </c>
      <c r="D320" s="72" t="s">
        <v>803</v>
      </c>
      <c r="E320" s="98"/>
      <c r="F320" s="31"/>
      <c r="G320" s="99">
        <v>10</v>
      </c>
      <c r="H320" s="100"/>
      <c r="I320" s="104"/>
      <c r="J320" s="105">
        <v>0.1</v>
      </c>
      <c r="K320" s="106">
        <v>0</v>
      </c>
      <c r="L320" s="106">
        <v>0</v>
      </c>
      <c r="M320" s="106">
        <v>0</v>
      </c>
      <c r="N320" s="106">
        <v>0.1</v>
      </c>
      <c r="O320" s="106">
        <v>0</v>
      </c>
      <c r="P320" s="106">
        <v>0</v>
      </c>
      <c r="Q320" s="106">
        <v>0</v>
      </c>
      <c r="R320" s="106">
        <v>0</v>
      </c>
      <c r="S320" s="106">
        <v>0</v>
      </c>
    </row>
    <row r="321" ht="39.95" customHeight="1" spans="1:19">
      <c r="A321" s="97">
        <v>90</v>
      </c>
      <c r="B321" s="32" t="s">
        <v>224</v>
      </c>
      <c r="C321" s="98" t="s">
        <v>201</v>
      </c>
      <c r="D321" s="72" t="s">
        <v>804</v>
      </c>
      <c r="E321" s="98"/>
      <c r="F321" s="31"/>
      <c r="G321" s="99">
        <v>0</v>
      </c>
      <c r="H321" s="100"/>
      <c r="I321" s="104"/>
      <c r="J321" s="105">
        <v>0.5</v>
      </c>
      <c r="K321" s="106">
        <v>0</v>
      </c>
      <c r="L321" s="106">
        <v>0</v>
      </c>
      <c r="M321" s="106">
        <v>0</v>
      </c>
      <c r="N321" s="106">
        <v>0.5</v>
      </c>
      <c r="O321" s="106">
        <v>0</v>
      </c>
      <c r="P321" s="106">
        <v>0</v>
      </c>
      <c r="Q321" s="106">
        <v>0</v>
      </c>
      <c r="R321" s="106">
        <v>0</v>
      </c>
      <c r="S321" s="106">
        <v>0</v>
      </c>
    </row>
    <row r="322" ht="39.95" customHeight="1" spans="1:19">
      <c r="A322" s="97">
        <v>305</v>
      </c>
      <c r="B322" s="32" t="s">
        <v>224</v>
      </c>
      <c r="C322" s="98" t="s">
        <v>201</v>
      </c>
      <c r="D322" s="72" t="s">
        <v>805</v>
      </c>
      <c r="E322" s="98"/>
      <c r="F322" s="31"/>
      <c r="G322" s="99">
        <v>2</v>
      </c>
      <c r="H322" s="100"/>
      <c r="I322" s="104"/>
      <c r="J322" s="105">
        <v>0.02</v>
      </c>
      <c r="K322" s="106">
        <v>0</v>
      </c>
      <c r="L322" s="106">
        <v>0</v>
      </c>
      <c r="M322" s="106">
        <v>0</v>
      </c>
      <c r="N322" s="106">
        <v>0.02</v>
      </c>
      <c r="O322" s="106">
        <v>0</v>
      </c>
      <c r="P322" s="106">
        <v>0</v>
      </c>
      <c r="Q322" s="106">
        <v>0</v>
      </c>
      <c r="R322" s="106">
        <v>0</v>
      </c>
      <c r="S322" s="106">
        <v>0</v>
      </c>
    </row>
    <row r="323" ht="39.95" customHeight="1" spans="1:19">
      <c r="A323" s="97">
        <v>6</v>
      </c>
      <c r="B323" s="32" t="s">
        <v>224</v>
      </c>
      <c r="C323" s="98" t="s">
        <v>201</v>
      </c>
      <c r="D323" s="72" t="s">
        <v>806</v>
      </c>
      <c r="E323" s="98"/>
      <c r="F323" s="31"/>
      <c r="G323" s="99">
        <v>80</v>
      </c>
      <c r="H323" s="100"/>
      <c r="I323" s="104"/>
      <c r="J323" s="105">
        <v>0.32</v>
      </c>
      <c r="K323" s="106">
        <v>0</v>
      </c>
      <c r="L323" s="106">
        <v>0</v>
      </c>
      <c r="M323" s="106">
        <v>0</v>
      </c>
      <c r="N323" s="106">
        <v>0.32</v>
      </c>
      <c r="O323" s="106">
        <v>0</v>
      </c>
      <c r="P323" s="106">
        <v>0</v>
      </c>
      <c r="Q323" s="106">
        <v>0</v>
      </c>
      <c r="R323" s="106">
        <v>0</v>
      </c>
      <c r="S323" s="106">
        <v>0</v>
      </c>
    </row>
    <row r="324" ht="39.95" customHeight="1" spans="1:19">
      <c r="A324" s="97">
        <v>387</v>
      </c>
      <c r="B324" s="32" t="s">
        <v>224</v>
      </c>
      <c r="C324" s="98" t="s">
        <v>201</v>
      </c>
      <c r="D324" s="72" t="s">
        <v>807</v>
      </c>
      <c r="E324" s="98"/>
      <c r="F324" s="31"/>
      <c r="G324" s="99">
        <v>20</v>
      </c>
      <c r="H324" s="100"/>
      <c r="I324" s="104"/>
      <c r="J324" s="105">
        <v>0.04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0</v>
      </c>
      <c r="Q324" s="106">
        <v>0</v>
      </c>
      <c r="R324" s="106">
        <v>0</v>
      </c>
      <c r="S324" s="106">
        <v>0.04</v>
      </c>
    </row>
    <row r="325" ht="39.95" customHeight="1" spans="1:19">
      <c r="A325" s="97">
        <v>227</v>
      </c>
      <c r="B325" s="32" t="s">
        <v>224</v>
      </c>
      <c r="C325" s="98" t="s">
        <v>201</v>
      </c>
      <c r="D325" s="72" t="s">
        <v>808</v>
      </c>
      <c r="E325" s="98"/>
      <c r="F325" s="31"/>
      <c r="G325" s="99">
        <v>1</v>
      </c>
      <c r="H325" s="100"/>
      <c r="I325" s="104"/>
      <c r="J325" s="105">
        <v>0.03</v>
      </c>
      <c r="K325" s="106">
        <v>0</v>
      </c>
      <c r="L325" s="106">
        <v>0</v>
      </c>
      <c r="M325" s="106">
        <v>0</v>
      </c>
      <c r="N325" s="106">
        <v>0.03</v>
      </c>
      <c r="O325" s="106">
        <v>0</v>
      </c>
      <c r="P325" s="106">
        <v>0</v>
      </c>
      <c r="Q325" s="106">
        <v>0</v>
      </c>
      <c r="R325" s="106">
        <v>0</v>
      </c>
      <c r="S325" s="106">
        <v>0</v>
      </c>
    </row>
    <row r="326" ht="39.95" customHeight="1" spans="1:19">
      <c r="A326" s="97">
        <v>132</v>
      </c>
      <c r="B326" s="32" t="s">
        <v>224</v>
      </c>
      <c r="C326" s="98" t="s">
        <v>201</v>
      </c>
      <c r="D326" s="72" t="s">
        <v>809</v>
      </c>
      <c r="E326" s="98"/>
      <c r="F326" s="31"/>
      <c r="G326" s="99">
        <v>10</v>
      </c>
      <c r="H326" s="100"/>
      <c r="I326" s="104"/>
      <c r="J326" s="105">
        <v>0.05</v>
      </c>
      <c r="K326" s="106">
        <v>0</v>
      </c>
      <c r="L326" s="106">
        <v>0</v>
      </c>
      <c r="M326" s="106">
        <v>0</v>
      </c>
      <c r="N326" s="106">
        <v>0.05</v>
      </c>
      <c r="O326" s="106">
        <v>0</v>
      </c>
      <c r="P326" s="106">
        <v>0</v>
      </c>
      <c r="Q326" s="106">
        <v>0</v>
      </c>
      <c r="R326" s="106">
        <v>0</v>
      </c>
      <c r="S326" s="106">
        <v>0</v>
      </c>
    </row>
    <row r="327" ht="39.95" customHeight="1" spans="1:19">
      <c r="A327" s="97">
        <v>239</v>
      </c>
      <c r="B327" s="32" t="s">
        <v>224</v>
      </c>
      <c r="C327" s="98" t="s">
        <v>201</v>
      </c>
      <c r="D327" s="72" t="s">
        <v>810</v>
      </c>
      <c r="E327" s="98"/>
      <c r="F327" s="31"/>
      <c r="G327" s="99">
        <v>100</v>
      </c>
      <c r="H327" s="100"/>
      <c r="I327" s="104"/>
      <c r="J327" s="105">
        <v>0.15</v>
      </c>
      <c r="K327" s="106">
        <v>0</v>
      </c>
      <c r="L327" s="106">
        <v>0</v>
      </c>
      <c r="M327" s="106">
        <v>0</v>
      </c>
      <c r="N327" s="106">
        <v>0.15</v>
      </c>
      <c r="O327" s="106">
        <v>0</v>
      </c>
      <c r="P327" s="106">
        <v>0</v>
      </c>
      <c r="Q327" s="106">
        <v>0</v>
      </c>
      <c r="R327" s="106">
        <v>0</v>
      </c>
      <c r="S327" s="106">
        <v>0</v>
      </c>
    </row>
    <row r="328" ht="39.95" customHeight="1" spans="1:19">
      <c r="A328" s="97">
        <v>144</v>
      </c>
      <c r="B328" s="32" t="s">
        <v>224</v>
      </c>
      <c r="C328" s="98" t="s">
        <v>201</v>
      </c>
      <c r="D328" s="72" t="s">
        <v>811</v>
      </c>
      <c r="E328" s="98"/>
      <c r="F328" s="31"/>
      <c r="G328" s="99">
        <v>10</v>
      </c>
      <c r="H328" s="100"/>
      <c r="I328" s="104"/>
      <c r="J328" s="105">
        <v>0.42</v>
      </c>
      <c r="K328" s="106">
        <v>0</v>
      </c>
      <c r="L328" s="106">
        <v>0</v>
      </c>
      <c r="M328" s="106">
        <v>0</v>
      </c>
      <c r="N328" s="106">
        <v>0.42</v>
      </c>
      <c r="O328" s="106">
        <v>0</v>
      </c>
      <c r="P328" s="106">
        <v>0</v>
      </c>
      <c r="Q328" s="106">
        <v>0</v>
      </c>
      <c r="R328" s="106">
        <v>0</v>
      </c>
      <c r="S328" s="106">
        <v>0</v>
      </c>
    </row>
    <row r="329" ht="39.95" customHeight="1" spans="1:19">
      <c r="A329" s="97">
        <v>72</v>
      </c>
      <c r="B329" s="32" t="s">
        <v>224</v>
      </c>
      <c r="C329" s="98" t="s">
        <v>201</v>
      </c>
      <c r="D329" s="72" t="s">
        <v>812</v>
      </c>
      <c r="E329" s="98"/>
      <c r="F329" s="31"/>
      <c r="G329" s="99">
        <v>10</v>
      </c>
      <c r="H329" s="100"/>
      <c r="I329" s="104"/>
      <c r="J329" s="105">
        <v>0.04</v>
      </c>
      <c r="K329" s="106">
        <v>0</v>
      </c>
      <c r="L329" s="106">
        <v>0</v>
      </c>
      <c r="M329" s="106">
        <v>0</v>
      </c>
      <c r="N329" s="106">
        <v>0.04</v>
      </c>
      <c r="O329" s="106">
        <v>0</v>
      </c>
      <c r="P329" s="106">
        <v>0</v>
      </c>
      <c r="Q329" s="106">
        <v>0</v>
      </c>
      <c r="R329" s="106">
        <v>0</v>
      </c>
      <c r="S329" s="106">
        <v>0</v>
      </c>
    </row>
    <row r="330" ht="39.95" customHeight="1" spans="1:19">
      <c r="A330" s="97">
        <v>280</v>
      </c>
      <c r="B330" s="32" t="s">
        <v>224</v>
      </c>
      <c r="C330" s="98" t="s">
        <v>201</v>
      </c>
      <c r="D330" s="72" t="s">
        <v>813</v>
      </c>
      <c r="E330" s="98"/>
      <c r="F330" s="31"/>
      <c r="G330" s="99">
        <v>2</v>
      </c>
      <c r="H330" s="100"/>
      <c r="I330" s="104"/>
      <c r="J330" s="105">
        <v>0.05</v>
      </c>
      <c r="K330" s="106">
        <v>0</v>
      </c>
      <c r="L330" s="106">
        <v>0</v>
      </c>
      <c r="M330" s="106">
        <v>0</v>
      </c>
      <c r="N330" s="106">
        <v>0.05</v>
      </c>
      <c r="O330" s="106">
        <v>0</v>
      </c>
      <c r="P330" s="106">
        <v>0</v>
      </c>
      <c r="Q330" s="106">
        <v>0</v>
      </c>
      <c r="R330" s="106">
        <v>0</v>
      </c>
      <c r="S330" s="106">
        <v>0</v>
      </c>
    </row>
    <row r="331" ht="39.95" customHeight="1" spans="1:19">
      <c r="A331" s="97">
        <v>452</v>
      </c>
      <c r="B331" s="32" t="s">
        <v>224</v>
      </c>
      <c r="C331" s="98" t="s">
        <v>201</v>
      </c>
      <c r="D331" s="72" t="s">
        <v>814</v>
      </c>
      <c r="E331" s="98"/>
      <c r="F331" s="31"/>
      <c r="G331" s="99">
        <v>1</v>
      </c>
      <c r="H331" s="100"/>
      <c r="I331" s="104"/>
      <c r="J331" s="105">
        <v>0.4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0.4</v>
      </c>
      <c r="Q331" s="106">
        <v>0</v>
      </c>
      <c r="R331" s="106">
        <v>0</v>
      </c>
      <c r="S331" s="106">
        <v>0</v>
      </c>
    </row>
    <row r="332" ht="39.95" customHeight="1" spans="1:19">
      <c r="A332" s="97">
        <v>449</v>
      </c>
      <c r="B332" s="32" t="s">
        <v>224</v>
      </c>
      <c r="C332" s="98" t="s">
        <v>201</v>
      </c>
      <c r="D332" s="72" t="s">
        <v>815</v>
      </c>
      <c r="E332" s="98"/>
      <c r="F332" s="31"/>
      <c r="G332" s="99">
        <v>10</v>
      </c>
      <c r="H332" s="100"/>
      <c r="I332" s="104"/>
      <c r="J332" s="105">
        <v>0.16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0.16</v>
      </c>
      <c r="Q332" s="106">
        <v>0</v>
      </c>
      <c r="R332" s="106">
        <v>0</v>
      </c>
      <c r="S332" s="106">
        <v>0</v>
      </c>
    </row>
    <row r="333" ht="39.95" customHeight="1" spans="1:19">
      <c r="A333" s="97">
        <v>162</v>
      </c>
      <c r="B333" s="32" t="s">
        <v>224</v>
      </c>
      <c r="C333" s="98" t="s">
        <v>201</v>
      </c>
      <c r="D333" s="72" t="s">
        <v>816</v>
      </c>
      <c r="E333" s="98"/>
      <c r="F333" s="31"/>
      <c r="G333" s="99">
        <v>5</v>
      </c>
      <c r="H333" s="100"/>
      <c r="I333" s="104"/>
      <c r="J333" s="105">
        <v>0.01</v>
      </c>
      <c r="K333" s="106">
        <v>0</v>
      </c>
      <c r="L333" s="106">
        <v>0</v>
      </c>
      <c r="M333" s="106">
        <v>0</v>
      </c>
      <c r="N333" s="106">
        <v>0.01</v>
      </c>
      <c r="O333" s="106">
        <v>0</v>
      </c>
      <c r="P333" s="106">
        <v>0</v>
      </c>
      <c r="Q333" s="106">
        <v>0</v>
      </c>
      <c r="R333" s="106">
        <v>0</v>
      </c>
      <c r="S333" s="106">
        <v>0</v>
      </c>
    </row>
    <row r="334" ht="39.95" customHeight="1" spans="1:19">
      <c r="A334" s="97">
        <v>312</v>
      </c>
      <c r="B334" s="32" t="s">
        <v>224</v>
      </c>
      <c r="C334" s="98" t="s">
        <v>201</v>
      </c>
      <c r="D334" s="72" t="s">
        <v>817</v>
      </c>
      <c r="E334" s="98"/>
      <c r="F334" s="31"/>
      <c r="G334" s="99">
        <v>80</v>
      </c>
      <c r="H334" s="100"/>
      <c r="I334" s="104"/>
      <c r="J334" s="105">
        <v>0.12</v>
      </c>
      <c r="K334" s="106">
        <v>0</v>
      </c>
      <c r="L334" s="106">
        <v>0</v>
      </c>
      <c r="M334" s="106">
        <v>0</v>
      </c>
      <c r="N334" s="106">
        <v>0.12</v>
      </c>
      <c r="O334" s="106">
        <v>0</v>
      </c>
      <c r="P334" s="106">
        <v>0</v>
      </c>
      <c r="Q334" s="106">
        <v>0</v>
      </c>
      <c r="R334" s="106">
        <v>0</v>
      </c>
      <c r="S334" s="106">
        <v>0</v>
      </c>
    </row>
    <row r="335" ht="39.95" customHeight="1" spans="1:19">
      <c r="A335" s="97">
        <v>115</v>
      </c>
      <c r="B335" s="32" t="s">
        <v>224</v>
      </c>
      <c r="C335" s="98" t="s">
        <v>201</v>
      </c>
      <c r="D335" s="72" t="s">
        <v>818</v>
      </c>
      <c r="E335" s="98"/>
      <c r="F335" s="31"/>
      <c r="G335" s="99">
        <v>100</v>
      </c>
      <c r="H335" s="100"/>
      <c r="I335" s="104"/>
      <c r="J335" s="105">
        <v>0.5</v>
      </c>
      <c r="K335" s="106">
        <v>0</v>
      </c>
      <c r="L335" s="106">
        <v>0</v>
      </c>
      <c r="M335" s="106">
        <v>0</v>
      </c>
      <c r="N335" s="106">
        <v>0.5</v>
      </c>
      <c r="O335" s="106">
        <v>0</v>
      </c>
      <c r="P335" s="106">
        <v>0</v>
      </c>
      <c r="Q335" s="106">
        <v>0</v>
      </c>
      <c r="R335" s="106">
        <v>0</v>
      </c>
      <c r="S335" s="106">
        <v>0</v>
      </c>
    </row>
    <row r="336" ht="39.95" customHeight="1" spans="1:19">
      <c r="A336" s="97">
        <v>473</v>
      </c>
      <c r="B336" s="32" t="s">
        <v>224</v>
      </c>
      <c r="C336" s="98" t="s">
        <v>201</v>
      </c>
      <c r="D336" s="72" t="s">
        <v>819</v>
      </c>
      <c r="E336" s="98"/>
      <c r="F336" s="31"/>
      <c r="G336" s="99">
        <v>1</v>
      </c>
      <c r="H336" s="100"/>
      <c r="I336" s="104"/>
      <c r="J336" s="105">
        <v>0.15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0.15</v>
      </c>
      <c r="Q336" s="106">
        <v>0</v>
      </c>
      <c r="R336" s="106">
        <v>0</v>
      </c>
      <c r="S336" s="106">
        <v>0</v>
      </c>
    </row>
    <row r="337" ht="39.95" customHeight="1" spans="1:19">
      <c r="A337" s="97">
        <v>486</v>
      </c>
      <c r="B337" s="32" t="s">
        <v>224</v>
      </c>
      <c r="C337" s="98" t="s">
        <v>201</v>
      </c>
      <c r="D337" s="72" t="s">
        <v>820</v>
      </c>
      <c r="E337" s="98"/>
      <c r="F337" s="31"/>
      <c r="G337" s="99">
        <v>0</v>
      </c>
      <c r="H337" s="100"/>
      <c r="I337" s="104"/>
      <c r="J337" s="105">
        <v>1.5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1.5</v>
      </c>
      <c r="Q337" s="106">
        <v>0</v>
      </c>
      <c r="R337" s="106">
        <v>0</v>
      </c>
      <c r="S337" s="106">
        <v>0</v>
      </c>
    </row>
    <row r="338" ht="39.95" customHeight="1" spans="1:19">
      <c r="A338" s="97">
        <v>92</v>
      </c>
      <c r="B338" s="32" t="s">
        <v>224</v>
      </c>
      <c r="C338" s="98" t="s">
        <v>201</v>
      </c>
      <c r="D338" s="72" t="s">
        <v>821</v>
      </c>
      <c r="E338" s="98"/>
      <c r="F338" s="31"/>
      <c r="G338" s="99">
        <v>2</v>
      </c>
      <c r="H338" s="100"/>
      <c r="I338" s="104"/>
      <c r="J338" s="105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0</v>
      </c>
      <c r="Q338" s="106">
        <v>0</v>
      </c>
      <c r="R338" s="106">
        <v>0</v>
      </c>
      <c r="S338" s="106">
        <v>0</v>
      </c>
    </row>
    <row r="339" ht="39.95" customHeight="1" spans="1:19">
      <c r="A339" s="97">
        <v>119</v>
      </c>
      <c r="B339" s="32" t="s">
        <v>224</v>
      </c>
      <c r="C339" s="98" t="s">
        <v>201</v>
      </c>
      <c r="D339" s="72" t="s">
        <v>822</v>
      </c>
      <c r="E339" s="98"/>
      <c r="F339" s="31"/>
      <c r="G339" s="99">
        <v>30</v>
      </c>
      <c r="H339" s="100"/>
      <c r="I339" s="104"/>
      <c r="J339" s="105">
        <v>0.06</v>
      </c>
      <c r="K339" s="106">
        <v>0</v>
      </c>
      <c r="L339" s="106">
        <v>0</v>
      </c>
      <c r="M339" s="106">
        <v>0</v>
      </c>
      <c r="N339" s="106">
        <v>0.06</v>
      </c>
      <c r="O339" s="106">
        <v>0</v>
      </c>
      <c r="P339" s="106">
        <v>0</v>
      </c>
      <c r="Q339" s="106">
        <v>0</v>
      </c>
      <c r="R339" s="106">
        <v>0</v>
      </c>
      <c r="S339" s="106">
        <v>0</v>
      </c>
    </row>
    <row r="340" ht="39.95" customHeight="1" spans="1:19">
      <c r="A340" s="97">
        <v>168</v>
      </c>
      <c r="B340" s="32" t="s">
        <v>224</v>
      </c>
      <c r="C340" s="98" t="s">
        <v>201</v>
      </c>
      <c r="D340" s="72" t="s">
        <v>657</v>
      </c>
      <c r="E340" s="98"/>
      <c r="F340" s="31"/>
      <c r="G340" s="99">
        <v>10</v>
      </c>
      <c r="H340" s="100"/>
      <c r="I340" s="104"/>
      <c r="J340" s="105">
        <v>0.02</v>
      </c>
      <c r="K340" s="106">
        <v>0</v>
      </c>
      <c r="L340" s="106">
        <v>0</v>
      </c>
      <c r="M340" s="106">
        <v>0</v>
      </c>
      <c r="N340" s="106">
        <v>0.02</v>
      </c>
      <c r="O340" s="106">
        <v>0</v>
      </c>
      <c r="P340" s="106">
        <v>0</v>
      </c>
      <c r="Q340" s="106">
        <v>0</v>
      </c>
      <c r="R340" s="106">
        <v>0</v>
      </c>
      <c r="S340" s="106">
        <v>0</v>
      </c>
    </row>
    <row r="341" ht="39.95" customHeight="1" spans="1:19">
      <c r="A341" s="97">
        <v>337</v>
      </c>
      <c r="B341" s="32" t="s">
        <v>224</v>
      </c>
      <c r="C341" s="98" t="s">
        <v>201</v>
      </c>
      <c r="D341" s="72" t="s">
        <v>823</v>
      </c>
      <c r="E341" s="98"/>
      <c r="F341" s="31"/>
      <c r="G341" s="99">
        <v>4</v>
      </c>
      <c r="H341" s="100"/>
      <c r="I341" s="104"/>
      <c r="J341" s="105">
        <v>0.2</v>
      </c>
      <c r="K341" s="106">
        <v>0</v>
      </c>
      <c r="L341" s="106">
        <v>0</v>
      </c>
      <c r="M341" s="106">
        <v>0</v>
      </c>
      <c r="N341" s="106">
        <v>0.2</v>
      </c>
      <c r="O341" s="106">
        <v>0</v>
      </c>
      <c r="P341" s="106">
        <v>0</v>
      </c>
      <c r="Q341" s="106">
        <v>0</v>
      </c>
      <c r="R341" s="106">
        <v>0</v>
      </c>
      <c r="S341" s="106">
        <v>0</v>
      </c>
    </row>
    <row r="342" ht="39.95" customHeight="1" spans="1:19">
      <c r="A342" s="97">
        <v>241</v>
      </c>
      <c r="B342" s="32" t="s">
        <v>224</v>
      </c>
      <c r="C342" s="98" t="s">
        <v>201</v>
      </c>
      <c r="D342" s="72" t="s">
        <v>824</v>
      </c>
      <c r="E342" s="98"/>
      <c r="F342" s="31"/>
      <c r="G342" s="99">
        <v>4</v>
      </c>
      <c r="H342" s="100"/>
      <c r="I342" s="104"/>
      <c r="J342" s="105">
        <v>0.08</v>
      </c>
      <c r="K342" s="106">
        <v>0</v>
      </c>
      <c r="L342" s="106">
        <v>0</v>
      </c>
      <c r="M342" s="106">
        <v>0</v>
      </c>
      <c r="N342" s="106">
        <v>0.08</v>
      </c>
      <c r="O342" s="106">
        <v>0</v>
      </c>
      <c r="P342" s="106">
        <v>0</v>
      </c>
      <c r="Q342" s="106">
        <v>0</v>
      </c>
      <c r="R342" s="106">
        <v>0</v>
      </c>
      <c r="S342" s="106">
        <v>0</v>
      </c>
    </row>
    <row r="343" ht="39.95" customHeight="1" spans="1:19">
      <c r="A343" s="97">
        <v>359</v>
      </c>
      <c r="B343" s="32" t="s">
        <v>224</v>
      </c>
      <c r="C343" s="98" t="s">
        <v>201</v>
      </c>
      <c r="D343" s="72" t="s">
        <v>825</v>
      </c>
      <c r="E343" s="98"/>
      <c r="F343" s="31"/>
      <c r="G343" s="99">
        <v>10</v>
      </c>
      <c r="H343" s="100"/>
      <c r="I343" s="104"/>
      <c r="J343" s="105">
        <v>0.42</v>
      </c>
      <c r="K343" s="106">
        <v>0</v>
      </c>
      <c r="L343" s="106">
        <v>0</v>
      </c>
      <c r="M343" s="106">
        <v>0</v>
      </c>
      <c r="N343" s="106">
        <v>0.42</v>
      </c>
      <c r="O343" s="106">
        <v>0</v>
      </c>
      <c r="P343" s="106">
        <v>0</v>
      </c>
      <c r="Q343" s="106">
        <v>0</v>
      </c>
      <c r="R343" s="106">
        <v>0</v>
      </c>
      <c r="S343" s="106">
        <v>0</v>
      </c>
    </row>
    <row r="344" ht="39.95" customHeight="1" spans="1:19">
      <c r="A344" s="97">
        <v>401</v>
      </c>
      <c r="B344" s="32" t="s">
        <v>224</v>
      </c>
      <c r="C344" s="98" t="s">
        <v>201</v>
      </c>
      <c r="D344" s="72" t="s">
        <v>826</v>
      </c>
      <c r="E344" s="98"/>
      <c r="F344" s="31"/>
      <c r="G344" s="99">
        <v>5</v>
      </c>
      <c r="H344" s="100"/>
      <c r="I344" s="104"/>
      <c r="J344" s="105">
        <v>0.05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0</v>
      </c>
      <c r="Q344" s="106">
        <v>0</v>
      </c>
      <c r="R344" s="106">
        <v>0</v>
      </c>
      <c r="S344" s="106">
        <v>0.05</v>
      </c>
    </row>
    <row r="345" ht="39.95" customHeight="1" spans="1:19">
      <c r="A345" s="97">
        <v>350</v>
      </c>
      <c r="B345" s="32" t="s">
        <v>224</v>
      </c>
      <c r="C345" s="98" t="s">
        <v>201</v>
      </c>
      <c r="D345" s="72" t="s">
        <v>827</v>
      </c>
      <c r="E345" s="98"/>
      <c r="F345" s="31"/>
      <c r="G345" s="99">
        <v>4</v>
      </c>
      <c r="H345" s="100"/>
      <c r="I345" s="104"/>
      <c r="J345" s="105">
        <v>0.5</v>
      </c>
      <c r="K345" s="106">
        <v>0</v>
      </c>
      <c r="L345" s="106">
        <v>0</v>
      </c>
      <c r="M345" s="106">
        <v>0</v>
      </c>
      <c r="N345" s="106">
        <v>0.5</v>
      </c>
      <c r="O345" s="106">
        <v>0</v>
      </c>
      <c r="P345" s="106">
        <v>0</v>
      </c>
      <c r="Q345" s="106">
        <v>0</v>
      </c>
      <c r="R345" s="106">
        <v>0</v>
      </c>
      <c r="S345" s="106">
        <v>0</v>
      </c>
    </row>
    <row r="346" ht="39.95" customHeight="1" spans="1:19">
      <c r="A346" s="97">
        <v>403</v>
      </c>
      <c r="B346" s="32" t="s">
        <v>224</v>
      </c>
      <c r="C346" s="98" t="s">
        <v>201</v>
      </c>
      <c r="D346" s="72" t="s">
        <v>828</v>
      </c>
      <c r="E346" s="98"/>
      <c r="F346" s="31"/>
      <c r="G346" s="99">
        <v>15</v>
      </c>
      <c r="H346" s="100"/>
      <c r="I346" s="104"/>
      <c r="J346" s="105">
        <v>0.33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0</v>
      </c>
      <c r="Q346" s="106">
        <v>0</v>
      </c>
      <c r="R346" s="106">
        <v>0</v>
      </c>
      <c r="S346" s="106">
        <v>0.33</v>
      </c>
    </row>
    <row r="347" ht="39.95" customHeight="1" spans="1:19">
      <c r="A347" s="97">
        <v>54</v>
      </c>
      <c r="B347" s="32" t="s">
        <v>224</v>
      </c>
      <c r="C347" s="98" t="s">
        <v>201</v>
      </c>
      <c r="D347" s="72" t="s">
        <v>829</v>
      </c>
      <c r="E347" s="98"/>
      <c r="F347" s="31"/>
      <c r="G347" s="99">
        <v>4</v>
      </c>
      <c r="H347" s="100"/>
      <c r="I347" s="104"/>
      <c r="J347" s="105">
        <v>0.02</v>
      </c>
      <c r="K347" s="106">
        <v>0</v>
      </c>
      <c r="L347" s="106">
        <v>0</v>
      </c>
      <c r="M347" s="106">
        <v>0</v>
      </c>
      <c r="N347" s="106">
        <v>0.02</v>
      </c>
      <c r="O347" s="106">
        <v>0</v>
      </c>
      <c r="P347" s="106">
        <v>0</v>
      </c>
      <c r="Q347" s="106">
        <v>0</v>
      </c>
      <c r="R347" s="106">
        <v>0</v>
      </c>
      <c r="S347" s="106">
        <v>0</v>
      </c>
    </row>
    <row r="348" ht="39.95" customHeight="1" spans="1:19">
      <c r="A348" s="97">
        <v>381</v>
      </c>
      <c r="B348" s="32" t="s">
        <v>224</v>
      </c>
      <c r="C348" s="98" t="s">
        <v>201</v>
      </c>
      <c r="D348" s="72" t="s">
        <v>830</v>
      </c>
      <c r="E348" s="98"/>
      <c r="F348" s="31"/>
      <c r="G348" s="99">
        <v>20</v>
      </c>
      <c r="H348" s="100"/>
      <c r="I348" s="104"/>
      <c r="J348" s="105">
        <v>0.03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0</v>
      </c>
      <c r="Q348" s="106">
        <v>0</v>
      </c>
      <c r="R348" s="106">
        <v>0</v>
      </c>
      <c r="S348" s="106">
        <v>0.03</v>
      </c>
    </row>
    <row r="349" ht="39.95" customHeight="1" spans="1:19">
      <c r="A349" s="97">
        <v>68</v>
      </c>
      <c r="B349" s="32" t="s">
        <v>224</v>
      </c>
      <c r="C349" s="98" t="s">
        <v>201</v>
      </c>
      <c r="D349" s="72" t="s">
        <v>831</v>
      </c>
      <c r="E349" s="98"/>
      <c r="F349" s="31"/>
      <c r="G349" s="99">
        <v>3</v>
      </c>
      <c r="H349" s="100"/>
      <c r="I349" s="104"/>
      <c r="J349" s="105">
        <v>0.08</v>
      </c>
      <c r="K349" s="106">
        <v>0</v>
      </c>
      <c r="L349" s="106">
        <v>0</v>
      </c>
      <c r="M349" s="106">
        <v>0</v>
      </c>
      <c r="N349" s="106">
        <v>0.08</v>
      </c>
      <c r="O349" s="106">
        <v>0</v>
      </c>
      <c r="P349" s="106">
        <v>0</v>
      </c>
      <c r="Q349" s="106">
        <v>0</v>
      </c>
      <c r="R349" s="106">
        <v>0</v>
      </c>
      <c r="S349" s="106">
        <v>0</v>
      </c>
    </row>
    <row r="350" ht="39.95" customHeight="1" spans="1:19">
      <c r="A350" s="97">
        <v>16</v>
      </c>
      <c r="B350" s="32" t="s">
        <v>224</v>
      </c>
      <c r="C350" s="98" t="s">
        <v>201</v>
      </c>
      <c r="D350" s="72" t="s">
        <v>832</v>
      </c>
      <c r="E350" s="98"/>
      <c r="F350" s="31"/>
      <c r="G350" s="99">
        <v>40</v>
      </c>
      <c r="H350" s="100"/>
      <c r="I350" s="104"/>
      <c r="J350" s="105">
        <v>0.08</v>
      </c>
      <c r="K350" s="106">
        <v>0</v>
      </c>
      <c r="L350" s="106">
        <v>0</v>
      </c>
      <c r="M350" s="106">
        <v>0</v>
      </c>
      <c r="N350" s="106">
        <v>0.08</v>
      </c>
      <c r="O350" s="106">
        <v>0</v>
      </c>
      <c r="P350" s="106">
        <v>0</v>
      </c>
      <c r="Q350" s="106">
        <v>0</v>
      </c>
      <c r="R350" s="106">
        <v>0</v>
      </c>
      <c r="S350" s="106">
        <v>0</v>
      </c>
    </row>
    <row r="351" ht="39.95" customHeight="1" spans="1:19">
      <c r="A351" s="97">
        <v>226</v>
      </c>
      <c r="B351" s="32" t="s">
        <v>224</v>
      </c>
      <c r="C351" s="98" t="s">
        <v>201</v>
      </c>
      <c r="D351" s="72" t="s">
        <v>833</v>
      </c>
      <c r="E351" s="98"/>
      <c r="F351" s="31"/>
      <c r="G351" s="99">
        <v>1</v>
      </c>
      <c r="H351" s="100"/>
      <c r="I351" s="104"/>
      <c r="J351" s="105">
        <v>0.05</v>
      </c>
      <c r="K351" s="106">
        <v>0</v>
      </c>
      <c r="L351" s="106">
        <v>0</v>
      </c>
      <c r="M351" s="106">
        <v>0</v>
      </c>
      <c r="N351" s="106">
        <v>0.05</v>
      </c>
      <c r="O351" s="106">
        <v>0</v>
      </c>
      <c r="P351" s="106">
        <v>0</v>
      </c>
      <c r="Q351" s="106">
        <v>0</v>
      </c>
      <c r="R351" s="106">
        <v>0</v>
      </c>
      <c r="S351" s="106">
        <v>0</v>
      </c>
    </row>
    <row r="352" ht="39.95" customHeight="1" spans="1:19">
      <c r="A352" s="97">
        <v>333</v>
      </c>
      <c r="B352" s="32" t="s">
        <v>224</v>
      </c>
      <c r="C352" s="98" t="s">
        <v>201</v>
      </c>
      <c r="D352" s="72" t="s">
        <v>834</v>
      </c>
      <c r="E352" s="98"/>
      <c r="F352" s="31"/>
      <c r="G352" s="99">
        <v>50</v>
      </c>
      <c r="H352" s="100"/>
      <c r="I352" s="104"/>
      <c r="J352" s="105">
        <v>0.01</v>
      </c>
      <c r="K352" s="106">
        <v>0</v>
      </c>
      <c r="L352" s="106">
        <v>0</v>
      </c>
      <c r="M352" s="106">
        <v>0</v>
      </c>
      <c r="N352" s="106">
        <v>0.01</v>
      </c>
      <c r="O352" s="106">
        <v>0</v>
      </c>
      <c r="P352" s="106">
        <v>0</v>
      </c>
      <c r="Q352" s="106">
        <v>0</v>
      </c>
      <c r="R352" s="106">
        <v>0</v>
      </c>
      <c r="S352" s="106">
        <v>0</v>
      </c>
    </row>
    <row r="353" ht="39.95" customHeight="1" spans="1:19">
      <c r="A353" s="97">
        <v>425</v>
      </c>
      <c r="B353" s="32" t="s">
        <v>224</v>
      </c>
      <c r="C353" s="98" t="s">
        <v>201</v>
      </c>
      <c r="D353" s="72" t="s">
        <v>835</v>
      </c>
      <c r="E353" s="98"/>
      <c r="F353" s="31"/>
      <c r="G353" s="99">
        <v>424</v>
      </c>
      <c r="H353" s="100"/>
      <c r="I353" s="104"/>
      <c r="J353" s="105">
        <v>0.3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0</v>
      </c>
      <c r="Q353" s="106">
        <v>0</v>
      </c>
      <c r="R353" s="106">
        <v>0</v>
      </c>
      <c r="S353" s="106">
        <v>0.3</v>
      </c>
    </row>
    <row r="354" ht="39.95" customHeight="1" spans="1:19">
      <c r="A354" s="97">
        <v>43</v>
      </c>
      <c r="B354" s="32" t="s">
        <v>224</v>
      </c>
      <c r="C354" s="98" t="s">
        <v>201</v>
      </c>
      <c r="D354" s="72" t="s">
        <v>836</v>
      </c>
      <c r="E354" s="98"/>
      <c r="F354" s="31"/>
      <c r="G354" s="99">
        <v>20</v>
      </c>
      <c r="H354" s="100"/>
      <c r="I354" s="104"/>
      <c r="J354" s="105">
        <v>0.2</v>
      </c>
      <c r="K354" s="106">
        <v>0</v>
      </c>
      <c r="L354" s="106">
        <v>0</v>
      </c>
      <c r="M354" s="106">
        <v>0</v>
      </c>
      <c r="N354" s="106">
        <v>0.2</v>
      </c>
      <c r="O354" s="106">
        <v>0</v>
      </c>
      <c r="P354" s="106">
        <v>0</v>
      </c>
      <c r="Q354" s="106">
        <v>0</v>
      </c>
      <c r="R354" s="106">
        <v>0</v>
      </c>
      <c r="S354" s="106">
        <v>0</v>
      </c>
    </row>
    <row r="355" ht="39.95" customHeight="1" spans="1:19">
      <c r="A355" s="97">
        <v>324</v>
      </c>
      <c r="B355" s="32" t="s">
        <v>224</v>
      </c>
      <c r="C355" s="98" t="s">
        <v>201</v>
      </c>
      <c r="D355" s="72" t="s">
        <v>837</v>
      </c>
      <c r="E355" s="98"/>
      <c r="F355" s="31"/>
      <c r="G355" s="99">
        <v>50</v>
      </c>
      <c r="H355" s="100"/>
      <c r="I355" s="104"/>
      <c r="J355" s="105">
        <v>0.25</v>
      </c>
      <c r="K355" s="106">
        <v>0</v>
      </c>
      <c r="L355" s="106">
        <v>0</v>
      </c>
      <c r="M355" s="106">
        <v>0</v>
      </c>
      <c r="N355" s="106">
        <v>0.25</v>
      </c>
      <c r="O355" s="106">
        <v>0</v>
      </c>
      <c r="P355" s="106">
        <v>0</v>
      </c>
      <c r="Q355" s="106">
        <v>0</v>
      </c>
      <c r="R355" s="106">
        <v>0</v>
      </c>
      <c r="S355" s="106">
        <v>0</v>
      </c>
    </row>
    <row r="356" ht="39.95" customHeight="1" spans="1:19">
      <c r="A356" s="97">
        <v>74</v>
      </c>
      <c r="B356" s="32" t="s">
        <v>224</v>
      </c>
      <c r="C356" s="98" t="s">
        <v>201</v>
      </c>
      <c r="D356" s="72" t="s">
        <v>838</v>
      </c>
      <c r="E356" s="98"/>
      <c r="F356" s="31"/>
      <c r="G356" s="99">
        <v>1</v>
      </c>
      <c r="H356" s="100"/>
      <c r="I356" s="104"/>
      <c r="J356" s="105">
        <v>0.02</v>
      </c>
      <c r="K356" s="106">
        <v>0</v>
      </c>
      <c r="L356" s="106">
        <v>0</v>
      </c>
      <c r="M356" s="106">
        <v>0</v>
      </c>
      <c r="N356" s="106">
        <v>0.02</v>
      </c>
      <c r="O356" s="106">
        <v>0</v>
      </c>
      <c r="P356" s="106">
        <v>0</v>
      </c>
      <c r="Q356" s="106">
        <v>0</v>
      </c>
      <c r="R356" s="106">
        <v>0</v>
      </c>
      <c r="S356" s="106">
        <v>0</v>
      </c>
    </row>
    <row r="357" ht="39.95" customHeight="1" spans="1:19">
      <c r="A357" s="97">
        <v>151</v>
      </c>
      <c r="B357" s="32" t="s">
        <v>224</v>
      </c>
      <c r="C357" s="98" t="s">
        <v>201</v>
      </c>
      <c r="D357" s="72" t="s">
        <v>562</v>
      </c>
      <c r="E357" s="98"/>
      <c r="F357" s="31"/>
      <c r="G357" s="99">
        <v>5</v>
      </c>
      <c r="H357" s="100"/>
      <c r="I357" s="104"/>
      <c r="J357" s="105">
        <v>0.24</v>
      </c>
      <c r="K357" s="106">
        <v>0</v>
      </c>
      <c r="L357" s="106">
        <v>0</v>
      </c>
      <c r="M357" s="106">
        <v>0</v>
      </c>
      <c r="N357" s="106">
        <v>0.24</v>
      </c>
      <c r="O357" s="106">
        <v>0</v>
      </c>
      <c r="P357" s="106">
        <v>0</v>
      </c>
      <c r="Q357" s="106">
        <v>0</v>
      </c>
      <c r="R357" s="106">
        <v>0</v>
      </c>
      <c r="S357" s="106">
        <v>0</v>
      </c>
    </row>
    <row r="358" ht="39.95" customHeight="1" spans="1:19">
      <c r="A358" s="97">
        <v>267</v>
      </c>
      <c r="B358" s="32" t="s">
        <v>224</v>
      </c>
      <c r="C358" s="98" t="s">
        <v>201</v>
      </c>
      <c r="D358" s="72" t="s">
        <v>839</v>
      </c>
      <c r="E358" s="98"/>
      <c r="F358" s="31"/>
      <c r="G358" s="99">
        <v>50</v>
      </c>
      <c r="H358" s="100"/>
      <c r="I358" s="104"/>
      <c r="J358" s="105">
        <v>0.06</v>
      </c>
      <c r="K358" s="106">
        <v>0</v>
      </c>
      <c r="L358" s="106">
        <v>0</v>
      </c>
      <c r="M358" s="106">
        <v>0</v>
      </c>
      <c r="N358" s="106">
        <v>0.06</v>
      </c>
      <c r="O358" s="106">
        <v>0</v>
      </c>
      <c r="P358" s="106">
        <v>0</v>
      </c>
      <c r="Q358" s="106">
        <v>0</v>
      </c>
      <c r="R358" s="106">
        <v>0</v>
      </c>
      <c r="S358" s="106">
        <v>0</v>
      </c>
    </row>
    <row r="359" ht="39.95" customHeight="1" spans="1:19">
      <c r="A359" s="97">
        <v>142</v>
      </c>
      <c r="B359" s="32" t="s">
        <v>224</v>
      </c>
      <c r="C359" s="98" t="s">
        <v>201</v>
      </c>
      <c r="D359" s="72" t="s">
        <v>811</v>
      </c>
      <c r="E359" s="98"/>
      <c r="F359" s="31"/>
      <c r="G359" s="99">
        <v>10</v>
      </c>
      <c r="H359" s="100"/>
      <c r="I359" s="104"/>
      <c r="J359" s="105">
        <v>0.42</v>
      </c>
      <c r="K359" s="106">
        <v>0</v>
      </c>
      <c r="L359" s="106">
        <v>0</v>
      </c>
      <c r="M359" s="106">
        <v>0</v>
      </c>
      <c r="N359" s="106">
        <v>0.42</v>
      </c>
      <c r="O359" s="106">
        <v>0</v>
      </c>
      <c r="P359" s="106">
        <v>0</v>
      </c>
      <c r="Q359" s="106">
        <v>0</v>
      </c>
      <c r="R359" s="106">
        <v>0</v>
      </c>
      <c r="S359" s="106">
        <v>0</v>
      </c>
    </row>
    <row r="360" ht="39.95" customHeight="1" spans="1:19">
      <c r="A360" s="97">
        <v>123</v>
      </c>
      <c r="B360" s="32" t="s">
        <v>224</v>
      </c>
      <c r="C360" s="98" t="s">
        <v>201</v>
      </c>
      <c r="D360" s="72" t="s">
        <v>840</v>
      </c>
      <c r="E360" s="98"/>
      <c r="F360" s="31"/>
      <c r="G360" s="99">
        <v>50</v>
      </c>
      <c r="H360" s="100"/>
      <c r="I360" s="104"/>
      <c r="J360" s="105">
        <v>0.08</v>
      </c>
      <c r="K360" s="106">
        <v>0</v>
      </c>
      <c r="L360" s="106">
        <v>0</v>
      </c>
      <c r="M360" s="106">
        <v>0</v>
      </c>
      <c r="N360" s="106">
        <v>0.08</v>
      </c>
      <c r="O360" s="106">
        <v>0</v>
      </c>
      <c r="P360" s="106">
        <v>0</v>
      </c>
      <c r="Q360" s="106">
        <v>0</v>
      </c>
      <c r="R360" s="106">
        <v>0</v>
      </c>
      <c r="S360" s="106">
        <v>0</v>
      </c>
    </row>
    <row r="361" ht="39.95" customHeight="1" spans="1:19">
      <c r="A361" s="97">
        <v>158</v>
      </c>
      <c r="B361" s="32" t="s">
        <v>224</v>
      </c>
      <c r="C361" s="98" t="s">
        <v>201</v>
      </c>
      <c r="D361" s="72" t="s">
        <v>533</v>
      </c>
      <c r="E361" s="98"/>
      <c r="F361" s="31"/>
      <c r="G361" s="99">
        <v>5</v>
      </c>
      <c r="H361" s="100"/>
      <c r="I361" s="104"/>
      <c r="J361" s="105">
        <v>0.09</v>
      </c>
      <c r="K361" s="106">
        <v>0</v>
      </c>
      <c r="L361" s="106">
        <v>0</v>
      </c>
      <c r="M361" s="106">
        <v>0</v>
      </c>
      <c r="N361" s="106">
        <v>0.09</v>
      </c>
      <c r="O361" s="106">
        <v>0</v>
      </c>
      <c r="P361" s="106">
        <v>0</v>
      </c>
      <c r="Q361" s="106">
        <v>0</v>
      </c>
      <c r="R361" s="106">
        <v>0</v>
      </c>
      <c r="S361" s="106">
        <v>0</v>
      </c>
    </row>
    <row r="362" ht="39.95" customHeight="1" spans="1:19">
      <c r="A362" s="97">
        <v>432</v>
      </c>
      <c r="B362" s="32" t="s">
        <v>224</v>
      </c>
      <c r="C362" s="98" t="s">
        <v>201</v>
      </c>
      <c r="D362" s="72" t="s">
        <v>841</v>
      </c>
      <c r="E362" s="98"/>
      <c r="F362" s="31"/>
      <c r="G362" s="99">
        <v>60</v>
      </c>
      <c r="H362" s="100"/>
      <c r="I362" s="104"/>
      <c r="J362" s="105">
        <v>0.04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0.04</v>
      </c>
      <c r="Q362" s="106">
        <v>0</v>
      </c>
      <c r="R362" s="106">
        <v>0</v>
      </c>
      <c r="S362" s="106">
        <v>0</v>
      </c>
    </row>
    <row r="363" ht="39.95" customHeight="1" spans="1:19">
      <c r="A363" s="97">
        <v>194</v>
      </c>
      <c r="B363" s="32" t="s">
        <v>224</v>
      </c>
      <c r="C363" s="98" t="s">
        <v>201</v>
      </c>
      <c r="D363" s="72" t="s">
        <v>842</v>
      </c>
      <c r="E363" s="98"/>
      <c r="F363" s="31"/>
      <c r="G363" s="99">
        <v>6</v>
      </c>
      <c r="H363" s="100"/>
      <c r="I363" s="104"/>
      <c r="J363" s="105">
        <v>0.12</v>
      </c>
      <c r="K363" s="106">
        <v>0</v>
      </c>
      <c r="L363" s="106">
        <v>0</v>
      </c>
      <c r="M363" s="106">
        <v>0</v>
      </c>
      <c r="N363" s="106">
        <v>0.12</v>
      </c>
      <c r="O363" s="106">
        <v>0</v>
      </c>
      <c r="P363" s="106">
        <v>0</v>
      </c>
      <c r="Q363" s="106">
        <v>0</v>
      </c>
      <c r="R363" s="106">
        <v>0</v>
      </c>
      <c r="S363" s="106">
        <v>0</v>
      </c>
    </row>
    <row r="364" ht="39.95" customHeight="1" spans="1:19">
      <c r="A364" s="97">
        <v>60</v>
      </c>
      <c r="B364" s="32" t="s">
        <v>224</v>
      </c>
      <c r="C364" s="98" t="s">
        <v>201</v>
      </c>
      <c r="D364" s="72" t="s">
        <v>843</v>
      </c>
      <c r="E364" s="98"/>
      <c r="F364" s="31"/>
      <c r="G364" s="99">
        <v>20</v>
      </c>
      <c r="H364" s="100"/>
      <c r="I364" s="104"/>
      <c r="J364" s="105">
        <v>0.02</v>
      </c>
      <c r="K364" s="106">
        <v>0</v>
      </c>
      <c r="L364" s="106">
        <v>0</v>
      </c>
      <c r="M364" s="106">
        <v>0</v>
      </c>
      <c r="N364" s="106">
        <v>0.02</v>
      </c>
      <c r="O364" s="106">
        <v>0</v>
      </c>
      <c r="P364" s="106">
        <v>0</v>
      </c>
      <c r="Q364" s="106">
        <v>0</v>
      </c>
      <c r="R364" s="106">
        <v>0</v>
      </c>
      <c r="S364" s="106">
        <v>0</v>
      </c>
    </row>
    <row r="365" ht="39.95" customHeight="1" spans="1:19">
      <c r="A365" s="97">
        <v>406</v>
      </c>
      <c r="B365" s="32" t="s">
        <v>224</v>
      </c>
      <c r="C365" s="98" t="s">
        <v>201</v>
      </c>
      <c r="D365" s="72" t="s">
        <v>844</v>
      </c>
      <c r="E365" s="98"/>
      <c r="F365" s="31"/>
      <c r="G365" s="99">
        <v>5</v>
      </c>
      <c r="H365" s="100"/>
      <c r="I365" s="104"/>
      <c r="J365" s="105">
        <v>0.01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0</v>
      </c>
      <c r="Q365" s="106">
        <v>0</v>
      </c>
      <c r="R365" s="106">
        <v>0</v>
      </c>
      <c r="S365" s="106">
        <v>0.01</v>
      </c>
    </row>
    <row r="366" ht="39.95" customHeight="1" spans="1:19">
      <c r="A366" s="97">
        <v>106</v>
      </c>
      <c r="B366" s="32" t="s">
        <v>224</v>
      </c>
      <c r="C366" s="98" t="s">
        <v>201</v>
      </c>
      <c r="D366" s="72" t="s">
        <v>845</v>
      </c>
      <c r="E366" s="98"/>
      <c r="F366" s="31"/>
      <c r="G366" s="99">
        <v>100</v>
      </c>
      <c r="H366" s="100"/>
      <c r="I366" s="104"/>
      <c r="J366" s="105">
        <v>0.1</v>
      </c>
      <c r="K366" s="106">
        <v>0</v>
      </c>
      <c r="L366" s="106">
        <v>0</v>
      </c>
      <c r="M366" s="106">
        <v>0</v>
      </c>
      <c r="N366" s="106">
        <v>0.1</v>
      </c>
      <c r="O366" s="106">
        <v>0</v>
      </c>
      <c r="P366" s="106">
        <v>0</v>
      </c>
      <c r="Q366" s="106">
        <v>0</v>
      </c>
      <c r="R366" s="106">
        <v>0</v>
      </c>
      <c r="S366" s="106">
        <v>0</v>
      </c>
    </row>
    <row r="367" ht="39.95" customHeight="1" spans="1:19">
      <c r="A367" s="97">
        <v>435</v>
      </c>
      <c r="B367" s="32" t="s">
        <v>224</v>
      </c>
      <c r="C367" s="98" t="s">
        <v>201</v>
      </c>
      <c r="D367" s="72" t="s">
        <v>846</v>
      </c>
      <c r="E367" s="98"/>
      <c r="F367" s="31"/>
      <c r="G367" s="99">
        <v>2</v>
      </c>
      <c r="H367" s="100"/>
      <c r="I367" s="104"/>
      <c r="J367" s="105">
        <v>0.04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0.04</v>
      </c>
      <c r="Q367" s="106">
        <v>0</v>
      </c>
      <c r="R367" s="106">
        <v>0</v>
      </c>
      <c r="S367" s="106">
        <v>0</v>
      </c>
    </row>
    <row r="368" ht="39.95" customHeight="1" spans="1:19">
      <c r="A368" s="97">
        <v>114</v>
      </c>
      <c r="B368" s="32" t="s">
        <v>224</v>
      </c>
      <c r="C368" s="98" t="s">
        <v>201</v>
      </c>
      <c r="D368" s="72" t="s">
        <v>847</v>
      </c>
      <c r="E368" s="98"/>
      <c r="F368" s="31"/>
      <c r="G368" s="99">
        <v>20</v>
      </c>
      <c r="H368" s="100"/>
      <c r="I368" s="104"/>
      <c r="J368" s="105">
        <v>0.02</v>
      </c>
      <c r="K368" s="106">
        <v>0</v>
      </c>
      <c r="L368" s="106">
        <v>0</v>
      </c>
      <c r="M368" s="106">
        <v>0</v>
      </c>
      <c r="N368" s="106">
        <v>0.02</v>
      </c>
      <c r="O368" s="106">
        <v>0</v>
      </c>
      <c r="P368" s="106">
        <v>0</v>
      </c>
      <c r="Q368" s="106">
        <v>0</v>
      </c>
      <c r="R368" s="106">
        <v>0</v>
      </c>
      <c r="S368" s="106">
        <v>0</v>
      </c>
    </row>
    <row r="369" ht="39.95" customHeight="1" spans="1:19">
      <c r="A369" s="97">
        <v>47</v>
      </c>
      <c r="B369" s="32" t="s">
        <v>224</v>
      </c>
      <c r="C369" s="98" t="s">
        <v>201</v>
      </c>
      <c r="D369" s="72" t="s">
        <v>848</v>
      </c>
      <c r="E369" s="98"/>
      <c r="F369" s="31"/>
      <c r="G369" s="99">
        <v>8</v>
      </c>
      <c r="H369" s="100"/>
      <c r="I369" s="104"/>
      <c r="J369" s="105">
        <v>0.06</v>
      </c>
      <c r="K369" s="106">
        <v>0</v>
      </c>
      <c r="L369" s="106">
        <v>0</v>
      </c>
      <c r="M369" s="106">
        <v>0</v>
      </c>
      <c r="N369" s="106">
        <v>0.06</v>
      </c>
      <c r="O369" s="106">
        <v>0</v>
      </c>
      <c r="P369" s="106">
        <v>0</v>
      </c>
      <c r="Q369" s="106">
        <v>0</v>
      </c>
      <c r="R369" s="106">
        <v>0</v>
      </c>
      <c r="S369" s="106">
        <v>0</v>
      </c>
    </row>
    <row r="370" ht="39.95" customHeight="1" spans="1:19">
      <c r="A370" s="97">
        <v>279</v>
      </c>
      <c r="B370" s="32" t="s">
        <v>224</v>
      </c>
      <c r="C370" s="98" t="s">
        <v>201</v>
      </c>
      <c r="D370" s="72" t="s">
        <v>849</v>
      </c>
      <c r="E370" s="98"/>
      <c r="F370" s="31"/>
      <c r="G370" s="99">
        <v>2</v>
      </c>
      <c r="H370" s="100"/>
      <c r="I370" s="104"/>
      <c r="J370" s="105">
        <v>0.02</v>
      </c>
      <c r="K370" s="106">
        <v>0</v>
      </c>
      <c r="L370" s="106">
        <v>0</v>
      </c>
      <c r="M370" s="106">
        <v>0</v>
      </c>
      <c r="N370" s="106">
        <v>0.02</v>
      </c>
      <c r="O370" s="106">
        <v>0</v>
      </c>
      <c r="P370" s="106">
        <v>0</v>
      </c>
      <c r="Q370" s="106">
        <v>0</v>
      </c>
      <c r="R370" s="106">
        <v>0</v>
      </c>
      <c r="S370" s="106">
        <v>0</v>
      </c>
    </row>
    <row r="371" ht="39.95" customHeight="1" spans="1:19">
      <c r="A371" s="97">
        <v>349</v>
      </c>
      <c r="B371" s="32" t="s">
        <v>224</v>
      </c>
      <c r="C371" s="98" t="s">
        <v>201</v>
      </c>
      <c r="D371" s="72" t="s">
        <v>850</v>
      </c>
      <c r="E371" s="98"/>
      <c r="F371" s="31"/>
      <c r="G371" s="99">
        <v>4</v>
      </c>
      <c r="H371" s="100"/>
      <c r="I371" s="104"/>
      <c r="J371" s="105">
        <v>0.08</v>
      </c>
      <c r="K371" s="106">
        <v>0</v>
      </c>
      <c r="L371" s="106">
        <v>0</v>
      </c>
      <c r="M371" s="106">
        <v>0</v>
      </c>
      <c r="N371" s="106">
        <v>0.08</v>
      </c>
      <c r="O371" s="106">
        <v>0</v>
      </c>
      <c r="P371" s="106">
        <v>0</v>
      </c>
      <c r="Q371" s="106">
        <v>0</v>
      </c>
      <c r="R371" s="106">
        <v>0</v>
      </c>
      <c r="S371" s="106">
        <v>0</v>
      </c>
    </row>
    <row r="372" ht="39.95" customHeight="1" spans="1:19">
      <c r="A372" s="97">
        <v>316</v>
      </c>
      <c r="B372" s="32" t="s">
        <v>224</v>
      </c>
      <c r="C372" s="98" t="s">
        <v>201</v>
      </c>
      <c r="D372" s="72" t="s">
        <v>851</v>
      </c>
      <c r="E372" s="98"/>
      <c r="F372" s="31"/>
      <c r="G372" s="99">
        <v>500</v>
      </c>
      <c r="H372" s="100"/>
      <c r="I372" s="104"/>
      <c r="J372" s="105">
        <v>0.6</v>
      </c>
      <c r="K372" s="106">
        <v>0</v>
      </c>
      <c r="L372" s="106">
        <v>0</v>
      </c>
      <c r="M372" s="106">
        <v>0</v>
      </c>
      <c r="N372" s="106">
        <v>0.6</v>
      </c>
      <c r="O372" s="106">
        <v>0</v>
      </c>
      <c r="P372" s="106">
        <v>0</v>
      </c>
      <c r="Q372" s="106">
        <v>0</v>
      </c>
      <c r="R372" s="106">
        <v>0</v>
      </c>
      <c r="S372" s="106">
        <v>0</v>
      </c>
    </row>
    <row r="373" ht="39.95" customHeight="1" spans="1:19">
      <c r="A373" s="97">
        <v>196</v>
      </c>
      <c r="B373" s="32" t="s">
        <v>224</v>
      </c>
      <c r="C373" s="98" t="s">
        <v>201</v>
      </c>
      <c r="D373" s="72" t="s">
        <v>709</v>
      </c>
      <c r="E373" s="98"/>
      <c r="F373" s="31"/>
      <c r="G373" s="99">
        <v>6</v>
      </c>
      <c r="H373" s="100"/>
      <c r="I373" s="104"/>
      <c r="J373" s="105">
        <v>0.02</v>
      </c>
      <c r="K373" s="106">
        <v>0</v>
      </c>
      <c r="L373" s="106">
        <v>0</v>
      </c>
      <c r="M373" s="106">
        <v>0</v>
      </c>
      <c r="N373" s="106">
        <v>0.02</v>
      </c>
      <c r="O373" s="106">
        <v>0</v>
      </c>
      <c r="P373" s="106">
        <v>0</v>
      </c>
      <c r="Q373" s="106">
        <v>0</v>
      </c>
      <c r="R373" s="106">
        <v>0</v>
      </c>
      <c r="S373" s="106">
        <v>0</v>
      </c>
    </row>
    <row r="374" ht="39.95" customHeight="1" spans="1:19">
      <c r="A374" s="97">
        <v>183</v>
      </c>
      <c r="B374" s="32" t="s">
        <v>224</v>
      </c>
      <c r="C374" s="98" t="s">
        <v>201</v>
      </c>
      <c r="D374" s="72" t="s">
        <v>852</v>
      </c>
      <c r="E374" s="98"/>
      <c r="F374" s="31"/>
      <c r="G374" s="99">
        <v>4</v>
      </c>
      <c r="H374" s="100"/>
      <c r="I374" s="104"/>
      <c r="J374" s="105">
        <v>0.08</v>
      </c>
      <c r="K374" s="106">
        <v>0</v>
      </c>
      <c r="L374" s="106">
        <v>0</v>
      </c>
      <c r="M374" s="106">
        <v>0</v>
      </c>
      <c r="N374" s="106">
        <v>0.08</v>
      </c>
      <c r="O374" s="106">
        <v>0</v>
      </c>
      <c r="P374" s="106">
        <v>0</v>
      </c>
      <c r="Q374" s="106">
        <v>0</v>
      </c>
      <c r="R374" s="106">
        <v>0</v>
      </c>
      <c r="S374" s="106">
        <v>0</v>
      </c>
    </row>
    <row r="375" ht="39.95" customHeight="1" spans="1:19">
      <c r="A375" s="97">
        <v>284</v>
      </c>
      <c r="B375" s="32" t="s">
        <v>224</v>
      </c>
      <c r="C375" s="98" t="s">
        <v>201</v>
      </c>
      <c r="D375" s="72" t="s">
        <v>622</v>
      </c>
      <c r="E375" s="98"/>
      <c r="F375" s="31"/>
      <c r="G375" s="99">
        <v>2</v>
      </c>
      <c r="H375" s="100"/>
      <c r="I375" s="104"/>
      <c r="J375" s="105">
        <v>0.05</v>
      </c>
      <c r="K375" s="106">
        <v>0</v>
      </c>
      <c r="L375" s="106">
        <v>0</v>
      </c>
      <c r="M375" s="106">
        <v>0</v>
      </c>
      <c r="N375" s="106">
        <v>0.05</v>
      </c>
      <c r="O375" s="106">
        <v>0</v>
      </c>
      <c r="P375" s="106">
        <v>0</v>
      </c>
      <c r="Q375" s="106">
        <v>0</v>
      </c>
      <c r="R375" s="106">
        <v>0</v>
      </c>
      <c r="S375" s="106">
        <v>0</v>
      </c>
    </row>
    <row r="376" ht="39.95" customHeight="1" spans="1:19">
      <c r="A376" s="97">
        <v>251</v>
      </c>
      <c r="B376" s="32" t="s">
        <v>224</v>
      </c>
      <c r="C376" s="98" t="s">
        <v>201</v>
      </c>
      <c r="D376" s="72" t="s">
        <v>853</v>
      </c>
      <c r="E376" s="98"/>
      <c r="F376" s="31"/>
      <c r="G376" s="99">
        <v>20</v>
      </c>
      <c r="H376" s="100"/>
      <c r="I376" s="104"/>
      <c r="J376" s="105">
        <v>0.01</v>
      </c>
      <c r="K376" s="106">
        <v>0</v>
      </c>
      <c r="L376" s="106">
        <v>0</v>
      </c>
      <c r="M376" s="106">
        <v>0</v>
      </c>
      <c r="N376" s="106">
        <v>0.01</v>
      </c>
      <c r="O376" s="106">
        <v>0</v>
      </c>
      <c r="P376" s="106">
        <v>0</v>
      </c>
      <c r="Q376" s="106">
        <v>0</v>
      </c>
      <c r="R376" s="106">
        <v>0</v>
      </c>
      <c r="S376" s="106">
        <v>0</v>
      </c>
    </row>
    <row r="377" ht="39.95" customHeight="1" spans="1:19">
      <c r="A377" s="97">
        <v>343</v>
      </c>
      <c r="B377" s="32" t="s">
        <v>224</v>
      </c>
      <c r="C377" s="98" t="s">
        <v>201</v>
      </c>
      <c r="D377" s="72" t="s">
        <v>854</v>
      </c>
      <c r="E377" s="98"/>
      <c r="F377" s="31"/>
      <c r="G377" s="99">
        <v>4</v>
      </c>
      <c r="H377" s="100"/>
      <c r="I377" s="104"/>
      <c r="J377" s="105">
        <v>0.16</v>
      </c>
      <c r="K377" s="106">
        <v>0</v>
      </c>
      <c r="L377" s="106">
        <v>0</v>
      </c>
      <c r="M377" s="106">
        <v>0</v>
      </c>
      <c r="N377" s="106">
        <v>0.16</v>
      </c>
      <c r="O377" s="106">
        <v>0</v>
      </c>
      <c r="P377" s="106">
        <v>0</v>
      </c>
      <c r="Q377" s="106">
        <v>0</v>
      </c>
      <c r="R377" s="106">
        <v>0</v>
      </c>
      <c r="S377" s="106">
        <v>0</v>
      </c>
    </row>
    <row r="378" ht="39.95" customHeight="1" spans="1:19">
      <c r="A378" s="97">
        <v>429</v>
      </c>
      <c r="B378" s="32" t="s">
        <v>224</v>
      </c>
      <c r="C378" s="98" t="s">
        <v>201</v>
      </c>
      <c r="D378" s="72" t="s">
        <v>855</v>
      </c>
      <c r="E378" s="98"/>
      <c r="F378" s="31"/>
      <c r="G378" s="99">
        <v>88</v>
      </c>
      <c r="H378" s="100"/>
      <c r="I378" s="104"/>
      <c r="J378" s="105">
        <v>1.28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0</v>
      </c>
      <c r="Q378" s="106">
        <v>0</v>
      </c>
      <c r="R378" s="106">
        <v>0</v>
      </c>
      <c r="S378" s="106">
        <v>1.28</v>
      </c>
    </row>
    <row r="379" ht="39.95" customHeight="1" spans="1:19">
      <c r="A379" s="97">
        <v>179</v>
      </c>
      <c r="B379" s="32" t="s">
        <v>224</v>
      </c>
      <c r="C379" s="98" t="s">
        <v>201</v>
      </c>
      <c r="D379" s="72" t="s">
        <v>856</v>
      </c>
      <c r="E379" s="98"/>
      <c r="F379" s="31"/>
      <c r="G379" s="99">
        <v>4</v>
      </c>
      <c r="H379" s="100"/>
      <c r="I379" s="104"/>
      <c r="J379" s="105">
        <v>0.04</v>
      </c>
      <c r="K379" s="106">
        <v>0</v>
      </c>
      <c r="L379" s="106">
        <v>0</v>
      </c>
      <c r="M379" s="106">
        <v>0</v>
      </c>
      <c r="N379" s="106">
        <v>0.04</v>
      </c>
      <c r="O379" s="106">
        <v>0</v>
      </c>
      <c r="P379" s="106">
        <v>0</v>
      </c>
      <c r="Q379" s="106">
        <v>0</v>
      </c>
      <c r="R379" s="106">
        <v>0</v>
      </c>
      <c r="S379" s="106">
        <v>0</v>
      </c>
    </row>
    <row r="380" ht="39.95" customHeight="1" spans="1:19">
      <c r="A380" s="97">
        <v>328</v>
      </c>
      <c r="B380" s="32" t="s">
        <v>224</v>
      </c>
      <c r="C380" s="98" t="s">
        <v>201</v>
      </c>
      <c r="D380" s="72" t="s">
        <v>857</v>
      </c>
      <c r="E380" s="98"/>
      <c r="F380" s="31"/>
      <c r="G380" s="99">
        <v>4</v>
      </c>
      <c r="H380" s="100"/>
      <c r="I380" s="104"/>
      <c r="J380" s="105">
        <v>0.08</v>
      </c>
      <c r="K380" s="106">
        <v>0</v>
      </c>
      <c r="L380" s="106">
        <v>0</v>
      </c>
      <c r="M380" s="106">
        <v>0</v>
      </c>
      <c r="N380" s="106">
        <v>0.08</v>
      </c>
      <c r="O380" s="106">
        <v>0</v>
      </c>
      <c r="P380" s="106">
        <v>0</v>
      </c>
      <c r="Q380" s="106">
        <v>0</v>
      </c>
      <c r="R380" s="106">
        <v>0</v>
      </c>
      <c r="S380" s="106">
        <v>0</v>
      </c>
    </row>
    <row r="381" ht="39.95" customHeight="1" spans="1:19">
      <c r="A381" s="97">
        <v>15</v>
      </c>
      <c r="B381" s="32" t="s">
        <v>224</v>
      </c>
      <c r="C381" s="98" t="s">
        <v>201</v>
      </c>
      <c r="D381" s="72" t="s">
        <v>858</v>
      </c>
      <c r="E381" s="98"/>
      <c r="F381" s="31"/>
      <c r="G381" s="99">
        <v>100</v>
      </c>
      <c r="H381" s="100"/>
      <c r="I381" s="104"/>
      <c r="J381" s="105">
        <v>0.08</v>
      </c>
      <c r="K381" s="106">
        <v>0</v>
      </c>
      <c r="L381" s="106">
        <v>0</v>
      </c>
      <c r="M381" s="106">
        <v>0</v>
      </c>
      <c r="N381" s="106">
        <v>0.08</v>
      </c>
      <c r="O381" s="106">
        <v>0</v>
      </c>
      <c r="P381" s="106">
        <v>0</v>
      </c>
      <c r="Q381" s="106">
        <v>0</v>
      </c>
      <c r="R381" s="106">
        <v>0</v>
      </c>
      <c r="S381" s="106">
        <v>0</v>
      </c>
    </row>
    <row r="382" ht="39.95" customHeight="1" spans="1:19">
      <c r="A382" s="97">
        <v>474</v>
      </c>
      <c r="B382" s="32" t="s">
        <v>224</v>
      </c>
      <c r="C382" s="98" t="s">
        <v>201</v>
      </c>
      <c r="D382" s="72" t="s">
        <v>859</v>
      </c>
      <c r="E382" s="98"/>
      <c r="F382" s="31"/>
      <c r="G382" s="99">
        <v>8</v>
      </c>
      <c r="H382" s="100"/>
      <c r="I382" s="104"/>
      <c r="J382" s="105">
        <v>0.04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0.04</v>
      </c>
      <c r="Q382" s="106">
        <v>0</v>
      </c>
      <c r="R382" s="106">
        <v>0</v>
      </c>
      <c r="S382" s="106">
        <v>0</v>
      </c>
    </row>
    <row r="383" ht="39.95" customHeight="1" spans="1:19">
      <c r="A383" s="97">
        <v>395</v>
      </c>
      <c r="B383" s="32" t="s">
        <v>224</v>
      </c>
      <c r="C383" s="98" t="s">
        <v>201</v>
      </c>
      <c r="D383" s="72" t="s">
        <v>860</v>
      </c>
      <c r="E383" s="98"/>
      <c r="F383" s="31"/>
      <c r="G383" s="99">
        <v>29</v>
      </c>
      <c r="H383" s="100"/>
      <c r="I383" s="104"/>
      <c r="J383" s="105">
        <v>0.58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0</v>
      </c>
      <c r="Q383" s="106">
        <v>0</v>
      </c>
      <c r="R383" s="106">
        <v>0</v>
      </c>
      <c r="S383" s="106">
        <v>0.58</v>
      </c>
    </row>
    <row r="384" ht="39.95" customHeight="1" spans="1:19">
      <c r="A384" s="97">
        <v>155</v>
      </c>
      <c r="B384" s="32" t="s">
        <v>224</v>
      </c>
      <c r="C384" s="98" t="s">
        <v>201</v>
      </c>
      <c r="D384" s="72" t="s">
        <v>593</v>
      </c>
      <c r="E384" s="98"/>
      <c r="F384" s="31"/>
      <c r="G384" s="99">
        <v>1</v>
      </c>
      <c r="H384" s="100"/>
      <c r="I384" s="104"/>
      <c r="J384" s="105">
        <v>0.31</v>
      </c>
      <c r="K384" s="106">
        <v>0</v>
      </c>
      <c r="L384" s="106">
        <v>0</v>
      </c>
      <c r="M384" s="106">
        <v>0</v>
      </c>
      <c r="N384" s="106">
        <v>0.31</v>
      </c>
      <c r="O384" s="106">
        <v>0</v>
      </c>
      <c r="P384" s="106">
        <v>0</v>
      </c>
      <c r="Q384" s="106">
        <v>0</v>
      </c>
      <c r="R384" s="106">
        <v>0</v>
      </c>
      <c r="S384" s="106">
        <v>0</v>
      </c>
    </row>
    <row r="385" ht="39.95" customHeight="1" spans="1:19">
      <c r="A385" s="97">
        <v>352</v>
      </c>
      <c r="B385" s="32" t="s">
        <v>224</v>
      </c>
      <c r="C385" s="98" t="s">
        <v>201</v>
      </c>
      <c r="D385" s="72" t="s">
        <v>861</v>
      </c>
      <c r="E385" s="98"/>
      <c r="F385" s="31"/>
      <c r="G385" s="99">
        <v>6</v>
      </c>
      <c r="H385" s="100"/>
      <c r="I385" s="104"/>
      <c r="J385" s="105">
        <v>0.04</v>
      </c>
      <c r="K385" s="106">
        <v>0</v>
      </c>
      <c r="L385" s="106">
        <v>0</v>
      </c>
      <c r="M385" s="106">
        <v>0</v>
      </c>
      <c r="N385" s="106">
        <v>0.04</v>
      </c>
      <c r="O385" s="106">
        <v>0</v>
      </c>
      <c r="P385" s="106">
        <v>0</v>
      </c>
      <c r="Q385" s="106">
        <v>0</v>
      </c>
      <c r="R385" s="106">
        <v>0</v>
      </c>
      <c r="S385" s="106">
        <v>0</v>
      </c>
    </row>
    <row r="386" ht="39.95" customHeight="1" spans="1:19">
      <c r="A386" s="97">
        <v>24</v>
      </c>
      <c r="B386" s="32" t="s">
        <v>224</v>
      </c>
      <c r="C386" s="98" t="s">
        <v>201</v>
      </c>
      <c r="D386" s="72" t="s">
        <v>862</v>
      </c>
      <c r="E386" s="98"/>
      <c r="F386" s="31"/>
      <c r="G386" s="99">
        <v>200</v>
      </c>
      <c r="H386" s="100"/>
      <c r="I386" s="104"/>
      <c r="J386" s="105">
        <v>0.3</v>
      </c>
      <c r="K386" s="106">
        <v>0</v>
      </c>
      <c r="L386" s="106">
        <v>0</v>
      </c>
      <c r="M386" s="106">
        <v>0</v>
      </c>
      <c r="N386" s="106">
        <v>0.3</v>
      </c>
      <c r="O386" s="106">
        <v>0</v>
      </c>
      <c r="P386" s="106">
        <v>0</v>
      </c>
      <c r="Q386" s="106">
        <v>0</v>
      </c>
      <c r="R386" s="106">
        <v>0</v>
      </c>
      <c r="S386" s="106">
        <v>0</v>
      </c>
    </row>
    <row r="387" ht="39.95" customHeight="1" spans="1:19">
      <c r="A387" s="97">
        <v>193</v>
      </c>
      <c r="B387" s="32" t="s">
        <v>224</v>
      </c>
      <c r="C387" s="98" t="s">
        <v>201</v>
      </c>
      <c r="D387" s="72" t="s">
        <v>863</v>
      </c>
      <c r="E387" s="98"/>
      <c r="F387" s="31"/>
      <c r="G387" s="99">
        <v>10</v>
      </c>
      <c r="H387" s="100"/>
      <c r="I387" s="104"/>
      <c r="J387" s="105">
        <v>0.15</v>
      </c>
      <c r="K387" s="106">
        <v>0</v>
      </c>
      <c r="L387" s="106">
        <v>0</v>
      </c>
      <c r="M387" s="106">
        <v>0</v>
      </c>
      <c r="N387" s="106">
        <v>0.15</v>
      </c>
      <c r="O387" s="106">
        <v>0</v>
      </c>
      <c r="P387" s="106">
        <v>0</v>
      </c>
      <c r="Q387" s="106">
        <v>0</v>
      </c>
      <c r="R387" s="106">
        <v>0</v>
      </c>
      <c r="S387" s="106">
        <v>0</v>
      </c>
    </row>
    <row r="388" ht="39.95" customHeight="1" spans="1:19">
      <c r="A388" s="97">
        <v>133</v>
      </c>
      <c r="B388" s="32" t="s">
        <v>224</v>
      </c>
      <c r="C388" s="98" t="s">
        <v>201</v>
      </c>
      <c r="D388" s="72" t="s">
        <v>864</v>
      </c>
      <c r="E388" s="98"/>
      <c r="F388" s="31"/>
      <c r="G388" s="99">
        <v>50</v>
      </c>
      <c r="H388" s="100"/>
      <c r="I388" s="104"/>
      <c r="J388" s="105">
        <v>0.2</v>
      </c>
      <c r="K388" s="106">
        <v>0</v>
      </c>
      <c r="L388" s="106">
        <v>0</v>
      </c>
      <c r="M388" s="106">
        <v>0</v>
      </c>
      <c r="N388" s="106">
        <v>0.2</v>
      </c>
      <c r="O388" s="106">
        <v>0</v>
      </c>
      <c r="P388" s="106">
        <v>0</v>
      </c>
      <c r="Q388" s="106">
        <v>0</v>
      </c>
      <c r="R388" s="106">
        <v>0</v>
      </c>
      <c r="S388" s="106">
        <v>0</v>
      </c>
    </row>
    <row r="389" ht="39.95" customHeight="1" spans="1:19">
      <c r="A389" s="97">
        <v>360</v>
      </c>
      <c r="B389" s="32" t="s">
        <v>224</v>
      </c>
      <c r="C389" s="98" t="s">
        <v>201</v>
      </c>
      <c r="D389" s="72" t="s">
        <v>865</v>
      </c>
      <c r="E389" s="98"/>
      <c r="F389" s="31"/>
      <c r="G389" s="99">
        <v>10</v>
      </c>
      <c r="H389" s="100"/>
      <c r="I389" s="104"/>
      <c r="J389" s="105">
        <v>0.6</v>
      </c>
      <c r="K389" s="106">
        <v>0</v>
      </c>
      <c r="L389" s="106">
        <v>0</v>
      </c>
      <c r="M389" s="106">
        <v>0</v>
      </c>
      <c r="N389" s="106">
        <v>0.6</v>
      </c>
      <c r="O389" s="106">
        <v>0</v>
      </c>
      <c r="P389" s="106">
        <v>0</v>
      </c>
      <c r="Q389" s="106">
        <v>0</v>
      </c>
      <c r="R389" s="106">
        <v>0</v>
      </c>
      <c r="S389" s="106">
        <v>0</v>
      </c>
    </row>
    <row r="390" ht="39.95" customHeight="1" spans="1:19">
      <c r="A390" s="97">
        <v>318</v>
      </c>
      <c r="B390" s="32" t="s">
        <v>224</v>
      </c>
      <c r="C390" s="98" t="s">
        <v>201</v>
      </c>
      <c r="D390" s="72" t="s">
        <v>775</v>
      </c>
      <c r="E390" s="98"/>
      <c r="F390" s="31"/>
      <c r="G390" s="99">
        <v>500</v>
      </c>
      <c r="H390" s="100"/>
      <c r="I390" s="104"/>
      <c r="J390" s="105">
        <v>0.6</v>
      </c>
      <c r="K390" s="106">
        <v>0</v>
      </c>
      <c r="L390" s="106">
        <v>0</v>
      </c>
      <c r="M390" s="106">
        <v>0</v>
      </c>
      <c r="N390" s="106">
        <v>0.6</v>
      </c>
      <c r="O390" s="106">
        <v>0</v>
      </c>
      <c r="P390" s="106">
        <v>0</v>
      </c>
      <c r="Q390" s="106">
        <v>0</v>
      </c>
      <c r="R390" s="106">
        <v>0</v>
      </c>
      <c r="S390" s="106">
        <v>0</v>
      </c>
    </row>
    <row r="391" ht="39.95" customHeight="1" spans="1:19">
      <c r="A391" s="97">
        <v>478</v>
      </c>
      <c r="B391" s="32" t="s">
        <v>224</v>
      </c>
      <c r="C391" s="98" t="s">
        <v>201</v>
      </c>
      <c r="D391" s="72" t="s">
        <v>866</v>
      </c>
      <c r="E391" s="98"/>
      <c r="F391" s="31"/>
      <c r="G391" s="99">
        <v>10</v>
      </c>
      <c r="H391" s="100"/>
      <c r="I391" s="104"/>
      <c r="J391" s="105">
        <v>0.15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0.15</v>
      </c>
      <c r="Q391" s="106">
        <v>0</v>
      </c>
      <c r="R391" s="106">
        <v>0</v>
      </c>
      <c r="S391" s="106">
        <v>0</v>
      </c>
    </row>
    <row r="392" ht="39.95" customHeight="1" spans="1:19">
      <c r="A392" s="97">
        <v>184</v>
      </c>
      <c r="B392" s="32" t="s">
        <v>224</v>
      </c>
      <c r="C392" s="98" t="s">
        <v>201</v>
      </c>
      <c r="D392" s="72" t="s">
        <v>867</v>
      </c>
      <c r="E392" s="98"/>
      <c r="F392" s="31"/>
      <c r="G392" s="99">
        <v>6</v>
      </c>
      <c r="H392" s="100"/>
      <c r="I392" s="104"/>
      <c r="J392" s="105">
        <v>0.06</v>
      </c>
      <c r="K392" s="106">
        <v>0</v>
      </c>
      <c r="L392" s="106">
        <v>0</v>
      </c>
      <c r="M392" s="106">
        <v>0</v>
      </c>
      <c r="N392" s="106">
        <v>0.06</v>
      </c>
      <c r="O392" s="106">
        <v>0</v>
      </c>
      <c r="P392" s="106">
        <v>0</v>
      </c>
      <c r="Q392" s="106">
        <v>0</v>
      </c>
      <c r="R392" s="106">
        <v>0</v>
      </c>
      <c r="S392" s="106">
        <v>0</v>
      </c>
    </row>
    <row r="393" ht="39.95" customHeight="1" spans="1:19">
      <c r="A393" s="97">
        <v>130</v>
      </c>
      <c r="B393" s="32" t="s">
        <v>224</v>
      </c>
      <c r="C393" s="98" t="s">
        <v>201</v>
      </c>
      <c r="D393" s="72" t="s">
        <v>868</v>
      </c>
      <c r="E393" s="98"/>
      <c r="F393" s="31"/>
      <c r="G393" s="99">
        <v>20</v>
      </c>
      <c r="H393" s="100"/>
      <c r="I393" s="104"/>
      <c r="J393" s="105">
        <v>0.09</v>
      </c>
      <c r="K393" s="106">
        <v>0</v>
      </c>
      <c r="L393" s="106">
        <v>0</v>
      </c>
      <c r="M393" s="106">
        <v>0</v>
      </c>
      <c r="N393" s="106">
        <v>0.09</v>
      </c>
      <c r="O393" s="106">
        <v>0</v>
      </c>
      <c r="P393" s="106">
        <v>0</v>
      </c>
      <c r="Q393" s="106">
        <v>0</v>
      </c>
      <c r="R393" s="106">
        <v>0</v>
      </c>
      <c r="S393" s="106">
        <v>0</v>
      </c>
    </row>
    <row r="394" ht="39.95" customHeight="1" spans="1:19">
      <c r="A394" s="97">
        <v>398</v>
      </c>
      <c r="B394" s="32" t="s">
        <v>224</v>
      </c>
      <c r="C394" s="98" t="s">
        <v>201</v>
      </c>
      <c r="D394" s="72" t="s">
        <v>869</v>
      </c>
      <c r="E394" s="98"/>
      <c r="F394" s="31"/>
      <c r="G394" s="99">
        <v>29</v>
      </c>
      <c r="H394" s="100"/>
      <c r="I394" s="104"/>
      <c r="J394" s="105">
        <v>0.58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0</v>
      </c>
      <c r="Q394" s="106">
        <v>0</v>
      </c>
      <c r="R394" s="106">
        <v>0</v>
      </c>
      <c r="S394" s="106">
        <v>0.58</v>
      </c>
    </row>
    <row r="395" ht="39.95" customHeight="1" spans="1:19">
      <c r="A395" s="97">
        <v>290</v>
      </c>
      <c r="B395" s="32" t="s">
        <v>224</v>
      </c>
      <c r="C395" s="98" t="s">
        <v>201</v>
      </c>
      <c r="D395" s="72" t="s">
        <v>870</v>
      </c>
      <c r="E395" s="98"/>
      <c r="F395" s="31"/>
      <c r="G395" s="99">
        <v>2</v>
      </c>
      <c r="H395" s="100"/>
      <c r="I395" s="104"/>
      <c r="J395" s="105">
        <v>0.05</v>
      </c>
      <c r="K395" s="106">
        <v>0</v>
      </c>
      <c r="L395" s="106">
        <v>0</v>
      </c>
      <c r="M395" s="106">
        <v>0</v>
      </c>
      <c r="N395" s="106">
        <v>0.05</v>
      </c>
      <c r="O395" s="106">
        <v>0</v>
      </c>
      <c r="P395" s="106">
        <v>0</v>
      </c>
      <c r="Q395" s="106">
        <v>0</v>
      </c>
      <c r="R395" s="106">
        <v>0</v>
      </c>
      <c r="S395" s="106">
        <v>0</v>
      </c>
    </row>
    <row r="396" ht="39.95" customHeight="1" spans="1:19">
      <c r="A396" s="97">
        <v>396</v>
      </c>
      <c r="B396" s="32" t="s">
        <v>224</v>
      </c>
      <c r="C396" s="98" t="s">
        <v>201</v>
      </c>
      <c r="D396" s="72" t="s">
        <v>871</v>
      </c>
      <c r="E396" s="98"/>
      <c r="F396" s="31"/>
      <c r="G396" s="99">
        <v>29</v>
      </c>
      <c r="H396" s="100"/>
      <c r="I396" s="104"/>
      <c r="J396" s="105">
        <v>0.58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0</v>
      </c>
      <c r="Q396" s="106">
        <v>0</v>
      </c>
      <c r="R396" s="106">
        <v>0</v>
      </c>
      <c r="S396" s="106">
        <v>0.58</v>
      </c>
    </row>
    <row r="397" ht="39.95" customHeight="1" spans="1:19">
      <c r="A397" s="97">
        <v>456</v>
      </c>
      <c r="B397" s="32" t="s">
        <v>224</v>
      </c>
      <c r="C397" s="98" t="s">
        <v>201</v>
      </c>
      <c r="D397" s="72" t="s">
        <v>872</v>
      </c>
      <c r="E397" s="98"/>
      <c r="F397" s="31"/>
      <c r="G397" s="99">
        <v>1</v>
      </c>
      <c r="H397" s="100"/>
      <c r="I397" s="104"/>
      <c r="J397" s="105">
        <v>0.4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0.4</v>
      </c>
      <c r="Q397" s="106">
        <v>0</v>
      </c>
      <c r="R397" s="106">
        <v>0</v>
      </c>
      <c r="S397" s="106">
        <v>0</v>
      </c>
    </row>
    <row r="398" ht="39.95" customHeight="1" spans="1:19">
      <c r="A398" s="97">
        <v>190</v>
      </c>
      <c r="B398" s="32" t="s">
        <v>224</v>
      </c>
      <c r="C398" s="98" t="s">
        <v>201</v>
      </c>
      <c r="D398" s="72" t="s">
        <v>524</v>
      </c>
      <c r="E398" s="98"/>
      <c r="F398" s="31"/>
      <c r="G398" s="99">
        <v>20</v>
      </c>
      <c r="H398" s="100"/>
      <c r="I398" s="104"/>
      <c r="J398" s="105">
        <v>0.32</v>
      </c>
      <c r="K398" s="106">
        <v>0</v>
      </c>
      <c r="L398" s="106">
        <v>0</v>
      </c>
      <c r="M398" s="106">
        <v>0</v>
      </c>
      <c r="N398" s="106">
        <v>0.32</v>
      </c>
      <c r="O398" s="106">
        <v>0</v>
      </c>
      <c r="P398" s="106">
        <v>0</v>
      </c>
      <c r="Q398" s="106">
        <v>0</v>
      </c>
      <c r="R398" s="106">
        <v>0</v>
      </c>
      <c r="S398" s="106">
        <v>0</v>
      </c>
    </row>
    <row r="399" ht="39.95" customHeight="1" spans="1:19">
      <c r="A399" s="97">
        <v>276</v>
      </c>
      <c r="B399" s="32" t="s">
        <v>224</v>
      </c>
      <c r="C399" s="98" t="s">
        <v>201</v>
      </c>
      <c r="D399" s="72" t="s">
        <v>873</v>
      </c>
      <c r="E399" s="98"/>
      <c r="F399" s="31"/>
      <c r="G399" s="99">
        <v>2</v>
      </c>
      <c r="H399" s="100"/>
      <c r="I399" s="104"/>
      <c r="J399" s="105">
        <v>0.03</v>
      </c>
      <c r="K399" s="106">
        <v>0</v>
      </c>
      <c r="L399" s="106">
        <v>0</v>
      </c>
      <c r="M399" s="106">
        <v>0</v>
      </c>
      <c r="N399" s="106">
        <v>0.03</v>
      </c>
      <c r="O399" s="106">
        <v>0</v>
      </c>
      <c r="P399" s="106">
        <v>0</v>
      </c>
      <c r="Q399" s="106">
        <v>0</v>
      </c>
      <c r="R399" s="106">
        <v>0</v>
      </c>
      <c r="S399" s="106">
        <v>0</v>
      </c>
    </row>
    <row r="400" ht="39.95" customHeight="1" spans="1:19">
      <c r="A400" s="97">
        <v>336</v>
      </c>
      <c r="B400" s="32" t="s">
        <v>224</v>
      </c>
      <c r="C400" s="98" t="s">
        <v>201</v>
      </c>
      <c r="D400" s="72" t="s">
        <v>874</v>
      </c>
      <c r="E400" s="98"/>
      <c r="F400" s="31"/>
      <c r="G400" s="99">
        <v>100</v>
      </c>
      <c r="H400" s="100"/>
      <c r="I400" s="104"/>
      <c r="J400" s="105">
        <v>0.12</v>
      </c>
      <c r="K400" s="106">
        <v>0</v>
      </c>
      <c r="L400" s="106">
        <v>0</v>
      </c>
      <c r="M400" s="106">
        <v>0</v>
      </c>
      <c r="N400" s="106">
        <v>0.12</v>
      </c>
      <c r="O400" s="106">
        <v>0</v>
      </c>
      <c r="P400" s="106">
        <v>0</v>
      </c>
      <c r="Q400" s="106">
        <v>0</v>
      </c>
      <c r="R400" s="106">
        <v>0</v>
      </c>
      <c r="S400" s="106">
        <v>0</v>
      </c>
    </row>
    <row r="401" ht="39.95" customHeight="1" spans="1:19">
      <c r="A401" s="97">
        <v>89</v>
      </c>
      <c r="B401" s="32" t="s">
        <v>224</v>
      </c>
      <c r="C401" s="98" t="s">
        <v>201</v>
      </c>
      <c r="D401" s="72" t="s">
        <v>875</v>
      </c>
      <c r="E401" s="98"/>
      <c r="F401" s="31"/>
      <c r="G401" s="99">
        <v>0</v>
      </c>
      <c r="H401" s="100"/>
      <c r="I401" s="104"/>
      <c r="J401" s="105">
        <v>0.2</v>
      </c>
      <c r="K401" s="106">
        <v>0</v>
      </c>
      <c r="L401" s="106">
        <v>0</v>
      </c>
      <c r="M401" s="106">
        <v>0</v>
      </c>
      <c r="N401" s="106">
        <v>0.2</v>
      </c>
      <c r="O401" s="106">
        <v>0</v>
      </c>
      <c r="P401" s="106">
        <v>0</v>
      </c>
      <c r="Q401" s="106">
        <v>0</v>
      </c>
      <c r="R401" s="106">
        <v>0</v>
      </c>
      <c r="S401" s="106">
        <v>0</v>
      </c>
    </row>
    <row r="402" ht="39.95" customHeight="1" spans="1:19">
      <c r="A402" s="97">
        <v>30</v>
      </c>
      <c r="B402" s="32" t="s">
        <v>224</v>
      </c>
      <c r="C402" s="98" t="s">
        <v>201</v>
      </c>
      <c r="D402" s="72" t="s">
        <v>876</v>
      </c>
      <c r="E402" s="98"/>
      <c r="F402" s="31"/>
      <c r="G402" s="99">
        <v>1</v>
      </c>
      <c r="H402" s="100"/>
      <c r="I402" s="104"/>
      <c r="J402" s="105">
        <v>0.6</v>
      </c>
      <c r="K402" s="106">
        <v>0</v>
      </c>
      <c r="L402" s="106">
        <v>0</v>
      </c>
      <c r="M402" s="106">
        <v>0</v>
      </c>
      <c r="N402" s="106">
        <v>0.6</v>
      </c>
      <c r="O402" s="106">
        <v>0</v>
      </c>
      <c r="P402" s="106">
        <v>0</v>
      </c>
      <c r="Q402" s="106">
        <v>0</v>
      </c>
      <c r="R402" s="106">
        <v>0</v>
      </c>
      <c r="S402" s="106">
        <v>0</v>
      </c>
    </row>
    <row r="403" ht="39.95" customHeight="1" spans="1:19">
      <c r="A403" s="97">
        <v>335</v>
      </c>
      <c r="B403" s="32" t="s">
        <v>224</v>
      </c>
      <c r="C403" s="98" t="s">
        <v>201</v>
      </c>
      <c r="D403" s="72" t="s">
        <v>877</v>
      </c>
      <c r="E403" s="98"/>
      <c r="F403" s="31"/>
      <c r="G403" s="99">
        <v>100</v>
      </c>
      <c r="H403" s="100"/>
      <c r="I403" s="104"/>
      <c r="J403" s="105">
        <v>0.15</v>
      </c>
      <c r="K403" s="106">
        <v>0</v>
      </c>
      <c r="L403" s="106">
        <v>0</v>
      </c>
      <c r="M403" s="106">
        <v>0</v>
      </c>
      <c r="N403" s="106">
        <v>0.15</v>
      </c>
      <c r="O403" s="106">
        <v>0</v>
      </c>
      <c r="P403" s="106">
        <v>0</v>
      </c>
      <c r="Q403" s="106">
        <v>0</v>
      </c>
      <c r="R403" s="106">
        <v>0</v>
      </c>
      <c r="S403" s="106">
        <v>0</v>
      </c>
    </row>
    <row r="404" ht="39.95" customHeight="1" spans="1:19">
      <c r="A404" s="97">
        <v>235</v>
      </c>
      <c r="B404" s="32" t="s">
        <v>224</v>
      </c>
      <c r="C404" s="98" t="s">
        <v>201</v>
      </c>
      <c r="D404" s="72" t="s">
        <v>878</v>
      </c>
      <c r="E404" s="98"/>
      <c r="F404" s="31"/>
      <c r="G404" s="99">
        <v>60</v>
      </c>
      <c r="H404" s="100"/>
      <c r="I404" s="104"/>
      <c r="J404" s="105">
        <v>0.15</v>
      </c>
      <c r="K404" s="106">
        <v>0</v>
      </c>
      <c r="L404" s="106">
        <v>0</v>
      </c>
      <c r="M404" s="106">
        <v>0</v>
      </c>
      <c r="N404" s="106">
        <v>0.15</v>
      </c>
      <c r="O404" s="106">
        <v>0</v>
      </c>
      <c r="P404" s="106">
        <v>0</v>
      </c>
      <c r="Q404" s="106">
        <v>0</v>
      </c>
      <c r="R404" s="106">
        <v>0</v>
      </c>
      <c r="S404" s="106">
        <v>0</v>
      </c>
    </row>
    <row r="405" ht="39.95" customHeight="1" spans="1:19">
      <c r="A405" s="97">
        <v>314</v>
      </c>
      <c r="B405" s="32" t="s">
        <v>224</v>
      </c>
      <c r="C405" s="98" t="s">
        <v>201</v>
      </c>
      <c r="D405" s="72" t="s">
        <v>879</v>
      </c>
      <c r="E405" s="98"/>
      <c r="F405" s="31"/>
      <c r="G405" s="99">
        <v>500</v>
      </c>
      <c r="H405" s="100"/>
      <c r="I405" s="104"/>
      <c r="J405" s="105">
        <v>0.06</v>
      </c>
      <c r="K405" s="106">
        <v>0</v>
      </c>
      <c r="L405" s="106">
        <v>0</v>
      </c>
      <c r="M405" s="106">
        <v>0</v>
      </c>
      <c r="N405" s="106">
        <v>0.06</v>
      </c>
      <c r="O405" s="106">
        <v>0</v>
      </c>
      <c r="P405" s="106">
        <v>0</v>
      </c>
      <c r="Q405" s="106">
        <v>0</v>
      </c>
      <c r="R405" s="106">
        <v>0</v>
      </c>
      <c r="S405" s="106">
        <v>0</v>
      </c>
    </row>
    <row r="406" ht="39.95" customHeight="1" spans="1:19">
      <c r="A406" s="97">
        <v>515</v>
      </c>
      <c r="B406" s="32" t="s">
        <v>224</v>
      </c>
      <c r="C406" s="98" t="s">
        <v>201</v>
      </c>
      <c r="D406" s="72" t="s">
        <v>880</v>
      </c>
      <c r="E406" s="98"/>
      <c r="F406" s="31"/>
      <c r="G406" s="99">
        <v>60</v>
      </c>
      <c r="H406" s="100"/>
      <c r="I406" s="104"/>
      <c r="J406" s="105">
        <v>0.55</v>
      </c>
      <c r="K406" s="106">
        <v>0</v>
      </c>
      <c r="L406" s="106">
        <v>0</v>
      </c>
      <c r="M406" s="106">
        <v>0</v>
      </c>
      <c r="N406" s="106">
        <v>0.55</v>
      </c>
      <c r="O406" s="106">
        <v>0</v>
      </c>
      <c r="P406" s="106">
        <v>0</v>
      </c>
      <c r="Q406" s="106">
        <v>0</v>
      </c>
      <c r="R406" s="106">
        <v>0</v>
      </c>
      <c r="S406" s="106">
        <v>0</v>
      </c>
    </row>
    <row r="407" ht="39.95" customHeight="1" spans="1:19">
      <c r="A407" s="97">
        <v>286</v>
      </c>
      <c r="B407" s="32" t="s">
        <v>224</v>
      </c>
      <c r="C407" s="98" t="s">
        <v>201</v>
      </c>
      <c r="D407" s="72" t="s">
        <v>881</v>
      </c>
      <c r="E407" s="98"/>
      <c r="F407" s="31"/>
      <c r="G407" s="99">
        <v>2</v>
      </c>
      <c r="H407" s="100"/>
      <c r="I407" s="104"/>
      <c r="J407" s="105">
        <v>0.05</v>
      </c>
      <c r="K407" s="106">
        <v>0</v>
      </c>
      <c r="L407" s="106">
        <v>0</v>
      </c>
      <c r="M407" s="106">
        <v>0</v>
      </c>
      <c r="N407" s="106">
        <v>0.05</v>
      </c>
      <c r="O407" s="106">
        <v>0</v>
      </c>
      <c r="P407" s="106">
        <v>0</v>
      </c>
      <c r="Q407" s="106">
        <v>0</v>
      </c>
      <c r="R407" s="106">
        <v>0</v>
      </c>
      <c r="S407" s="106">
        <v>0</v>
      </c>
    </row>
    <row r="408" ht="39.95" customHeight="1" spans="1:19">
      <c r="A408" s="97">
        <v>217</v>
      </c>
      <c r="B408" s="32" t="s">
        <v>224</v>
      </c>
      <c r="C408" s="98" t="s">
        <v>201</v>
      </c>
      <c r="D408" s="72" t="s">
        <v>882</v>
      </c>
      <c r="E408" s="98"/>
      <c r="F408" s="31"/>
      <c r="G408" s="99">
        <v>5</v>
      </c>
      <c r="H408" s="100"/>
      <c r="I408" s="104"/>
      <c r="J408" s="105">
        <v>0.01</v>
      </c>
      <c r="K408" s="106">
        <v>0</v>
      </c>
      <c r="L408" s="106">
        <v>0</v>
      </c>
      <c r="M408" s="106">
        <v>0</v>
      </c>
      <c r="N408" s="106">
        <v>0.01</v>
      </c>
      <c r="O408" s="106">
        <v>0</v>
      </c>
      <c r="P408" s="106">
        <v>0</v>
      </c>
      <c r="Q408" s="106">
        <v>0</v>
      </c>
      <c r="R408" s="106">
        <v>0</v>
      </c>
      <c r="S408" s="106">
        <v>0</v>
      </c>
    </row>
    <row r="409" ht="39.95" customHeight="1" spans="1:19">
      <c r="A409" s="97">
        <v>294</v>
      </c>
      <c r="B409" s="32" t="s">
        <v>224</v>
      </c>
      <c r="C409" s="98" t="s">
        <v>201</v>
      </c>
      <c r="D409" s="72" t="s">
        <v>883</v>
      </c>
      <c r="E409" s="98"/>
      <c r="F409" s="31"/>
      <c r="G409" s="99">
        <v>2</v>
      </c>
      <c r="H409" s="100"/>
      <c r="I409" s="104"/>
      <c r="J409" s="105">
        <v>0.03</v>
      </c>
      <c r="K409" s="106">
        <v>0</v>
      </c>
      <c r="L409" s="106">
        <v>0</v>
      </c>
      <c r="M409" s="106">
        <v>0</v>
      </c>
      <c r="N409" s="106">
        <v>0.03</v>
      </c>
      <c r="O409" s="106">
        <v>0</v>
      </c>
      <c r="P409" s="106">
        <v>0</v>
      </c>
      <c r="Q409" s="106">
        <v>0</v>
      </c>
      <c r="R409" s="106">
        <v>0</v>
      </c>
      <c r="S409" s="106">
        <v>0</v>
      </c>
    </row>
    <row r="410" ht="39.95" customHeight="1" spans="1:19">
      <c r="A410" s="97">
        <v>79</v>
      </c>
      <c r="B410" s="32" t="s">
        <v>224</v>
      </c>
      <c r="C410" s="98" t="s">
        <v>201</v>
      </c>
      <c r="D410" s="72" t="s">
        <v>884</v>
      </c>
      <c r="E410" s="98"/>
      <c r="F410" s="31"/>
      <c r="G410" s="99">
        <v>4</v>
      </c>
      <c r="H410" s="100"/>
      <c r="I410" s="104"/>
      <c r="J410" s="105">
        <v>0.04</v>
      </c>
      <c r="K410" s="106">
        <v>0</v>
      </c>
      <c r="L410" s="106">
        <v>0</v>
      </c>
      <c r="M410" s="106">
        <v>0</v>
      </c>
      <c r="N410" s="106">
        <v>0.04</v>
      </c>
      <c r="O410" s="106">
        <v>0</v>
      </c>
      <c r="P410" s="106">
        <v>0</v>
      </c>
      <c r="Q410" s="106">
        <v>0</v>
      </c>
      <c r="R410" s="106">
        <v>0</v>
      </c>
      <c r="S410" s="106">
        <v>0</v>
      </c>
    </row>
    <row r="411" ht="39.95" customHeight="1" spans="1:19">
      <c r="A411" s="97">
        <v>389</v>
      </c>
      <c r="B411" s="32" t="s">
        <v>224</v>
      </c>
      <c r="C411" s="98" t="s">
        <v>201</v>
      </c>
      <c r="D411" s="72" t="s">
        <v>885</v>
      </c>
      <c r="E411" s="98"/>
      <c r="F411" s="31"/>
      <c r="G411" s="99">
        <v>20</v>
      </c>
      <c r="H411" s="100"/>
      <c r="I411" s="104"/>
      <c r="J411" s="105">
        <v>0.64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0</v>
      </c>
      <c r="Q411" s="106">
        <v>0</v>
      </c>
      <c r="R411" s="106">
        <v>0</v>
      </c>
      <c r="S411" s="106">
        <v>0.64</v>
      </c>
    </row>
    <row r="412" ht="39.95" customHeight="1" spans="1:19">
      <c r="A412" s="97">
        <v>306</v>
      </c>
      <c r="B412" s="32" t="s">
        <v>224</v>
      </c>
      <c r="C412" s="98" t="s">
        <v>201</v>
      </c>
      <c r="D412" s="72" t="s">
        <v>886</v>
      </c>
      <c r="E412" s="98"/>
      <c r="F412" s="31"/>
      <c r="G412" s="99">
        <v>2</v>
      </c>
      <c r="H412" s="100"/>
      <c r="I412" s="104"/>
      <c r="J412" s="105">
        <v>0.03</v>
      </c>
      <c r="K412" s="106">
        <v>0</v>
      </c>
      <c r="L412" s="106">
        <v>0</v>
      </c>
      <c r="M412" s="106">
        <v>0</v>
      </c>
      <c r="N412" s="106">
        <v>0.03</v>
      </c>
      <c r="O412" s="106">
        <v>0</v>
      </c>
      <c r="P412" s="106">
        <v>0</v>
      </c>
      <c r="Q412" s="106">
        <v>0</v>
      </c>
      <c r="R412" s="106">
        <v>0</v>
      </c>
      <c r="S412" s="106">
        <v>0</v>
      </c>
    </row>
    <row r="413" ht="39.95" customHeight="1" spans="1:19">
      <c r="A413" s="97">
        <v>136</v>
      </c>
      <c r="B413" s="32" t="s">
        <v>224</v>
      </c>
      <c r="C413" s="98" t="s">
        <v>201</v>
      </c>
      <c r="D413" s="72" t="s">
        <v>571</v>
      </c>
      <c r="E413" s="98"/>
      <c r="F413" s="31"/>
      <c r="G413" s="99">
        <v>20</v>
      </c>
      <c r="H413" s="100"/>
      <c r="I413" s="104"/>
      <c r="J413" s="105">
        <v>0.08</v>
      </c>
      <c r="K413" s="106">
        <v>0</v>
      </c>
      <c r="L413" s="106">
        <v>0</v>
      </c>
      <c r="M413" s="106">
        <v>0</v>
      </c>
      <c r="N413" s="106">
        <v>0.08</v>
      </c>
      <c r="O413" s="106">
        <v>0</v>
      </c>
      <c r="P413" s="106">
        <v>0</v>
      </c>
      <c r="Q413" s="106">
        <v>0</v>
      </c>
      <c r="R413" s="106">
        <v>0</v>
      </c>
      <c r="S413" s="106">
        <v>0</v>
      </c>
    </row>
    <row r="414" ht="39.95" customHeight="1" spans="1:19">
      <c r="A414" s="97">
        <v>438</v>
      </c>
      <c r="B414" s="32" t="s">
        <v>224</v>
      </c>
      <c r="C414" s="98" t="s">
        <v>201</v>
      </c>
      <c r="D414" s="72" t="s">
        <v>887</v>
      </c>
      <c r="E414" s="98"/>
      <c r="F414" s="31"/>
      <c r="G414" s="99">
        <v>20</v>
      </c>
      <c r="H414" s="100"/>
      <c r="I414" s="104"/>
      <c r="J414" s="105">
        <v>0.5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0.5</v>
      </c>
      <c r="Q414" s="106">
        <v>0</v>
      </c>
      <c r="R414" s="106">
        <v>0</v>
      </c>
      <c r="S414" s="106">
        <v>0</v>
      </c>
    </row>
    <row r="415" ht="39.95" customHeight="1" spans="1:19">
      <c r="A415" s="97">
        <v>199</v>
      </c>
      <c r="B415" s="32" t="s">
        <v>224</v>
      </c>
      <c r="C415" s="98" t="s">
        <v>201</v>
      </c>
      <c r="D415" s="72" t="s">
        <v>584</v>
      </c>
      <c r="E415" s="98"/>
      <c r="F415" s="31"/>
      <c r="G415" s="99">
        <v>6</v>
      </c>
      <c r="H415" s="100"/>
      <c r="I415" s="104"/>
      <c r="J415" s="105">
        <v>0.09</v>
      </c>
      <c r="K415" s="106">
        <v>0</v>
      </c>
      <c r="L415" s="106">
        <v>0</v>
      </c>
      <c r="M415" s="106">
        <v>0</v>
      </c>
      <c r="N415" s="106">
        <v>0.09</v>
      </c>
      <c r="O415" s="106">
        <v>0</v>
      </c>
      <c r="P415" s="106">
        <v>0</v>
      </c>
      <c r="Q415" s="106">
        <v>0</v>
      </c>
      <c r="R415" s="106">
        <v>0</v>
      </c>
      <c r="S415" s="106">
        <v>0</v>
      </c>
    </row>
    <row r="416" ht="39.95" customHeight="1" spans="1:19">
      <c r="A416" s="97">
        <v>455</v>
      </c>
      <c r="B416" s="32" t="s">
        <v>224</v>
      </c>
      <c r="C416" s="98" t="s">
        <v>201</v>
      </c>
      <c r="D416" s="72" t="s">
        <v>888</v>
      </c>
      <c r="E416" s="98"/>
      <c r="F416" s="31"/>
      <c r="G416" s="99">
        <v>1</v>
      </c>
      <c r="H416" s="100"/>
      <c r="I416" s="104"/>
      <c r="J416" s="105">
        <v>0.5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0.5</v>
      </c>
      <c r="Q416" s="106">
        <v>0</v>
      </c>
      <c r="R416" s="106">
        <v>0</v>
      </c>
      <c r="S416" s="106">
        <v>0</v>
      </c>
    </row>
    <row r="417" ht="39.95" customHeight="1" spans="1:19">
      <c r="A417" s="97">
        <v>195</v>
      </c>
      <c r="B417" s="32" t="s">
        <v>224</v>
      </c>
      <c r="C417" s="98" t="s">
        <v>201</v>
      </c>
      <c r="D417" s="72" t="s">
        <v>842</v>
      </c>
      <c r="E417" s="98"/>
      <c r="F417" s="31"/>
      <c r="G417" s="99">
        <v>6</v>
      </c>
      <c r="H417" s="100"/>
      <c r="I417" s="104"/>
      <c r="J417" s="105">
        <v>0.12</v>
      </c>
      <c r="K417" s="106">
        <v>0</v>
      </c>
      <c r="L417" s="106">
        <v>0</v>
      </c>
      <c r="M417" s="106">
        <v>0</v>
      </c>
      <c r="N417" s="106">
        <v>0.12</v>
      </c>
      <c r="O417" s="106">
        <v>0</v>
      </c>
      <c r="P417" s="106">
        <v>0</v>
      </c>
      <c r="Q417" s="106">
        <v>0</v>
      </c>
      <c r="R417" s="106">
        <v>0</v>
      </c>
      <c r="S417" s="106">
        <v>0</v>
      </c>
    </row>
    <row r="418" ht="39.95" customHeight="1" spans="1:19">
      <c r="A418" s="97">
        <v>347</v>
      </c>
      <c r="B418" s="32" t="s">
        <v>224</v>
      </c>
      <c r="C418" s="98" t="s">
        <v>201</v>
      </c>
      <c r="D418" s="72" t="s">
        <v>889</v>
      </c>
      <c r="E418" s="98"/>
      <c r="F418" s="31"/>
      <c r="G418" s="99">
        <v>10</v>
      </c>
      <c r="H418" s="100"/>
      <c r="I418" s="104"/>
      <c r="J418" s="105">
        <v>0.05</v>
      </c>
      <c r="K418" s="106">
        <v>0</v>
      </c>
      <c r="L418" s="106">
        <v>0</v>
      </c>
      <c r="M418" s="106">
        <v>0</v>
      </c>
      <c r="N418" s="106">
        <v>0.05</v>
      </c>
      <c r="O418" s="106">
        <v>0</v>
      </c>
      <c r="P418" s="106">
        <v>0</v>
      </c>
      <c r="Q418" s="106">
        <v>0</v>
      </c>
      <c r="R418" s="106">
        <v>0</v>
      </c>
      <c r="S418" s="106">
        <v>0</v>
      </c>
    </row>
    <row r="419" ht="39.95" customHeight="1" spans="1:19">
      <c r="A419" s="97">
        <v>278</v>
      </c>
      <c r="B419" s="32" t="s">
        <v>224</v>
      </c>
      <c r="C419" s="98" t="s">
        <v>201</v>
      </c>
      <c r="D419" s="72" t="s">
        <v>890</v>
      </c>
      <c r="E419" s="98"/>
      <c r="F419" s="31"/>
      <c r="G419" s="99">
        <v>50</v>
      </c>
      <c r="H419" s="100"/>
      <c r="I419" s="104"/>
      <c r="J419" s="105">
        <v>0.04</v>
      </c>
      <c r="K419" s="106">
        <v>0</v>
      </c>
      <c r="L419" s="106">
        <v>0</v>
      </c>
      <c r="M419" s="106">
        <v>0</v>
      </c>
      <c r="N419" s="106">
        <v>0.04</v>
      </c>
      <c r="O419" s="106">
        <v>0</v>
      </c>
      <c r="P419" s="106">
        <v>0</v>
      </c>
      <c r="Q419" s="106">
        <v>0</v>
      </c>
      <c r="R419" s="106">
        <v>0</v>
      </c>
      <c r="S419" s="106">
        <v>0</v>
      </c>
    </row>
    <row r="420" ht="39.95" customHeight="1" spans="1:19">
      <c r="A420" s="97">
        <v>202</v>
      </c>
      <c r="B420" s="32" t="s">
        <v>224</v>
      </c>
      <c r="C420" s="98" t="s">
        <v>201</v>
      </c>
      <c r="D420" s="72" t="s">
        <v>584</v>
      </c>
      <c r="E420" s="98"/>
      <c r="F420" s="31"/>
      <c r="G420" s="99">
        <v>6</v>
      </c>
      <c r="H420" s="100"/>
      <c r="I420" s="104"/>
      <c r="J420" s="105">
        <v>0.09</v>
      </c>
      <c r="K420" s="106">
        <v>0</v>
      </c>
      <c r="L420" s="106">
        <v>0</v>
      </c>
      <c r="M420" s="106">
        <v>0</v>
      </c>
      <c r="N420" s="106">
        <v>0.09</v>
      </c>
      <c r="O420" s="106">
        <v>0</v>
      </c>
      <c r="P420" s="106">
        <v>0</v>
      </c>
      <c r="Q420" s="106">
        <v>0</v>
      </c>
      <c r="R420" s="106">
        <v>0</v>
      </c>
      <c r="S420" s="106">
        <v>0</v>
      </c>
    </row>
    <row r="421" ht="39.95" customHeight="1" spans="1:19">
      <c r="A421" s="97">
        <v>487</v>
      </c>
      <c r="B421" s="32" t="s">
        <v>224</v>
      </c>
      <c r="C421" s="98" t="s">
        <v>201</v>
      </c>
      <c r="D421" s="72" t="s">
        <v>891</v>
      </c>
      <c r="E421" s="98"/>
      <c r="F421" s="31"/>
      <c r="G421" s="99">
        <v>1</v>
      </c>
      <c r="H421" s="100"/>
      <c r="I421" s="104"/>
      <c r="J421" s="105">
        <v>7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7</v>
      </c>
      <c r="Q421" s="106">
        <v>0</v>
      </c>
      <c r="R421" s="106">
        <v>0</v>
      </c>
      <c r="S421" s="106">
        <v>0</v>
      </c>
    </row>
    <row r="422" ht="39.95" customHeight="1" spans="1:19">
      <c r="A422" s="97">
        <v>261</v>
      </c>
      <c r="B422" s="32" t="s">
        <v>224</v>
      </c>
      <c r="C422" s="98" t="s">
        <v>201</v>
      </c>
      <c r="D422" s="72" t="s">
        <v>892</v>
      </c>
      <c r="E422" s="98"/>
      <c r="F422" s="31"/>
      <c r="G422" s="99">
        <v>10</v>
      </c>
      <c r="H422" s="100"/>
      <c r="I422" s="104"/>
      <c r="J422" s="105">
        <v>0.1</v>
      </c>
      <c r="K422" s="106">
        <v>0</v>
      </c>
      <c r="L422" s="106">
        <v>0</v>
      </c>
      <c r="M422" s="106">
        <v>0</v>
      </c>
      <c r="N422" s="106">
        <v>0.1</v>
      </c>
      <c r="O422" s="106">
        <v>0</v>
      </c>
      <c r="P422" s="106">
        <v>0</v>
      </c>
      <c r="Q422" s="106">
        <v>0</v>
      </c>
      <c r="R422" s="106">
        <v>0</v>
      </c>
      <c r="S422" s="106">
        <v>0</v>
      </c>
    </row>
    <row r="423" ht="39.95" customHeight="1" spans="1:19">
      <c r="A423" s="97">
        <v>383</v>
      </c>
      <c r="B423" s="32" t="s">
        <v>224</v>
      </c>
      <c r="C423" s="98" t="s">
        <v>201</v>
      </c>
      <c r="D423" s="72" t="s">
        <v>893</v>
      </c>
      <c r="E423" s="98"/>
      <c r="F423" s="31"/>
      <c r="G423" s="99">
        <v>20</v>
      </c>
      <c r="H423" s="100"/>
      <c r="I423" s="104"/>
      <c r="J423" s="105">
        <v>0.1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0</v>
      </c>
      <c r="Q423" s="106">
        <v>0</v>
      </c>
      <c r="R423" s="106">
        <v>0</v>
      </c>
      <c r="S423" s="106">
        <v>0.1</v>
      </c>
    </row>
    <row r="424" ht="39.95" customHeight="1" spans="1:19">
      <c r="A424" s="97">
        <v>308</v>
      </c>
      <c r="B424" s="32" t="s">
        <v>224</v>
      </c>
      <c r="C424" s="98" t="s">
        <v>201</v>
      </c>
      <c r="D424" s="72" t="s">
        <v>677</v>
      </c>
      <c r="E424" s="98"/>
      <c r="F424" s="31"/>
      <c r="G424" s="99">
        <v>4</v>
      </c>
      <c r="H424" s="100"/>
      <c r="I424" s="104"/>
      <c r="J424" s="105">
        <v>0.6</v>
      </c>
      <c r="K424" s="106">
        <v>0</v>
      </c>
      <c r="L424" s="106">
        <v>0</v>
      </c>
      <c r="M424" s="106">
        <v>0</v>
      </c>
      <c r="N424" s="106">
        <v>0.6</v>
      </c>
      <c r="O424" s="106">
        <v>0</v>
      </c>
      <c r="P424" s="106">
        <v>0</v>
      </c>
      <c r="Q424" s="106">
        <v>0</v>
      </c>
      <c r="R424" s="106">
        <v>0</v>
      </c>
      <c r="S424" s="106">
        <v>0</v>
      </c>
    </row>
    <row r="425" ht="39.95" customHeight="1" spans="1:19">
      <c r="A425" s="97">
        <v>433</v>
      </c>
      <c r="B425" s="32" t="s">
        <v>224</v>
      </c>
      <c r="C425" s="98" t="s">
        <v>201</v>
      </c>
      <c r="D425" s="72" t="s">
        <v>894</v>
      </c>
      <c r="E425" s="98"/>
      <c r="F425" s="31"/>
      <c r="G425" s="99">
        <v>75</v>
      </c>
      <c r="H425" s="100"/>
      <c r="I425" s="104"/>
      <c r="J425" s="105">
        <v>1.5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1.5</v>
      </c>
      <c r="Q425" s="106">
        <v>0</v>
      </c>
      <c r="R425" s="106">
        <v>0</v>
      </c>
      <c r="S425" s="106">
        <v>0</v>
      </c>
    </row>
    <row r="426" ht="39.95" customHeight="1" spans="1:19">
      <c r="A426" s="97">
        <v>138</v>
      </c>
      <c r="B426" s="32" t="s">
        <v>224</v>
      </c>
      <c r="C426" s="98" t="s">
        <v>201</v>
      </c>
      <c r="D426" s="72" t="s">
        <v>895</v>
      </c>
      <c r="E426" s="98"/>
      <c r="F426" s="31"/>
      <c r="G426" s="99">
        <v>20</v>
      </c>
      <c r="H426" s="100"/>
      <c r="I426" s="104"/>
      <c r="J426" s="105">
        <v>0.16</v>
      </c>
      <c r="K426" s="106">
        <v>0</v>
      </c>
      <c r="L426" s="106">
        <v>0</v>
      </c>
      <c r="M426" s="106">
        <v>0</v>
      </c>
      <c r="N426" s="106">
        <v>0.16</v>
      </c>
      <c r="O426" s="106">
        <v>0</v>
      </c>
      <c r="P426" s="106">
        <v>0</v>
      </c>
      <c r="Q426" s="106">
        <v>0</v>
      </c>
      <c r="R426" s="106">
        <v>0</v>
      </c>
      <c r="S426" s="106">
        <v>0</v>
      </c>
    </row>
    <row r="427" ht="39.95" customHeight="1" spans="1:19">
      <c r="A427" s="97">
        <v>131</v>
      </c>
      <c r="B427" s="32" t="s">
        <v>224</v>
      </c>
      <c r="C427" s="98" t="s">
        <v>201</v>
      </c>
      <c r="D427" s="72" t="s">
        <v>594</v>
      </c>
      <c r="E427" s="98"/>
      <c r="F427" s="31"/>
      <c r="G427" s="99">
        <v>50</v>
      </c>
      <c r="H427" s="100"/>
      <c r="I427" s="104"/>
      <c r="J427" s="105">
        <v>0.2</v>
      </c>
      <c r="K427" s="106">
        <v>0</v>
      </c>
      <c r="L427" s="106">
        <v>0</v>
      </c>
      <c r="M427" s="106">
        <v>0</v>
      </c>
      <c r="N427" s="106">
        <v>0.2</v>
      </c>
      <c r="O427" s="106">
        <v>0</v>
      </c>
      <c r="P427" s="106">
        <v>0</v>
      </c>
      <c r="Q427" s="106">
        <v>0</v>
      </c>
      <c r="R427" s="106">
        <v>0</v>
      </c>
      <c r="S427" s="106">
        <v>0</v>
      </c>
    </row>
    <row r="428" ht="39.95" customHeight="1" spans="1:19">
      <c r="A428" s="97">
        <v>300</v>
      </c>
      <c r="B428" s="32" t="s">
        <v>224</v>
      </c>
      <c r="C428" s="98" t="s">
        <v>201</v>
      </c>
      <c r="D428" s="72" t="s">
        <v>896</v>
      </c>
      <c r="E428" s="98"/>
      <c r="F428" s="31"/>
      <c r="G428" s="99">
        <v>50</v>
      </c>
      <c r="H428" s="100"/>
      <c r="I428" s="104"/>
      <c r="J428" s="105">
        <v>0.06</v>
      </c>
      <c r="K428" s="106">
        <v>0</v>
      </c>
      <c r="L428" s="106">
        <v>0</v>
      </c>
      <c r="M428" s="106">
        <v>0</v>
      </c>
      <c r="N428" s="106">
        <v>0.06</v>
      </c>
      <c r="O428" s="106">
        <v>0</v>
      </c>
      <c r="P428" s="106">
        <v>0</v>
      </c>
      <c r="Q428" s="106">
        <v>0</v>
      </c>
      <c r="R428" s="106">
        <v>0</v>
      </c>
      <c r="S428" s="106">
        <v>0</v>
      </c>
    </row>
    <row r="429" ht="39.95" customHeight="1" spans="1:19">
      <c r="A429" s="97">
        <v>463</v>
      </c>
      <c r="B429" s="32" t="s">
        <v>224</v>
      </c>
      <c r="C429" s="98" t="s">
        <v>201</v>
      </c>
      <c r="D429" s="72" t="s">
        <v>897</v>
      </c>
      <c r="E429" s="98"/>
      <c r="F429" s="31"/>
      <c r="G429" s="99">
        <v>1</v>
      </c>
      <c r="H429" s="100"/>
      <c r="I429" s="104"/>
      <c r="J429" s="105">
        <v>0.35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0</v>
      </c>
      <c r="Q429" s="106">
        <v>0</v>
      </c>
      <c r="R429" s="106">
        <v>0</v>
      </c>
      <c r="S429" s="106">
        <v>0.35</v>
      </c>
    </row>
    <row r="430" ht="39.95" customHeight="1" spans="1:19">
      <c r="A430" s="97">
        <v>364</v>
      </c>
      <c r="B430" s="32" t="s">
        <v>224</v>
      </c>
      <c r="C430" s="98" t="s">
        <v>201</v>
      </c>
      <c r="D430" s="72" t="s">
        <v>898</v>
      </c>
      <c r="E430" s="98"/>
      <c r="F430" s="31"/>
      <c r="G430" s="99">
        <v>10</v>
      </c>
      <c r="H430" s="100"/>
      <c r="I430" s="104"/>
      <c r="J430" s="105">
        <v>0.2</v>
      </c>
      <c r="K430" s="106">
        <v>0</v>
      </c>
      <c r="L430" s="106">
        <v>0</v>
      </c>
      <c r="M430" s="106">
        <v>0</v>
      </c>
      <c r="N430" s="106">
        <v>0.2</v>
      </c>
      <c r="O430" s="106">
        <v>0</v>
      </c>
      <c r="P430" s="106">
        <v>0</v>
      </c>
      <c r="Q430" s="106">
        <v>0</v>
      </c>
      <c r="R430" s="106">
        <v>0</v>
      </c>
      <c r="S430" s="106">
        <v>0</v>
      </c>
    </row>
    <row r="431" ht="39.95" customHeight="1" spans="1:19">
      <c r="A431" s="97">
        <v>124</v>
      </c>
      <c r="B431" s="32" t="s">
        <v>224</v>
      </c>
      <c r="C431" s="98" t="s">
        <v>201</v>
      </c>
      <c r="D431" s="72" t="s">
        <v>710</v>
      </c>
      <c r="E431" s="98"/>
      <c r="F431" s="31"/>
      <c r="G431" s="99">
        <v>20</v>
      </c>
      <c r="H431" s="100"/>
      <c r="I431" s="104"/>
      <c r="J431" s="105">
        <v>0.16</v>
      </c>
      <c r="K431" s="106">
        <v>0</v>
      </c>
      <c r="L431" s="106">
        <v>0</v>
      </c>
      <c r="M431" s="106">
        <v>0</v>
      </c>
      <c r="N431" s="106">
        <v>0.16</v>
      </c>
      <c r="O431" s="106">
        <v>0</v>
      </c>
      <c r="P431" s="106">
        <v>0</v>
      </c>
      <c r="Q431" s="106">
        <v>0</v>
      </c>
      <c r="R431" s="106">
        <v>0</v>
      </c>
      <c r="S431" s="106">
        <v>0</v>
      </c>
    </row>
    <row r="432" ht="39.95" customHeight="1" spans="1:19">
      <c r="A432" s="97">
        <v>73</v>
      </c>
      <c r="B432" s="32" t="s">
        <v>224</v>
      </c>
      <c r="C432" s="98" t="s">
        <v>201</v>
      </c>
      <c r="D432" s="72" t="s">
        <v>899</v>
      </c>
      <c r="E432" s="98"/>
      <c r="F432" s="31"/>
      <c r="G432" s="99">
        <v>1</v>
      </c>
      <c r="H432" s="100"/>
      <c r="I432" s="104"/>
      <c r="J432" s="105">
        <v>0.08</v>
      </c>
      <c r="K432" s="106">
        <v>0</v>
      </c>
      <c r="L432" s="106">
        <v>0</v>
      </c>
      <c r="M432" s="106">
        <v>0</v>
      </c>
      <c r="N432" s="106">
        <v>0.08</v>
      </c>
      <c r="O432" s="106">
        <v>0</v>
      </c>
      <c r="P432" s="106">
        <v>0</v>
      </c>
      <c r="Q432" s="106">
        <v>0</v>
      </c>
      <c r="R432" s="106">
        <v>0</v>
      </c>
      <c r="S432" s="106">
        <v>0</v>
      </c>
    </row>
    <row r="433" ht="39.95" customHeight="1" spans="1:19">
      <c r="A433" s="97">
        <v>457</v>
      </c>
      <c r="B433" s="32" t="s">
        <v>224</v>
      </c>
      <c r="C433" s="98" t="s">
        <v>201</v>
      </c>
      <c r="D433" s="72" t="s">
        <v>900</v>
      </c>
      <c r="E433" s="98"/>
      <c r="F433" s="31"/>
      <c r="G433" s="99">
        <v>1</v>
      </c>
      <c r="H433" s="100"/>
      <c r="I433" s="104"/>
      <c r="J433" s="105">
        <v>1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1</v>
      </c>
      <c r="Q433" s="106">
        <v>0</v>
      </c>
      <c r="R433" s="106">
        <v>0</v>
      </c>
      <c r="S433" s="106">
        <v>0</v>
      </c>
    </row>
    <row r="434" ht="39.95" customHeight="1" spans="1:19">
      <c r="A434" s="97">
        <v>414</v>
      </c>
      <c r="B434" s="32" t="s">
        <v>224</v>
      </c>
      <c r="C434" s="98" t="s">
        <v>201</v>
      </c>
      <c r="D434" s="72" t="s">
        <v>901</v>
      </c>
      <c r="E434" s="98"/>
      <c r="F434" s="31"/>
      <c r="G434" s="99">
        <v>424</v>
      </c>
      <c r="H434" s="100"/>
      <c r="I434" s="104"/>
      <c r="J434" s="105">
        <v>0.85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0</v>
      </c>
      <c r="Q434" s="106">
        <v>0</v>
      </c>
      <c r="R434" s="106">
        <v>0</v>
      </c>
      <c r="S434" s="106">
        <v>0.85</v>
      </c>
    </row>
    <row r="435" ht="39.95" customHeight="1" spans="1:19">
      <c r="A435" s="97">
        <v>172</v>
      </c>
      <c r="B435" s="32" t="s">
        <v>224</v>
      </c>
      <c r="C435" s="98" t="s">
        <v>201</v>
      </c>
      <c r="D435" s="72" t="s">
        <v>902</v>
      </c>
      <c r="E435" s="98"/>
      <c r="F435" s="31"/>
      <c r="G435" s="99">
        <v>10</v>
      </c>
      <c r="H435" s="100"/>
      <c r="I435" s="104"/>
      <c r="J435" s="105">
        <v>0.02</v>
      </c>
      <c r="K435" s="106">
        <v>0</v>
      </c>
      <c r="L435" s="106">
        <v>0</v>
      </c>
      <c r="M435" s="106">
        <v>0</v>
      </c>
      <c r="N435" s="106">
        <v>0.02</v>
      </c>
      <c r="O435" s="106">
        <v>0</v>
      </c>
      <c r="P435" s="106">
        <v>0</v>
      </c>
      <c r="Q435" s="106">
        <v>0</v>
      </c>
      <c r="R435" s="106">
        <v>0</v>
      </c>
      <c r="S435" s="106">
        <v>0</v>
      </c>
    </row>
    <row r="436" ht="39.95" customHeight="1" spans="1:19">
      <c r="A436" s="97">
        <v>443</v>
      </c>
      <c r="B436" s="32" t="s">
        <v>224</v>
      </c>
      <c r="C436" s="98" t="s">
        <v>201</v>
      </c>
      <c r="D436" s="72" t="s">
        <v>903</v>
      </c>
      <c r="E436" s="98"/>
      <c r="F436" s="31"/>
      <c r="G436" s="99">
        <v>80</v>
      </c>
      <c r="H436" s="100"/>
      <c r="I436" s="104"/>
      <c r="J436" s="105">
        <v>0.8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0.8</v>
      </c>
      <c r="Q436" s="106">
        <v>0</v>
      </c>
      <c r="R436" s="106">
        <v>0</v>
      </c>
      <c r="S436" s="106">
        <v>0</v>
      </c>
    </row>
    <row r="437" ht="39.95" customHeight="1" spans="1:19">
      <c r="A437" s="97">
        <v>285</v>
      </c>
      <c r="B437" s="32" t="s">
        <v>224</v>
      </c>
      <c r="C437" s="98" t="s">
        <v>201</v>
      </c>
      <c r="D437" s="72" t="s">
        <v>904</v>
      </c>
      <c r="E437" s="98"/>
      <c r="F437" s="31"/>
      <c r="G437" s="99">
        <v>2</v>
      </c>
      <c r="H437" s="100"/>
      <c r="I437" s="104"/>
      <c r="J437" s="105">
        <v>0.05</v>
      </c>
      <c r="K437" s="106">
        <v>0</v>
      </c>
      <c r="L437" s="106">
        <v>0</v>
      </c>
      <c r="M437" s="106">
        <v>0</v>
      </c>
      <c r="N437" s="106">
        <v>0.05</v>
      </c>
      <c r="O437" s="106">
        <v>0</v>
      </c>
      <c r="P437" s="106">
        <v>0</v>
      </c>
      <c r="Q437" s="106">
        <v>0</v>
      </c>
      <c r="R437" s="106">
        <v>0</v>
      </c>
      <c r="S437" s="106">
        <v>0</v>
      </c>
    </row>
    <row r="438" ht="39.95" customHeight="1" spans="1:19">
      <c r="A438" s="97">
        <v>481</v>
      </c>
      <c r="B438" s="32" t="s">
        <v>224</v>
      </c>
      <c r="C438" s="98" t="s">
        <v>201</v>
      </c>
      <c r="D438" s="72" t="s">
        <v>905</v>
      </c>
      <c r="E438" s="98"/>
      <c r="F438" s="31"/>
      <c r="G438" s="99">
        <v>2</v>
      </c>
      <c r="H438" s="100"/>
      <c r="I438" s="104"/>
      <c r="J438" s="105">
        <v>2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2</v>
      </c>
      <c r="Q438" s="106">
        <v>0</v>
      </c>
      <c r="R438" s="106">
        <v>0</v>
      </c>
      <c r="S438" s="106">
        <v>0</v>
      </c>
    </row>
    <row r="439" ht="39.95" customHeight="1" spans="1:19">
      <c r="A439" s="97">
        <v>181</v>
      </c>
      <c r="B439" s="32" t="s">
        <v>224</v>
      </c>
      <c r="C439" s="98" t="s">
        <v>201</v>
      </c>
      <c r="D439" s="72" t="s">
        <v>562</v>
      </c>
      <c r="E439" s="98"/>
      <c r="F439" s="31"/>
      <c r="G439" s="99">
        <v>10</v>
      </c>
      <c r="H439" s="100"/>
      <c r="I439" s="104"/>
      <c r="J439" s="105">
        <v>0.05</v>
      </c>
      <c r="K439" s="106">
        <v>0</v>
      </c>
      <c r="L439" s="106">
        <v>0</v>
      </c>
      <c r="M439" s="106">
        <v>0</v>
      </c>
      <c r="N439" s="106">
        <v>0.05</v>
      </c>
      <c r="O439" s="106">
        <v>0</v>
      </c>
      <c r="P439" s="106">
        <v>0</v>
      </c>
      <c r="Q439" s="106">
        <v>0</v>
      </c>
      <c r="R439" s="106">
        <v>0</v>
      </c>
      <c r="S439" s="106">
        <v>0</v>
      </c>
    </row>
    <row r="440" ht="39.95" customHeight="1" spans="1:19">
      <c r="A440" s="97">
        <v>66</v>
      </c>
      <c r="B440" s="32" t="s">
        <v>224</v>
      </c>
      <c r="C440" s="98" t="s">
        <v>201</v>
      </c>
      <c r="D440" s="72" t="s">
        <v>906</v>
      </c>
      <c r="E440" s="98"/>
      <c r="F440" s="31"/>
      <c r="G440" s="99">
        <v>5</v>
      </c>
      <c r="H440" s="100"/>
      <c r="I440" s="104"/>
      <c r="J440" s="105">
        <v>0.08</v>
      </c>
      <c r="K440" s="106">
        <v>0</v>
      </c>
      <c r="L440" s="106">
        <v>0</v>
      </c>
      <c r="M440" s="106">
        <v>0</v>
      </c>
      <c r="N440" s="106">
        <v>0.08</v>
      </c>
      <c r="O440" s="106">
        <v>0</v>
      </c>
      <c r="P440" s="106">
        <v>0</v>
      </c>
      <c r="Q440" s="106">
        <v>0</v>
      </c>
      <c r="R440" s="106">
        <v>0</v>
      </c>
      <c r="S440" s="106">
        <v>0</v>
      </c>
    </row>
    <row r="441" ht="39.95" customHeight="1" spans="1:19">
      <c r="A441" s="97">
        <v>254</v>
      </c>
      <c r="B441" s="32" t="s">
        <v>224</v>
      </c>
      <c r="C441" s="98" t="s">
        <v>201</v>
      </c>
      <c r="D441" s="72" t="s">
        <v>907</v>
      </c>
      <c r="E441" s="98"/>
      <c r="F441" s="31"/>
      <c r="G441" s="99">
        <v>20</v>
      </c>
      <c r="H441" s="100"/>
      <c r="I441" s="104"/>
      <c r="J441" s="105">
        <v>0.3</v>
      </c>
      <c r="K441" s="106">
        <v>0</v>
      </c>
      <c r="L441" s="106">
        <v>0</v>
      </c>
      <c r="M441" s="106">
        <v>0</v>
      </c>
      <c r="N441" s="106">
        <v>0.3</v>
      </c>
      <c r="O441" s="106">
        <v>0</v>
      </c>
      <c r="P441" s="106">
        <v>0</v>
      </c>
      <c r="Q441" s="106">
        <v>0</v>
      </c>
      <c r="R441" s="106">
        <v>0</v>
      </c>
      <c r="S441" s="106">
        <v>0</v>
      </c>
    </row>
    <row r="442" ht="39.95" customHeight="1" spans="1:19">
      <c r="A442" s="97">
        <v>409</v>
      </c>
      <c r="B442" s="32" t="s">
        <v>224</v>
      </c>
      <c r="C442" s="98" t="s">
        <v>201</v>
      </c>
      <c r="D442" s="72" t="s">
        <v>908</v>
      </c>
      <c r="E442" s="98"/>
      <c r="F442" s="31"/>
      <c r="G442" s="99">
        <v>100</v>
      </c>
      <c r="H442" s="100"/>
      <c r="I442" s="104"/>
      <c r="J442" s="105">
        <v>2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0</v>
      </c>
      <c r="Q442" s="106">
        <v>0</v>
      </c>
      <c r="R442" s="106">
        <v>0</v>
      </c>
      <c r="S442" s="106">
        <v>2</v>
      </c>
    </row>
    <row r="443" ht="39.95" customHeight="1" spans="1:19">
      <c r="A443" s="97">
        <v>118</v>
      </c>
      <c r="B443" s="32" t="s">
        <v>224</v>
      </c>
      <c r="C443" s="98" t="s">
        <v>201</v>
      </c>
      <c r="D443" s="72" t="s">
        <v>909</v>
      </c>
      <c r="E443" s="98"/>
      <c r="F443" s="31"/>
      <c r="G443" s="99">
        <v>5</v>
      </c>
      <c r="H443" s="100"/>
      <c r="I443" s="104"/>
      <c r="J443" s="105">
        <v>0.11</v>
      </c>
      <c r="K443" s="106">
        <v>0</v>
      </c>
      <c r="L443" s="106">
        <v>0</v>
      </c>
      <c r="M443" s="106">
        <v>0</v>
      </c>
      <c r="N443" s="106">
        <v>0.11</v>
      </c>
      <c r="O443" s="106">
        <v>0</v>
      </c>
      <c r="P443" s="106">
        <v>0</v>
      </c>
      <c r="Q443" s="106">
        <v>0</v>
      </c>
      <c r="R443" s="106">
        <v>0</v>
      </c>
      <c r="S443" s="106">
        <v>0</v>
      </c>
    </row>
    <row r="444" ht="39.95" customHeight="1" spans="1:19">
      <c r="A444" s="97">
        <v>101</v>
      </c>
      <c r="B444" s="32" t="s">
        <v>224</v>
      </c>
      <c r="C444" s="98" t="s">
        <v>201</v>
      </c>
      <c r="D444" s="72" t="s">
        <v>910</v>
      </c>
      <c r="E444" s="98"/>
      <c r="F444" s="31"/>
      <c r="G444" s="99">
        <v>50</v>
      </c>
      <c r="H444" s="100"/>
      <c r="I444" s="104"/>
      <c r="J444" s="105">
        <v>0.03</v>
      </c>
      <c r="K444" s="106">
        <v>0</v>
      </c>
      <c r="L444" s="106">
        <v>0</v>
      </c>
      <c r="M444" s="106">
        <v>0</v>
      </c>
      <c r="N444" s="106">
        <v>0.03</v>
      </c>
      <c r="O444" s="106">
        <v>0</v>
      </c>
      <c r="P444" s="106">
        <v>0</v>
      </c>
      <c r="Q444" s="106">
        <v>0</v>
      </c>
      <c r="R444" s="106">
        <v>0</v>
      </c>
      <c r="S444" s="106">
        <v>0</v>
      </c>
    </row>
    <row r="445" ht="39.95" customHeight="1" spans="1:19">
      <c r="A445" s="97">
        <v>445</v>
      </c>
      <c r="B445" s="32" t="s">
        <v>224</v>
      </c>
      <c r="C445" s="98" t="s">
        <v>201</v>
      </c>
      <c r="D445" s="72" t="s">
        <v>911</v>
      </c>
      <c r="E445" s="98"/>
      <c r="F445" s="31"/>
      <c r="G445" s="99">
        <v>24</v>
      </c>
      <c r="H445" s="100"/>
      <c r="I445" s="104"/>
      <c r="J445" s="105">
        <v>0.04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0.04</v>
      </c>
      <c r="Q445" s="106">
        <v>0</v>
      </c>
      <c r="R445" s="106">
        <v>0</v>
      </c>
      <c r="S445" s="106">
        <v>0</v>
      </c>
    </row>
    <row r="446" ht="39.95" customHeight="1" spans="1:19">
      <c r="A446" s="97">
        <v>255</v>
      </c>
      <c r="B446" s="32" t="s">
        <v>224</v>
      </c>
      <c r="C446" s="98" t="s">
        <v>201</v>
      </c>
      <c r="D446" s="72" t="s">
        <v>912</v>
      </c>
      <c r="E446" s="98"/>
      <c r="F446" s="31"/>
      <c r="G446" s="99">
        <v>20</v>
      </c>
      <c r="H446" s="100"/>
      <c r="I446" s="104"/>
      <c r="J446" s="105">
        <v>0.3</v>
      </c>
      <c r="K446" s="106">
        <v>0</v>
      </c>
      <c r="L446" s="106">
        <v>0</v>
      </c>
      <c r="M446" s="106">
        <v>0</v>
      </c>
      <c r="N446" s="106">
        <v>0.3</v>
      </c>
      <c r="O446" s="106">
        <v>0</v>
      </c>
      <c r="P446" s="106">
        <v>0</v>
      </c>
      <c r="Q446" s="106">
        <v>0</v>
      </c>
      <c r="R446" s="106">
        <v>0</v>
      </c>
      <c r="S446" s="106">
        <v>0</v>
      </c>
    </row>
    <row r="447" ht="39.95" customHeight="1" spans="1:19">
      <c r="A447" s="97">
        <v>271</v>
      </c>
      <c r="B447" s="32" t="s">
        <v>224</v>
      </c>
      <c r="C447" s="98" t="s">
        <v>201</v>
      </c>
      <c r="D447" s="72" t="s">
        <v>913</v>
      </c>
      <c r="E447" s="98"/>
      <c r="F447" s="31"/>
      <c r="G447" s="99">
        <v>1</v>
      </c>
      <c r="H447" s="100"/>
      <c r="I447" s="104"/>
      <c r="J447" s="105">
        <v>0.04</v>
      </c>
      <c r="K447" s="106">
        <v>0</v>
      </c>
      <c r="L447" s="106">
        <v>0</v>
      </c>
      <c r="M447" s="106">
        <v>0</v>
      </c>
      <c r="N447" s="106">
        <v>0.04</v>
      </c>
      <c r="O447" s="106">
        <v>0</v>
      </c>
      <c r="P447" s="106">
        <v>0</v>
      </c>
      <c r="Q447" s="106">
        <v>0</v>
      </c>
      <c r="R447" s="106">
        <v>0</v>
      </c>
      <c r="S447" s="106">
        <v>0</v>
      </c>
    </row>
    <row r="448" ht="39.95" customHeight="1" spans="1:19">
      <c r="A448" s="97">
        <v>504</v>
      </c>
      <c r="B448" s="32" t="s">
        <v>224</v>
      </c>
      <c r="C448" s="98" t="s">
        <v>201</v>
      </c>
      <c r="D448" s="72" t="s">
        <v>914</v>
      </c>
      <c r="E448" s="98"/>
      <c r="F448" s="31"/>
      <c r="G448" s="99">
        <v>1</v>
      </c>
      <c r="H448" s="100"/>
      <c r="I448" s="104"/>
      <c r="J448" s="105">
        <v>15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15</v>
      </c>
      <c r="Q448" s="106">
        <v>0</v>
      </c>
      <c r="R448" s="106">
        <v>0</v>
      </c>
      <c r="S448" s="106">
        <v>0</v>
      </c>
    </row>
    <row r="449" ht="39.95" customHeight="1" spans="1:19">
      <c r="A449" s="97">
        <v>410</v>
      </c>
      <c r="B449" s="32" t="s">
        <v>224</v>
      </c>
      <c r="C449" s="98" t="s">
        <v>201</v>
      </c>
      <c r="D449" s="72" t="s">
        <v>915</v>
      </c>
      <c r="E449" s="98"/>
      <c r="F449" s="31"/>
      <c r="G449" s="99">
        <v>424</v>
      </c>
      <c r="H449" s="100"/>
      <c r="I449" s="104"/>
      <c r="J449" s="105">
        <v>6.79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0</v>
      </c>
      <c r="Q449" s="106">
        <v>0</v>
      </c>
      <c r="R449" s="106">
        <v>0</v>
      </c>
      <c r="S449" s="106">
        <v>6.79</v>
      </c>
    </row>
    <row r="450" ht="39.95" customHeight="1" spans="1:19">
      <c r="A450" s="97">
        <v>22</v>
      </c>
      <c r="B450" s="32" t="s">
        <v>224</v>
      </c>
      <c r="C450" s="98" t="s">
        <v>201</v>
      </c>
      <c r="D450" s="72" t="s">
        <v>916</v>
      </c>
      <c r="E450" s="98"/>
      <c r="F450" s="31"/>
      <c r="G450" s="99">
        <v>20</v>
      </c>
      <c r="H450" s="100"/>
      <c r="I450" s="104"/>
      <c r="J450" s="105">
        <v>0.08</v>
      </c>
      <c r="K450" s="106">
        <v>0</v>
      </c>
      <c r="L450" s="106">
        <v>0</v>
      </c>
      <c r="M450" s="106">
        <v>0</v>
      </c>
      <c r="N450" s="106">
        <v>0.08</v>
      </c>
      <c r="O450" s="106">
        <v>0</v>
      </c>
      <c r="P450" s="106">
        <v>0</v>
      </c>
      <c r="Q450" s="106">
        <v>0</v>
      </c>
      <c r="R450" s="106">
        <v>0</v>
      </c>
      <c r="S450" s="106">
        <v>0</v>
      </c>
    </row>
    <row r="451" ht="39.95" customHeight="1" spans="1:19">
      <c r="A451" s="97">
        <v>366</v>
      </c>
      <c r="B451" s="32" t="s">
        <v>224</v>
      </c>
      <c r="C451" s="98" t="s">
        <v>201</v>
      </c>
      <c r="D451" s="72" t="s">
        <v>917</v>
      </c>
      <c r="E451" s="98"/>
      <c r="F451" s="31"/>
      <c r="G451" s="99">
        <v>10</v>
      </c>
      <c r="H451" s="100"/>
      <c r="I451" s="104"/>
      <c r="J451" s="105">
        <v>0.2</v>
      </c>
      <c r="K451" s="106">
        <v>0</v>
      </c>
      <c r="L451" s="106">
        <v>0</v>
      </c>
      <c r="M451" s="106">
        <v>0</v>
      </c>
      <c r="N451" s="106">
        <v>0.2</v>
      </c>
      <c r="O451" s="106">
        <v>0</v>
      </c>
      <c r="P451" s="106">
        <v>0</v>
      </c>
      <c r="Q451" s="106">
        <v>0</v>
      </c>
      <c r="R451" s="106">
        <v>0</v>
      </c>
      <c r="S451" s="106">
        <v>0</v>
      </c>
    </row>
    <row r="452" ht="39.95" customHeight="1" spans="1:19">
      <c r="A452" s="97">
        <v>58</v>
      </c>
      <c r="B452" s="32" t="s">
        <v>224</v>
      </c>
      <c r="C452" s="98" t="s">
        <v>201</v>
      </c>
      <c r="D452" s="72" t="s">
        <v>918</v>
      </c>
      <c r="E452" s="98"/>
      <c r="F452" s="31"/>
      <c r="G452" s="99">
        <v>50</v>
      </c>
      <c r="H452" s="100"/>
      <c r="I452" s="104"/>
      <c r="J452" s="105">
        <v>0.05</v>
      </c>
      <c r="K452" s="106">
        <v>0</v>
      </c>
      <c r="L452" s="106">
        <v>0</v>
      </c>
      <c r="M452" s="106">
        <v>0</v>
      </c>
      <c r="N452" s="106">
        <v>0.05</v>
      </c>
      <c r="O452" s="106">
        <v>0</v>
      </c>
      <c r="P452" s="106">
        <v>0</v>
      </c>
      <c r="Q452" s="106">
        <v>0</v>
      </c>
      <c r="R452" s="106">
        <v>0</v>
      </c>
      <c r="S452" s="106">
        <v>0</v>
      </c>
    </row>
    <row r="453" ht="39.95" customHeight="1" spans="1:19">
      <c r="A453" s="97">
        <v>121</v>
      </c>
      <c r="B453" s="32" t="s">
        <v>224</v>
      </c>
      <c r="C453" s="98" t="s">
        <v>201</v>
      </c>
      <c r="D453" s="72" t="s">
        <v>919</v>
      </c>
      <c r="E453" s="98"/>
      <c r="F453" s="31"/>
      <c r="G453" s="99">
        <v>30</v>
      </c>
      <c r="H453" s="100"/>
      <c r="I453" s="104"/>
      <c r="J453" s="105">
        <v>0.09</v>
      </c>
      <c r="K453" s="106">
        <v>0</v>
      </c>
      <c r="L453" s="106">
        <v>0</v>
      </c>
      <c r="M453" s="106">
        <v>0</v>
      </c>
      <c r="N453" s="106">
        <v>0.09</v>
      </c>
      <c r="O453" s="106">
        <v>0</v>
      </c>
      <c r="P453" s="106">
        <v>0</v>
      </c>
      <c r="Q453" s="106">
        <v>0</v>
      </c>
      <c r="R453" s="106">
        <v>0</v>
      </c>
      <c r="S453" s="106">
        <v>0</v>
      </c>
    </row>
    <row r="454" ht="39.95" customHeight="1" spans="1:19">
      <c r="A454" s="97">
        <v>5</v>
      </c>
      <c r="B454" s="32" t="s">
        <v>224</v>
      </c>
      <c r="C454" s="98" t="s">
        <v>201</v>
      </c>
      <c r="D454" s="72" t="s">
        <v>920</v>
      </c>
      <c r="E454" s="98"/>
      <c r="F454" s="31"/>
      <c r="G454" s="99">
        <v>50</v>
      </c>
      <c r="H454" s="100"/>
      <c r="I454" s="104"/>
      <c r="J454" s="105">
        <v>0.01</v>
      </c>
      <c r="K454" s="106">
        <v>0</v>
      </c>
      <c r="L454" s="106">
        <v>0</v>
      </c>
      <c r="M454" s="106">
        <v>0</v>
      </c>
      <c r="N454" s="106">
        <v>0.01</v>
      </c>
      <c r="O454" s="106">
        <v>0</v>
      </c>
      <c r="P454" s="106">
        <v>0</v>
      </c>
      <c r="Q454" s="106">
        <v>0</v>
      </c>
      <c r="R454" s="106">
        <v>0</v>
      </c>
      <c r="S454" s="106">
        <v>0</v>
      </c>
    </row>
    <row r="455" ht="39.95" customHeight="1" spans="1:19">
      <c r="A455" s="97">
        <v>342</v>
      </c>
      <c r="B455" s="32" t="s">
        <v>224</v>
      </c>
      <c r="C455" s="98" t="s">
        <v>201</v>
      </c>
      <c r="D455" s="72" t="s">
        <v>921</v>
      </c>
      <c r="E455" s="98"/>
      <c r="F455" s="31"/>
      <c r="G455" s="99">
        <v>4</v>
      </c>
      <c r="H455" s="100"/>
      <c r="I455" s="104"/>
      <c r="J455" s="105">
        <v>0.05</v>
      </c>
      <c r="K455" s="106">
        <v>0</v>
      </c>
      <c r="L455" s="106">
        <v>0</v>
      </c>
      <c r="M455" s="106">
        <v>0</v>
      </c>
      <c r="N455" s="106">
        <v>0.05</v>
      </c>
      <c r="O455" s="106">
        <v>0</v>
      </c>
      <c r="P455" s="106">
        <v>0</v>
      </c>
      <c r="Q455" s="106">
        <v>0</v>
      </c>
      <c r="R455" s="106">
        <v>0</v>
      </c>
      <c r="S455" s="106">
        <v>0</v>
      </c>
    </row>
    <row r="456" ht="39.95" customHeight="1" spans="1:19">
      <c r="A456" s="97">
        <v>149</v>
      </c>
      <c r="B456" s="32" t="s">
        <v>224</v>
      </c>
      <c r="C456" s="98" t="s">
        <v>201</v>
      </c>
      <c r="D456" s="72" t="s">
        <v>922</v>
      </c>
      <c r="E456" s="98"/>
      <c r="F456" s="31"/>
      <c r="G456" s="99">
        <v>10</v>
      </c>
      <c r="H456" s="100"/>
      <c r="I456" s="104"/>
      <c r="J456" s="105">
        <v>0.2</v>
      </c>
      <c r="K456" s="106">
        <v>0</v>
      </c>
      <c r="L456" s="106">
        <v>0</v>
      </c>
      <c r="M456" s="106">
        <v>0</v>
      </c>
      <c r="N456" s="106">
        <v>0.2</v>
      </c>
      <c r="O456" s="106">
        <v>0</v>
      </c>
      <c r="P456" s="106">
        <v>0</v>
      </c>
      <c r="Q456" s="106">
        <v>0</v>
      </c>
      <c r="R456" s="106">
        <v>0</v>
      </c>
      <c r="S456" s="106">
        <v>0</v>
      </c>
    </row>
    <row r="457" ht="39.95" customHeight="1" spans="1:19">
      <c r="A457" s="97">
        <v>289</v>
      </c>
      <c r="B457" s="32" t="s">
        <v>224</v>
      </c>
      <c r="C457" s="98" t="s">
        <v>201</v>
      </c>
      <c r="D457" s="72" t="s">
        <v>622</v>
      </c>
      <c r="E457" s="98"/>
      <c r="F457" s="31"/>
      <c r="G457" s="99">
        <v>2</v>
      </c>
      <c r="H457" s="100"/>
      <c r="I457" s="104"/>
      <c r="J457" s="105">
        <v>0.03</v>
      </c>
      <c r="K457" s="106">
        <v>0</v>
      </c>
      <c r="L457" s="106">
        <v>0</v>
      </c>
      <c r="M457" s="106">
        <v>0</v>
      </c>
      <c r="N457" s="106">
        <v>0.03</v>
      </c>
      <c r="O457" s="106">
        <v>0</v>
      </c>
      <c r="P457" s="106">
        <v>0</v>
      </c>
      <c r="Q457" s="106">
        <v>0</v>
      </c>
      <c r="R457" s="106">
        <v>0</v>
      </c>
      <c r="S457" s="106">
        <v>0</v>
      </c>
    </row>
    <row r="458" ht="39.95" customHeight="1" spans="1:19">
      <c r="A458" s="97">
        <v>323</v>
      </c>
      <c r="B458" s="32" t="s">
        <v>224</v>
      </c>
      <c r="C458" s="98" t="s">
        <v>201</v>
      </c>
      <c r="D458" s="72" t="s">
        <v>794</v>
      </c>
      <c r="E458" s="98"/>
      <c r="F458" s="31"/>
      <c r="G458" s="99">
        <v>50</v>
      </c>
      <c r="H458" s="100"/>
      <c r="I458" s="104"/>
      <c r="J458" s="105">
        <v>0.6</v>
      </c>
      <c r="K458" s="106">
        <v>0</v>
      </c>
      <c r="L458" s="106">
        <v>0</v>
      </c>
      <c r="M458" s="106">
        <v>0</v>
      </c>
      <c r="N458" s="106">
        <v>0.6</v>
      </c>
      <c r="O458" s="106">
        <v>0</v>
      </c>
      <c r="P458" s="106">
        <v>0</v>
      </c>
      <c r="Q458" s="106">
        <v>0</v>
      </c>
      <c r="R458" s="106">
        <v>0</v>
      </c>
      <c r="S458" s="106">
        <v>0</v>
      </c>
    </row>
    <row r="459" ht="39.95" customHeight="1" spans="1:19">
      <c r="A459" s="97">
        <v>14</v>
      </c>
      <c r="B459" s="32" t="s">
        <v>224</v>
      </c>
      <c r="C459" s="98" t="s">
        <v>201</v>
      </c>
      <c r="D459" s="72" t="s">
        <v>923</v>
      </c>
      <c r="E459" s="98"/>
      <c r="F459" s="31"/>
      <c r="G459" s="99">
        <v>100</v>
      </c>
      <c r="H459" s="100"/>
      <c r="I459" s="104"/>
      <c r="J459" s="105">
        <v>0.05</v>
      </c>
      <c r="K459" s="106">
        <v>0</v>
      </c>
      <c r="L459" s="106">
        <v>0</v>
      </c>
      <c r="M459" s="106">
        <v>0</v>
      </c>
      <c r="N459" s="106">
        <v>0.05</v>
      </c>
      <c r="O459" s="106">
        <v>0</v>
      </c>
      <c r="P459" s="106">
        <v>0</v>
      </c>
      <c r="Q459" s="106">
        <v>0</v>
      </c>
      <c r="R459" s="106">
        <v>0</v>
      </c>
      <c r="S459" s="106">
        <v>0</v>
      </c>
    </row>
    <row r="460" ht="39.95" customHeight="1" spans="1:19">
      <c r="A460" s="97">
        <v>186</v>
      </c>
      <c r="B460" s="32" t="s">
        <v>224</v>
      </c>
      <c r="C460" s="98" t="s">
        <v>201</v>
      </c>
      <c r="D460" s="72" t="s">
        <v>524</v>
      </c>
      <c r="E460" s="98"/>
      <c r="F460" s="31"/>
      <c r="G460" s="99">
        <v>20</v>
      </c>
      <c r="H460" s="100"/>
      <c r="I460" s="104"/>
      <c r="J460" s="105">
        <v>0.32</v>
      </c>
      <c r="K460" s="106">
        <v>0</v>
      </c>
      <c r="L460" s="106">
        <v>0</v>
      </c>
      <c r="M460" s="106">
        <v>0</v>
      </c>
      <c r="N460" s="106">
        <v>0.32</v>
      </c>
      <c r="O460" s="106">
        <v>0</v>
      </c>
      <c r="P460" s="106">
        <v>0</v>
      </c>
      <c r="Q460" s="106">
        <v>0</v>
      </c>
      <c r="R460" s="106">
        <v>0</v>
      </c>
      <c r="S460" s="106">
        <v>0</v>
      </c>
    </row>
    <row r="461" ht="39.95" customHeight="1" spans="1:19">
      <c r="A461" s="97">
        <v>10</v>
      </c>
      <c r="B461" s="32" t="s">
        <v>224</v>
      </c>
      <c r="C461" s="98" t="s">
        <v>201</v>
      </c>
      <c r="D461" s="72" t="s">
        <v>924</v>
      </c>
      <c r="E461" s="98"/>
      <c r="F461" s="31"/>
      <c r="G461" s="99">
        <v>80</v>
      </c>
      <c r="H461" s="100"/>
      <c r="I461" s="104"/>
      <c r="J461" s="105">
        <v>0.16</v>
      </c>
      <c r="K461" s="106">
        <v>0</v>
      </c>
      <c r="L461" s="106">
        <v>0</v>
      </c>
      <c r="M461" s="106">
        <v>0</v>
      </c>
      <c r="N461" s="106">
        <v>0.16</v>
      </c>
      <c r="O461" s="106">
        <v>0</v>
      </c>
      <c r="P461" s="106">
        <v>0</v>
      </c>
      <c r="Q461" s="106">
        <v>0</v>
      </c>
      <c r="R461" s="106">
        <v>0</v>
      </c>
      <c r="S461" s="106">
        <v>0</v>
      </c>
    </row>
    <row r="462" ht="39.95" customHeight="1" spans="1:19">
      <c r="A462" s="97">
        <v>96</v>
      </c>
      <c r="B462" s="32" t="s">
        <v>224</v>
      </c>
      <c r="C462" s="98" t="s">
        <v>201</v>
      </c>
      <c r="D462" s="72" t="s">
        <v>925</v>
      </c>
      <c r="E462" s="98"/>
      <c r="F462" s="31"/>
      <c r="G462" s="99">
        <v>50</v>
      </c>
      <c r="H462" s="100"/>
      <c r="I462" s="104"/>
      <c r="J462" s="105">
        <v>0.05</v>
      </c>
      <c r="K462" s="106">
        <v>0</v>
      </c>
      <c r="L462" s="106">
        <v>0</v>
      </c>
      <c r="M462" s="106">
        <v>0</v>
      </c>
      <c r="N462" s="106">
        <v>0.05</v>
      </c>
      <c r="O462" s="106">
        <v>0</v>
      </c>
      <c r="P462" s="106">
        <v>0</v>
      </c>
      <c r="Q462" s="106">
        <v>0</v>
      </c>
      <c r="R462" s="106">
        <v>0</v>
      </c>
      <c r="S462" s="106">
        <v>0</v>
      </c>
    </row>
    <row r="463" ht="39.95" customHeight="1" spans="1:19">
      <c r="A463" s="97">
        <v>448</v>
      </c>
      <c r="B463" s="32" t="s">
        <v>224</v>
      </c>
      <c r="C463" s="98" t="s">
        <v>201</v>
      </c>
      <c r="D463" s="72" t="s">
        <v>926</v>
      </c>
      <c r="E463" s="98"/>
      <c r="F463" s="31"/>
      <c r="G463" s="99">
        <v>80</v>
      </c>
      <c r="H463" s="100"/>
      <c r="I463" s="104"/>
      <c r="J463" s="105">
        <v>1.2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1.2</v>
      </c>
      <c r="Q463" s="106">
        <v>0</v>
      </c>
      <c r="R463" s="106">
        <v>0</v>
      </c>
      <c r="S463" s="106">
        <v>0</v>
      </c>
    </row>
    <row r="464" ht="39.95" customHeight="1" spans="1:19">
      <c r="A464" s="97">
        <v>327</v>
      </c>
      <c r="B464" s="32" t="s">
        <v>224</v>
      </c>
      <c r="C464" s="98" t="s">
        <v>201</v>
      </c>
      <c r="D464" s="72" t="s">
        <v>927</v>
      </c>
      <c r="E464" s="98"/>
      <c r="F464" s="31"/>
      <c r="G464" s="99">
        <v>100</v>
      </c>
      <c r="H464" s="100"/>
      <c r="I464" s="104"/>
      <c r="J464" s="105">
        <v>0.1</v>
      </c>
      <c r="K464" s="106">
        <v>0</v>
      </c>
      <c r="L464" s="106">
        <v>0</v>
      </c>
      <c r="M464" s="106">
        <v>0</v>
      </c>
      <c r="N464" s="106">
        <v>0.1</v>
      </c>
      <c r="O464" s="106">
        <v>0</v>
      </c>
      <c r="P464" s="106">
        <v>0</v>
      </c>
      <c r="Q464" s="106">
        <v>0</v>
      </c>
      <c r="R464" s="106">
        <v>0</v>
      </c>
      <c r="S464" s="106">
        <v>0</v>
      </c>
    </row>
    <row r="465" ht="39.95" customHeight="1" spans="1:19">
      <c r="A465" s="97">
        <v>358</v>
      </c>
      <c r="B465" s="32" t="s">
        <v>224</v>
      </c>
      <c r="C465" s="98" t="s">
        <v>201</v>
      </c>
      <c r="D465" s="72" t="s">
        <v>900</v>
      </c>
      <c r="E465" s="98"/>
      <c r="F465" s="31"/>
      <c r="G465" s="99">
        <v>6</v>
      </c>
      <c r="H465" s="100"/>
      <c r="I465" s="104"/>
      <c r="J465" s="105">
        <v>0.3</v>
      </c>
      <c r="K465" s="106">
        <v>0</v>
      </c>
      <c r="L465" s="106">
        <v>0</v>
      </c>
      <c r="M465" s="106">
        <v>0</v>
      </c>
      <c r="N465" s="106">
        <v>0.3</v>
      </c>
      <c r="O465" s="106">
        <v>0</v>
      </c>
      <c r="P465" s="106">
        <v>0</v>
      </c>
      <c r="Q465" s="106">
        <v>0</v>
      </c>
      <c r="R465" s="106">
        <v>0</v>
      </c>
      <c r="S465" s="106">
        <v>0</v>
      </c>
    </row>
    <row r="466" ht="39.95" customHeight="1" spans="1:19">
      <c r="A466" s="97">
        <v>102</v>
      </c>
      <c r="B466" s="32" t="s">
        <v>224</v>
      </c>
      <c r="C466" s="98" t="s">
        <v>201</v>
      </c>
      <c r="D466" s="72" t="s">
        <v>928</v>
      </c>
      <c r="E466" s="98"/>
      <c r="F466" s="31"/>
      <c r="G466" s="99">
        <v>50</v>
      </c>
      <c r="H466" s="100"/>
      <c r="I466" s="104"/>
      <c r="J466" s="105">
        <v>0.01</v>
      </c>
      <c r="K466" s="106">
        <v>0</v>
      </c>
      <c r="L466" s="106">
        <v>0</v>
      </c>
      <c r="M466" s="106">
        <v>0</v>
      </c>
      <c r="N466" s="106">
        <v>0.01</v>
      </c>
      <c r="O466" s="106">
        <v>0</v>
      </c>
      <c r="P466" s="106">
        <v>0</v>
      </c>
      <c r="Q466" s="106">
        <v>0</v>
      </c>
      <c r="R466" s="106">
        <v>0</v>
      </c>
      <c r="S466" s="106">
        <v>0</v>
      </c>
    </row>
    <row r="467" ht="39.95" customHeight="1" spans="1:19">
      <c r="A467" s="97">
        <v>338</v>
      </c>
      <c r="B467" s="32" t="s">
        <v>224</v>
      </c>
      <c r="C467" s="98" t="s">
        <v>201</v>
      </c>
      <c r="D467" s="72" t="s">
        <v>725</v>
      </c>
      <c r="E467" s="98"/>
      <c r="F467" s="31"/>
      <c r="G467" s="99">
        <v>4</v>
      </c>
      <c r="H467" s="100"/>
      <c r="I467" s="104"/>
      <c r="J467" s="105">
        <v>0.08</v>
      </c>
      <c r="K467" s="106">
        <v>0</v>
      </c>
      <c r="L467" s="106">
        <v>0</v>
      </c>
      <c r="M467" s="106">
        <v>0</v>
      </c>
      <c r="N467" s="106">
        <v>0.08</v>
      </c>
      <c r="O467" s="106">
        <v>0</v>
      </c>
      <c r="P467" s="106">
        <v>0</v>
      </c>
      <c r="Q467" s="106">
        <v>0</v>
      </c>
      <c r="R467" s="106">
        <v>0</v>
      </c>
      <c r="S467" s="106">
        <v>0</v>
      </c>
    </row>
    <row r="468" ht="39.95" customHeight="1" spans="1:19">
      <c r="A468" s="97">
        <v>325</v>
      </c>
      <c r="B468" s="32" t="s">
        <v>224</v>
      </c>
      <c r="C468" s="98" t="s">
        <v>201</v>
      </c>
      <c r="D468" s="72" t="s">
        <v>929</v>
      </c>
      <c r="E468" s="98"/>
      <c r="F468" s="31"/>
      <c r="G468" s="99">
        <v>4</v>
      </c>
      <c r="H468" s="100"/>
      <c r="I468" s="104"/>
      <c r="J468" s="105">
        <v>0.5</v>
      </c>
      <c r="K468" s="106">
        <v>0</v>
      </c>
      <c r="L468" s="106">
        <v>0</v>
      </c>
      <c r="M468" s="106">
        <v>0</v>
      </c>
      <c r="N468" s="106">
        <v>0.5</v>
      </c>
      <c r="O468" s="106">
        <v>0</v>
      </c>
      <c r="P468" s="106">
        <v>0</v>
      </c>
      <c r="Q468" s="106">
        <v>0</v>
      </c>
      <c r="R468" s="106">
        <v>0</v>
      </c>
      <c r="S468" s="106">
        <v>0</v>
      </c>
    </row>
    <row r="469" ht="39.95" customHeight="1" spans="1:19">
      <c r="A469" s="97">
        <v>416</v>
      </c>
      <c r="B469" s="32" t="s">
        <v>224</v>
      </c>
      <c r="C469" s="98" t="s">
        <v>201</v>
      </c>
      <c r="D469" s="72" t="s">
        <v>930</v>
      </c>
      <c r="E469" s="98"/>
      <c r="F469" s="31"/>
      <c r="G469" s="99">
        <v>424</v>
      </c>
      <c r="H469" s="100"/>
      <c r="I469" s="104"/>
      <c r="J469" s="105">
        <v>0.77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0</v>
      </c>
      <c r="Q469" s="106">
        <v>0</v>
      </c>
      <c r="R469" s="106">
        <v>0</v>
      </c>
      <c r="S469" s="106">
        <v>0.77</v>
      </c>
    </row>
    <row r="470" ht="39.95" customHeight="1" spans="1:19">
      <c r="A470" s="97">
        <v>57</v>
      </c>
      <c r="B470" s="32" t="s">
        <v>224</v>
      </c>
      <c r="C470" s="98" t="s">
        <v>201</v>
      </c>
      <c r="D470" s="72" t="s">
        <v>931</v>
      </c>
      <c r="E470" s="98"/>
      <c r="F470" s="31"/>
      <c r="G470" s="99">
        <v>8</v>
      </c>
      <c r="H470" s="100"/>
      <c r="I470" s="104"/>
      <c r="J470" s="105">
        <v>0.02</v>
      </c>
      <c r="K470" s="106">
        <v>0</v>
      </c>
      <c r="L470" s="106">
        <v>0</v>
      </c>
      <c r="M470" s="106">
        <v>0</v>
      </c>
      <c r="N470" s="106">
        <v>0.02</v>
      </c>
      <c r="O470" s="106">
        <v>0</v>
      </c>
      <c r="P470" s="106">
        <v>0</v>
      </c>
      <c r="Q470" s="106">
        <v>0</v>
      </c>
      <c r="R470" s="106">
        <v>0</v>
      </c>
      <c r="S470" s="106">
        <v>0</v>
      </c>
    </row>
    <row r="471" ht="39.95" customHeight="1" spans="1:19">
      <c r="A471" s="97">
        <v>256</v>
      </c>
      <c r="B471" s="32" t="s">
        <v>224</v>
      </c>
      <c r="C471" s="98" t="s">
        <v>201</v>
      </c>
      <c r="D471" s="72" t="s">
        <v>932</v>
      </c>
      <c r="E471" s="98"/>
      <c r="F471" s="31"/>
      <c r="G471" s="99">
        <v>10</v>
      </c>
      <c r="H471" s="100"/>
      <c r="I471" s="104"/>
      <c r="J471" s="105">
        <v>0.3</v>
      </c>
      <c r="K471" s="106">
        <v>0</v>
      </c>
      <c r="L471" s="106">
        <v>0</v>
      </c>
      <c r="M471" s="106">
        <v>0</v>
      </c>
      <c r="N471" s="106">
        <v>0.3</v>
      </c>
      <c r="O471" s="106">
        <v>0</v>
      </c>
      <c r="P471" s="106">
        <v>0</v>
      </c>
      <c r="Q471" s="106">
        <v>0</v>
      </c>
      <c r="R471" s="106">
        <v>0</v>
      </c>
      <c r="S471" s="106">
        <v>0</v>
      </c>
    </row>
    <row r="472" ht="39.95" customHeight="1" spans="1:19">
      <c r="A472" s="97">
        <v>441</v>
      </c>
      <c r="B472" s="32" t="s">
        <v>224</v>
      </c>
      <c r="C472" s="98" t="s">
        <v>201</v>
      </c>
      <c r="D472" s="72" t="s">
        <v>933</v>
      </c>
      <c r="E472" s="98"/>
      <c r="F472" s="31"/>
      <c r="G472" s="99">
        <v>30</v>
      </c>
      <c r="H472" s="100"/>
      <c r="I472" s="104"/>
      <c r="J472" s="105">
        <v>0.48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0.48</v>
      </c>
      <c r="Q472" s="106">
        <v>0</v>
      </c>
      <c r="R472" s="106">
        <v>0</v>
      </c>
      <c r="S472" s="106">
        <v>0</v>
      </c>
    </row>
    <row r="473" ht="39.95" customHeight="1" spans="1:19">
      <c r="A473" s="97">
        <v>236</v>
      </c>
      <c r="B473" s="32" t="s">
        <v>224</v>
      </c>
      <c r="C473" s="98" t="s">
        <v>201</v>
      </c>
      <c r="D473" s="72" t="s">
        <v>934</v>
      </c>
      <c r="E473" s="98"/>
      <c r="F473" s="31"/>
      <c r="G473" s="99">
        <v>2</v>
      </c>
      <c r="H473" s="100"/>
      <c r="I473" s="104"/>
      <c r="J473" s="105">
        <v>0.12</v>
      </c>
      <c r="K473" s="106">
        <v>0</v>
      </c>
      <c r="L473" s="106">
        <v>0</v>
      </c>
      <c r="M473" s="106">
        <v>0</v>
      </c>
      <c r="N473" s="106">
        <v>0.12</v>
      </c>
      <c r="O473" s="106">
        <v>0</v>
      </c>
      <c r="P473" s="106">
        <v>0</v>
      </c>
      <c r="Q473" s="106">
        <v>0</v>
      </c>
      <c r="R473" s="106">
        <v>0</v>
      </c>
      <c r="S473" s="106">
        <v>0</v>
      </c>
    </row>
    <row r="474" ht="39.95" customHeight="1" spans="1:19">
      <c r="A474" s="97">
        <v>104</v>
      </c>
      <c r="B474" s="32" t="s">
        <v>224</v>
      </c>
      <c r="C474" s="98" t="s">
        <v>201</v>
      </c>
      <c r="D474" s="72" t="s">
        <v>935</v>
      </c>
      <c r="E474" s="98"/>
      <c r="F474" s="31"/>
      <c r="G474" s="99">
        <v>20</v>
      </c>
      <c r="H474" s="100"/>
      <c r="I474" s="104"/>
      <c r="J474" s="105">
        <v>0.03</v>
      </c>
      <c r="K474" s="106">
        <v>0</v>
      </c>
      <c r="L474" s="106">
        <v>0</v>
      </c>
      <c r="M474" s="106">
        <v>0</v>
      </c>
      <c r="N474" s="106">
        <v>0.03</v>
      </c>
      <c r="O474" s="106">
        <v>0</v>
      </c>
      <c r="P474" s="106">
        <v>0</v>
      </c>
      <c r="Q474" s="106">
        <v>0</v>
      </c>
      <c r="R474" s="106">
        <v>0</v>
      </c>
      <c r="S474" s="106">
        <v>0</v>
      </c>
    </row>
    <row r="475" ht="39.95" customHeight="1" spans="1:19">
      <c r="A475" s="97">
        <v>466</v>
      </c>
      <c r="B475" s="32" t="s">
        <v>224</v>
      </c>
      <c r="C475" s="98" t="s">
        <v>201</v>
      </c>
      <c r="D475" s="72" t="s">
        <v>936</v>
      </c>
      <c r="E475" s="98"/>
      <c r="F475" s="31"/>
      <c r="G475" s="99">
        <v>1</v>
      </c>
      <c r="H475" s="100"/>
      <c r="I475" s="104"/>
      <c r="J475" s="105">
        <v>1.8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1.8</v>
      </c>
      <c r="Q475" s="106">
        <v>0</v>
      </c>
      <c r="R475" s="106">
        <v>0</v>
      </c>
      <c r="S475" s="106">
        <v>0</v>
      </c>
    </row>
    <row r="476" ht="39.95" customHeight="1" spans="1:19">
      <c r="A476" s="97">
        <v>76</v>
      </c>
      <c r="B476" s="32" t="s">
        <v>224</v>
      </c>
      <c r="C476" s="98" t="s">
        <v>201</v>
      </c>
      <c r="D476" s="72" t="s">
        <v>937</v>
      </c>
      <c r="E476" s="98"/>
      <c r="F476" s="31"/>
      <c r="G476" s="99">
        <v>6</v>
      </c>
      <c r="H476" s="100"/>
      <c r="I476" s="104"/>
      <c r="J476" s="105">
        <v>0.05</v>
      </c>
      <c r="K476" s="106">
        <v>0</v>
      </c>
      <c r="L476" s="106">
        <v>0</v>
      </c>
      <c r="M476" s="106">
        <v>0</v>
      </c>
      <c r="N476" s="106">
        <v>0.05</v>
      </c>
      <c r="O476" s="106">
        <v>0</v>
      </c>
      <c r="P476" s="106">
        <v>0</v>
      </c>
      <c r="Q476" s="106">
        <v>0</v>
      </c>
      <c r="R476" s="106">
        <v>0</v>
      </c>
      <c r="S476" s="106">
        <v>0</v>
      </c>
    </row>
    <row r="477" ht="39.95" customHeight="1" spans="1:19">
      <c r="A477" s="97">
        <v>127</v>
      </c>
      <c r="B477" s="32" t="s">
        <v>224</v>
      </c>
      <c r="C477" s="98" t="s">
        <v>201</v>
      </c>
      <c r="D477" s="72" t="s">
        <v>548</v>
      </c>
      <c r="E477" s="98"/>
      <c r="F477" s="31"/>
      <c r="G477" s="99">
        <v>10</v>
      </c>
      <c r="H477" s="100"/>
      <c r="I477" s="104"/>
      <c r="J477" s="105">
        <v>0.16</v>
      </c>
      <c r="K477" s="106">
        <v>0</v>
      </c>
      <c r="L477" s="106">
        <v>0</v>
      </c>
      <c r="M477" s="106">
        <v>0</v>
      </c>
      <c r="N477" s="106">
        <v>0.16</v>
      </c>
      <c r="O477" s="106">
        <v>0</v>
      </c>
      <c r="P477" s="106">
        <v>0</v>
      </c>
      <c r="Q477" s="106">
        <v>0</v>
      </c>
      <c r="R477" s="106">
        <v>0</v>
      </c>
      <c r="S477" s="106">
        <v>0</v>
      </c>
    </row>
    <row r="478" ht="39.95" customHeight="1" spans="1:19">
      <c r="A478" s="97">
        <v>489</v>
      </c>
      <c r="B478" s="32" t="s">
        <v>224</v>
      </c>
      <c r="C478" s="98" t="s">
        <v>201</v>
      </c>
      <c r="D478" s="72" t="s">
        <v>938</v>
      </c>
      <c r="E478" s="98"/>
      <c r="F478" s="31"/>
      <c r="G478" s="99">
        <v>0</v>
      </c>
      <c r="H478" s="100"/>
      <c r="I478" s="104"/>
      <c r="J478" s="105">
        <v>0.5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0.5</v>
      </c>
      <c r="Q478" s="106">
        <v>0</v>
      </c>
      <c r="R478" s="106">
        <v>0</v>
      </c>
      <c r="S478" s="106">
        <v>0</v>
      </c>
    </row>
    <row r="479" ht="39.95" customHeight="1" spans="1:19">
      <c r="A479" s="97">
        <v>270</v>
      </c>
      <c r="B479" s="32" t="s">
        <v>224</v>
      </c>
      <c r="C479" s="98" t="s">
        <v>201</v>
      </c>
      <c r="D479" s="72" t="s">
        <v>939</v>
      </c>
      <c r="E479" s="98"/>
      <c r="F479" s="31"/>
      <c r="G479" s="99">
        <v>100</v>
      </c>
      <c r="H479" s="100"/>
      <c r="I479" s="104"/>
      <c r="J479" s="105">
        <v>0.03</v>
      </c>
      <c r="K479" s="106">
        <v>0</v>
      </c>
      <c r="L479" s="106">
        <v>0</v>
      </c>
      <c r="M479" s="106">
        <v>0</v>
      </c>
      <c r="N479" s="106">
        <v>0.03</v>
      </c>
      <c r="O479" s="106">
        <v>0</v>
      </c>
      <c r="P479" s="106">
        <v>0</v>
      </c>
      <c r="Q479" s="106">
        <v>0</v>
      </c>
      <c r="R479" s="106">
        <v>0</v>
      </c>
      <c r="S479" s="106">
        <v>0</v>
      </c>
    </row>
    <row r="480" ht="39.95" customHeight="1" spans="1:19">
      <c r="A480" s="97">
        <v>21</v>
      </c>
      <c r="B480" s="32" t="s">
        <v>224</v>
      </c>
      <c r="C480" s="98" t="s">
        <v>201</v>
      </c>
      <c r="D480" s="72" t="s">
        <v>568</v>
      </c>
      <c r="E480" s="98"/>
      <c r="F480" s="31"/>
      <c r="G480" s="99">
        <v>200</v>
      </c>
      <c r="H480" s="100"/>
      <c r="I480" s="104"/>
      <c r="J480" s="105">
        <v>0.5</v>
      </c>
      <c r="K480" s="106">
        <v>0</v>
      </c>
      <c r="L480" s="106">
        <v>0</v>
      </c>
      <c r="M480" s="106">
        <v>0</v>
      </c>
      <c r="N480" s="106">
        <v>0.5</v>
      </c>
      <c r="O480" s="106">
        <v>0</v>
      </c>
      <c r="P480" s="106">
        <v>0</v>
      </c>
      <c r="Q480" s="106">
        <v>0</v>
      </c>
      <c r="R480" s="106">
        <v>0</v>
      </c>
      <c r="S480" s="106">
        <v>0</v>
      </c>
    </row>
    <row r="481" ht="39.95" customHeight="1" spans="1:19">
      <c r="A481" s="97">
        <v>50</v>
      </c>
      <c r="B481" s="32" t="s">
        <v>224</v>
      </c>
      <c r="C481" s="98" t="s">
        <v>201</v>
      </c>
      <c r="D481" s="72" t="s">
        <v>940</v>
      </c>
      <c r="E481" s="98"/>
      <c r="F481" s="31"/>
      <c r="G481" s="99">
        <v>1</v>
      </c>
      <c r="H481" s="100"/>
      <c r="I481" s="104"/>
      <c r="J481" s="105">
        <v>0.3</v>
      </c>
      <c r="K481" s="106">
        <v>0</v>
      </c>
      <c r="L481" s="106">
        <v>0</v>
      </c>
      <c r="M481" s="106">
        <v>0</v>
      </c>
      <c r="N481" s="106">
        <v>0.3</v>
      </c>
      <c r="O481" s="106">
        <v>0</v>
      </c>
      <c r="P481" s="106">
        <v>0</v>
      </c>
      <c r="Q481" s="106">
        <v>0</v>
      </c>
      <c r="R481" s="106">
        <v>0</v>
      </c>
      <c r="S481" s="106">
        <v>0</v>
      </c>
    </row>
    <row r="482" ht="39.95" customHeight="1" spans="1:19">
      <c r="A482" s="97">
        <v>164</v>
      </c>
      <c r="B482" s="32" t="s">
        <v>224</v>
      </c>
      <c r="C482" s="98" t="s">
        <v>201</v>
      </c>
      <c r="D482" s="72" t="s">
        <v>521</v>
      </c>
      <c r="E482" s="98"/>
      <c r="F482" s="31"/>
      <c r="G482" s="99">
        <v>5</v>
      </c>
      <c r="H482" s="100"/>
      <c r="I482" s="104"/>
      <c r="J482" s="105">
        <v>0.06</v>
      </c>
      <c r="K482" s="106">
        <v>0</v>
      </c>
      <c r="L482" s="106">
        <v>0</v>
      </c>
      <c r="M482" s="106">
        <v>0</v>
      </c>
      <c r="N482" s="106">
        <v>0.06</v>
      </c>
      <c r="O482" s="106">
        <v>0</v>
      </c>
      <c r="P482" s="106">
        <v>0</v>
      </c>
      <c r="Q482" s="106">
        <v>0</v>
      </c>
      <c r="R482" s="106">
        <v>0</v>
      </c>
      <c r="S482" s="106">
        <v>0</v>
      </c>
    </row>
    <row r="483" ht="39.95" customHeight="1" spans="1:19">
      <c r="A483" s="97">
        <v>249</v>
      </c>
      <c r="B483" s="32" t="s">
        <v>224</v>
      </c>
      <c r="C483" s="98" t="s">
        <v>201</v>
      </c>
      <c r="D483" s="72" t="s">
        <v>941</v>
      </c>
      <c r="E483" s="98"/>
      <c r="F483" s="31"/>
      <c r="G483" s="99">
        <v>10</v>
      </c>
      <c r="H483" s="100"/>
      <c r="I483" s="104"/>
      <c r="J483" s="105">
        <v>0.2</v>
      </c>
      <c r="K483" s="106">
        <v>0</v>
      </c>
      <c r="L483" s="106">
        <v>0</v>
      </c>
      <c r="M483" s="106">
        <v>0</v>
      </c>
      <c r="N483" s="106">
        <v>0.2</v>
      </c>
      <c r="O483" s="106">
        <v>0</v>
      </c>
      <c r="P483" s="106">
        <v>0</v>
      </c>
      <c r="Q483" s="106">
        <v>0</v>
      </c>
      <c r="R483" s="106">
        <v>0</v>
      </c>
      <c r="S483" s="106">
        <v>0</v>
      </c>
    </row>
    <row r="484" ht="39.95" customHeight="1" spans="1:19">
      <c r="A484" s="97">
        <v>19</v>
      </c>
      <c r="B484" s="32" t="s">
        <v>224</v>
      </c>
      <c r="C484" s="98" t="s">
        <v>201</v>
      </c>
      <c r="D484" s="72" t="s">
        <v>942</v>
      </c>
      <c r="E484" s="98"/>
      <c r="F484" s="31"/>
      <c r="G484" s="99">
        <v>10</v>
      </c>
      <c r="H484" s="100"/>
      <c r="I484" s="104"/>
      <c r="J484" s="105">
        <v>0.8</v>
      </c>
      <c r="K484" s="106">
        <v>0</v>
      </c>
      <c r="L484" s="106">
        <v>0</v>
      </c>
      <c r="M484" s="106">
        <v>0</v>
      </c>
      <c r="N484" s="106">
        <v>0.8</v>
      </c>
      <c r="O484" s="106">
        <v>0</v>
      </c>
      <c r="P484" s="106">
        <v>0</v>
      </c>
      <c r="Q484" s="106">
        <v>0</v>
      </c>
      <c r="R484" s="106">
        <v>0</v>
      </c>
      <c r="S484" s="106">
        <v>0</v>
      </c>
    </row>
    <row r="485" ht="39.95" customHeight="1" spans="1:19">
      <c r="A485" s="97">
        <v>259</v>
      </c>
      <c r="B485" s="32" t="s">
        <v>224</v>
      </c>
      <c r="C485" s="98" t="s">
        <v>201</v>
      </c>
      <c r="D485" s="72" t="s">
        <v>943</v>
      </c>
      <c r="E485" s="98"/>
      <c r="F485" s="31"/>
      <c r="G485" s="99">
        <v>50</v>
      </c>
      <c r="H485" s="100"/>
      <c r="I485" s="104"/>
      <c r="J485" s="105">
        <v>0.1</v>
      </c>
      <c r="K485" s="106">
        <v>0</v>
      </c>
      <c r="L485" s="106">
        <v>0</v>
      </c>
      <c r="M485" s="106">
        <v>0</v>
      </c>
      <c r="N485" s="106">
        <v>0.1</v>
      </c>
      <c r="O485" s="106">
        <v>0</v>
      </c>
      <c r="P485" s="106">
        <v>0</v>
      </c>
      <c r="Q485" s="106">
        <v>0</v>
      </c>
      <c r="R485" s="106">
        <v>0</v>
      </c>
      <c r="S485" s="106">
        <v>0</v>
      </c>
    </row>
    <row r="486" ht="39.95" customHeight="1" spans="1:19">
      <c r="A486" s="97">
        <v>213</v>
      </c>
      <c r="B486" s="32" t="s">
        <v>224</v>
      </c>
      <c r="C486" s="98" t="s">
        <v>201</v>
      </c>
      <c r="D486" s="72" t="s">
        <v>944</v>
      </c>
      <c r="E486" s="98"/>
      <c r="F486" s="31"/>
      <c r="G486" s="99">
        <v>60</v>
      </c>
      <c r="H486" s="100"/>
      <c r="I486" s="104"/>
      <c r="J486" s="105">
        <v>0.12</v>
      </c>
      <c r="K486" s="106">
        <v>0</v>
      </c>
      <c r="L486" s="106">
        <v>0</v>
      </c>
      <c r="M486" s="106">
        <v>0</v>
      </c>
      <c r="N486" s="106">
        <v>0.12</v>
      </c>
      <c r="O486" s="106">
        <v>0</v>
      </c>
      <c r="P486" s="106">
        <v>0</v>
      </c>
      <c r="Q486" s="106">
        <v>0</v>
      </c>
      <c r="R486" s="106">
        <v>0</v>
      </c>
      <c r="S486" s="106">
        <v>0</v>
      </c>
    </row>
    <row r="487" ht="39.95" customHeight="1" spans="1:19">
      <c r="A487" s="97">
        <v>399</v>
      </c>
      <c r="B487" s="32" t="s">
        <v>224</v>
      </c>
      <c r="C487" s="98" t="s">
        <v>201</v>
      </c>
      <c r="D487" s="72" t="s">
        <v>723</v>
      </c>
      <c r="E487" s="98"/>
      <c r="F487" s="31"/>
      <c r="G487" s="99">
        <v>29</v>
      </c>
      <c r="H487" s="100"/>
      <c r="I487" s="104"/>
      <c r="J487" s="105">
        <v>0.73</v>
      </c>
      <c r="K487" s="106">
        <v>0</v>
      </c>
      <c r="L487" s="106">
        <v>0</v>
      </c>
      <c r="M487" s="106">
        <v>0</v>
      </c>
      <c r="N487" s="106">
        <v>0</v>
      </c>
      <c r="O487" s="106">
        <v>0</v>
      </c>
      <c r="P487" s="106">
        <v>0</v>
      </c>
      <c r="Q487" s="106">
        <v>0</v>
      </c>
      <c r="R487" s="106">
        <v>0</v>
      </c>
      <c r="S487" s="106">
        <v>0.73</v>
      </c>
    </row>
    <row r="488" ht="39.95" customHeight="1" spans="1:19">
      <c r="A488" s="97">
        <v>699</v>
      </c>
      <c r="B488" s="32" t="s">
        <v>224</v>
      </c>
      <c r="C488" s="98" t="s">
        <v>201</v>
      </c>
      <c r="D488" s="72" t="s">
        <v>945</v>
      </c>
      <c r="E488" s="98"/>
      <c r="F488" s="31"/>
      <c r="G488" s="99">
        <v>250</v>
      </c>
      <c r="H488" s="100"/>
      <c r="I488" s="104"/>
      <c r="J488" s="105">
        <v>0.67</v>
      </c>
      <c r="K488" s="106">
        <v>0</v>
      </c>
      <c r="L488" s="106">
        <v>0</v>
      </c>
      <c r="M488" s="106">
        <v>0</v>
      </c>
      <c r="N488" s="106">
        <v>0.67</v>
      </c>
      <c r="O488" s="106">
        <v>0</v>
      </c>
      <c r="P488" s="106">
        <v>0</v>
      </c>
      <c r="Q488" s="106">
        <v>0</v>
      </c>
      <c r="R488" s="106">
        <v>0</v>
      </c>
      <c r="S488" s="106">
        <v>0</v>
      </c>
    </row>
    <row r="489" ht="39.95" customHeight="1" spans="1:19">
      <c r="A489" s="97">
        <v>465</v>
      </c>
      <c r="B489" s="32" t="s">
        <v>224</v>
      </c>
      <c r="C489" s="98" t="s">
        <v>201</v>
      </c>
      <c r="D489" s="72" t="s">
        <v>946</v>
      </c>
      <c r="E489" s="98"/>
      <c r="F489" s="31"/>
      <c r="G489" s="99">
        <v>1</v>
      </c>
      <c r="H489" s="100"/>
      <c r="I489" s="104"/>
      <c r="J489" s="105">
        <v>0.98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0</v>
      </c>
      <c r="Q489" s="106">
        <v>0</v>
      </c>
      <c r="R489" s="106">
        <v>0</v>
      </c>
      <c r="S489" s="106">
        <v>0.98</v>
      </c>
    </row>
    <row r="490" ht="39.95" customHeight="1" spans="1:19">
      <c r="A490" s="97">
        <v>211</v>
      </c>
      <c r="B490" s="32" t="s">
        <v>224</v>
      </c>
      <c r="C490" s="98" t="s">
        <v>201</v>
      </c>
      <c r="D490" s="72" t="s">
        <v>947</v>
      </c>
      <c r="E490" s="98"/>
      <c r="F490" s="31"/>
      <c r="G490" s="99">
        <v>50</v>
      </c>
      <c r="H490" s="100"/>
      <c r="I490" s="104"/>
      <c r="J490" s="105">
        <v>1.75</v>
      </c>
      <c r="K490" s="106">
        <v>0</v>
      </c>
      <c r="L490" s="106">
        <v>0</v>
      </c>
      <c r="M490" s="106">
        <v>0</v>
      </c>
      <c r="N490" s="106">
        <v>1.75</v>
      </c>
      <c r="O490" s="106">
        <v>0</v>
      </c>
      <c r="P490" s="106">
        <v>0</v>
      </c>
      <c r="Q490" s="106">
        <v>0</v>
      </c>
      <c r="R490" s="106">
        <v>0</v>
      </c>
      <c r="S490" s="106">
        <v>0</v>
      </c>
    </row>
    <row r="491" ht="52.5" customHeight="1" spans="1:20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T491" s="10"/>
    </row>
    <row r="492" ht="19.5" customHeight="1" spans="3:16">
      <c r="C492" s="10"/>
      <c r="E492" s="10"/>
      <c r="F492" s="10"/>
      <c r="G492" s="10"/>
      <c r="H492" s="10"/>
      <c r="I492" s="10"/>
      <c r="K492" s="10"/>
      <c r="L492" s="10"/>
      <c r="N492" s="10"/>
      <c r="O492" s="10"/>
      <c r="P492" s="10"/>
    </row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 gridLines="1"/>
  <pageMargins left="0.75" right="0.75" top="1" bottom="1" header="0.5" footer="0.5"/>
  <pageSetup paperSize="1" scale="10" orientation="landscape"/>
  <headerFooter alignWithMargins="0">
    <oddHeader>&amp;C&amp;A</oddHeader>
    <oddFooter>&amp;C页(&amp;P)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7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9.16666666666667" customWidth="1"/>
    <col min="2" max="2" width="10.3333333333333" customWidth="1"/>
    <col min="3" max="3" width="9.16666666666667" customWidth="1"/>
    <col min="4" max="6" width="14" customWidth="1"/>
  </cols>
  <sheetData>
    <row r="1" s="1" customFormat="1" ht="14.25" spans="1:256">
      <c r="A1" s="3" t="s">
        <v>84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7" customHeight="1" spans="1:19">
      <c r="A2" s="83" t="s">
        <v>948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</row>
    <row r="3" s="2" customFormat="1" ht="19.5" customHeight="1" spans="1:19">
      <c r="A3" s="52" t="s">
        <v>315</v>
      </c>
      <c r="B3" s="52"/>
      <c r="C3" s="52"/>
      <c r="D3" s="84"/>
      <c r="S3" s="2" t="s">
        <v>202</v>
      </c>
    </row>
    <row r="4" ht="21" customHeight="1" spans="1:19">
      <c r="A4" s="85" t="s">
        <v>505</v>
      </c>
      <c r="B4" s="20" t="s">
        <v>203</v>
      </c>
      <c r="C4" s="20" t="s">
        <v>204</v>
      </c>
      <c r="D4" s="20" t="s">
        <v>949</v>
      </c>
      <c r="E4" s="20"/>
      <c r="F4" s="20"/>
      <c r="G4" s="20" t="s">
        <v>950</v>
      </c>
      <c r="H4" s="37" t="s">
        <v>951</v>
      </c>
      <c r="I4" s="20" t="s">
        <v>952</v>
      </c>
      <c r="J4" s="20"/>
      <c r="K4" s="20"/>
      <c r="L4" s="20"/>
      <c r="M4" s="20"/>
      <c r="N4" s="20"/>
      <c r="O4" s="36"/>
      <c r="P4" s="20"/>
      <c r="Q4" s="20"/>
      <c r="R4" s="20"/>
      <c r="S4" s="20"/>
    </row>
    <row r="5" ht="19.5" customHeight="1" spans="1:19">
      <c r="A5" s="85"/>
      <c r="B5" s="20"/>
      <c r="C5" s="20"/>
      <c r="D5" s="20" t="s">
        <v>953</v>
      </c>
      <c r="E5" s="20" t="s">
        <v>954</v>
      </c>
      <c r="F5" s="20" t="s">
        <v>955</v>
      </c>
      <c r="G5" s="20"/>
      <c r="H5" s="20"/>
      <c r="I5" s="48" t="s">
        <v>217</v>
      </c>
      <c r="J5" s="48" t="s">
        <v>206</v>
      </c>
      <c r="K5" s="48"/>
      <c r="L5" s="48"/>
      <c r="M5" s="48" t="s">
        <v>375</v>
      </c>
      <c r="N5" s="74" t="s">
        <v>248</v>
      </c>
      <c r="O5" s="88" t="s">
        <v>211</v>
      </c>
      <c r="P5" s="89" t="s">
        <v>213</v>
      </c>
      <c r="Q5" s="48" t="s">
        <v>516</v>
      </c>
      <c r="R5" s="48" t="s">
        <v>956</v>
      </c>
      <c r="S5" s="48" t="s">
        <v>957</v>
      </c>
    </row>
    <row r="6" ht="45" customHeight="1" spans="1:20">
      <c r="A6" s="85"/>
      <c r="B6" s="20"/>
      <c r="C6" s="20"/>
      <c r="D6" s="20"/>
      <c r="E6" s="20"/>
      <c r="F6" s="20"/>
      <c r="G6" s="36"/>
      <c r="H6" s="36"/>
      <c r="I6" s="36"/>
      <c r="J6" s="36" t="s">
        <v>517</v>
      </c>
      <c r="K6" s="36" t="s">
        <v>377</v>
      </c>
      <c r="L6" s="36" t="s">
        <v>958</v>
      </c>
      <c r="M6" s="36"/>
      <c r="N6" s="90"/>
      <c r="O6" s="91"/>
      <c r="P6" s="92"/>
      <c r="Q6" s="36"/>
      <c r="R6" s="36"/>
      <c r="S6" s="36"/>
      <c r="T6" s="10"/>
    </row>
    <row r="7" s="2" customFormat="1" ht="23.25" customHeight="1" spans="1:19">
      <c r="A7" s="86"/>
      <c r="B7" s="87"/>
      <c r="C7" s="87"/>
      <c r="D7" s="87"/>
      <c r="E7" s="87"/>
      <c r="F7" s="87"/>
      <c r="G7" s="87"/>
      <c r="H7" s="87"/>
      <c r="I7" s="93"/>
      <c r="J7" s="93"/>
      <c r="K7" s="93"/>
      <c r="L7" s="94"/>
      <c r="M7" s="95"/>
      <c r="N7" s="94"/>
      <c r="O7" s="95"/>
      <c r="P7" s="93"/>
      <c r="Q7" s="94"/>
      <c r="R7" s="96"/>
      <c r="S7" s="87"/>
    </row>
    <row r="8" ht="9.75" customHeight="1" spans="1:20">
      <c r="A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ht="9.75" customHeight="1" spans="3:20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Q9" s="10"/>
      <c r="R9" s="10"/>
      <c r="S9" s="10"/>
      <c r="T9" s="10"/>
    </row>
    <row r="10" ht="9.75" customHeight="1" spans="1:20">
      <c r="A10" s="10"/>
      <c r="B10" s="10"/>
      <c r="C10" s="10"/>
      <c r="D10" s="10"/>
      <c r="E10" s="10"/>
      <c r="F10" s="10"/>
      <c r="J10" s="10"/>
      <c r="K10" s="10"/>
      <c r="M10" s="10"/>
      <c r="N10" s="10"/>
      <c r="O10" s="10"/>
      <c r="P10" s="10"/>
      <c r="Q10" s="10"/>
      <c r="R10" s="10"/>
      <c r="T10" s="10"/>
    </row>
    <row r="11" ht="9.75" customHeight="1" spans="3:19">
      <c r="C11" s="10"/>
      <c r="D11" s="10"/>
      <c r="E11" s="10"/>
      <c r="H11" s="10"/>
      <c r="J11" s="10"/>
      <c r="K11" s="10"/>
      <c r="M11" s="10"/>
      <c r="P11" s="10"/>
      <c r="Q11" s="10"/>
      <c r="R11" s="10"/>
      <c r="S11" s="10"/>
    </row>
    <row r="12" ht="9.75" customHeight="1" spans="5:19">
      <c r="E12" s="10"/>
      <c r="F12" s="10"/>
      <c r="G12" s="10"/>
      <c r="I12" s="10"/>
      <c r="J12" s="10"/>
      <c r="K12" s="10"/>
      <c r="O12" s="10"/>
      <c r="P12" s="10"/>
      <c r="Q12" s="10"/>
      <c r="R12" s="10"/>
      <c r="S12" s="10"/>
    </row>
    <row r="13" ht="9.75" customHeight="1" spans="4:18">
      <c r="D13" s="10"/>
      <c r="E13" s="10"/>
      <c r="F13" s="10"/>
      <c r="G13" s="10"/>
      <c r="H13" s="10"/>
      <c r="L13" s="10"/>
      <c r="M13" s="10"/>
      <c r="Q13" s="10"/>
      <c r="R13" s="10"/>
    </row>
    <row r="14" ht="9.75" customHeight="1" spans="2:17">
      <c r="B14" s="10"/>
      <c r="D14" s="10"/>
      <c r="E14" s="10"/>
      <c r="F14" s="10"/>
      <c r="G14" s="10"/>
      <c r="K14" s="10"/>
      <c r="P14" s="10"/>
      <c r="Q14" s="10"/>
    </row>
    <row r="15" customHeight="1" spans="6:18">
      <c r="F15" s="10"/>
      <c r="H15" s="10"/>
      <c r="I15" s="10"/>
      <c r="J15" s="10"/>
      <c r="K15" s="10"/>
      <c r="L15" s="10"/>
      <c r="M15" s="10"/>
      <c r="N15" s="10"/>
      <c r="R15" s="10"/>
    </row>
    <row r="16" customHeight="1" spans="5:12">
      <c r="E16" s="10"/>
      <c r="F16" s="10"/>
      <c r="I16" s="10"/>
      <c r="L16" s="10"/>
    </row>
    <row r="17" customHeight="1" spans="2:18">
      <c r="B17" s="10"/>
      <c r="D17" s="10"/>
      <c r="F17" s="10"/>
      <c r="G17" s="10"/>
      <c r="H17" s="10"/>
      <c r="I17" s="10"/>
      <c r="K17" s="10"/>
      <c r="R17" s="10"/>
    </row>
    <row r="18" customHeight="1" spans="10:12">
      <c r="J18" s="10"/>
      <c r="L18" s="10"/>
    </row>
    <row r="19" customHeight="1" spans="6:7">
      <c r="F19" s="10"/>
      <c r="G19" s="10"/>
    </row>
    <row r="20" customHeight="1" spans="7:12">
      <c r="G20" s="10"/>
      <c r="L20" s="10"/>
    </row>
    <row r="21" customHeight="1" spans="4:11">
      <c r="D21" s="10"/>
      <c r="F21" s="10"/>
      <c r="I21" s="10"/>
      <c r="K21" s="10"/>
    </row>
    <row r="22" customHeight="1" spans="9:9">
      <c r="I22" s="10"/>
    </row>
    <row r="23" customHeight="1" spans="7:7">
      <c r="G23" s="10"/>
    </row>
    <row r="24" customHeight="1"/>
    <row r="25" customHeight="1" spans="4:7">
      <c r="D25" s="10"/>
      <c r="G25" s="10"/>
    </row>
    <row r="26" customHeight="1" spans="8:8">
      <c r="H26" s="10"/>
    </row>
    <row r="27" customHeight="1" spans="8:8">
      <c r="H27" s="10"/>
    </row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ageMargins left="0.75" right="0.75" top="1" bottom="1" header="0.5" footer="0.5"/>
  <pageSetup paperSize="9" scale="73" orientation="landscape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1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11.3333333333333" customWidth="1"/>
    <col min="2" max="2" width="14.5" customWidth="1"/>
    <col min="3" max="5" width="9.16666666666667" customWidth="1"/>
    <col min="6" max="26" width="7.5" customWidth="1"/>
    <col min="27" max="27" width="5.83333333333333" customWidth="1"/>
    <col min="28" max="28" width="6.83333333333333" customWidth="1"/>
    <col min="29" max="29" width="6.16666666666667" customWidth="1"/>
    <col min="30" max="41" width="7.5" customWidth="1"/>
    <col min="42" max="42" width="6.66666666666667" customWidth="1"/>
  </cols>
  <sheetData>
    <row r="1" s="1" customFormat="1" ht="14.25" spans="1:256">
      <c r="A1" s="3" t="s">
        <v>88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12.75" customHeight="1" spans="41:41">
      <c r="AO2" s="81"/>
    </row>
    <row r="3" ht="25.5" customHeight="1" spans="1:43">
      <c r="A3" s="18" t="s">
        <v>959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82"/>
    </row>
    <row r="4" ht="17.25" customHeight="1" spans="1:30">
      <c r="A4" s="70" t="s">
        <v>315</v>
      </c>
      <c r="B4" s="71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ht="17.25" customHeight="1" spans="1:42">
      <c r="A5" s="48" t="s">
        <v>203</v>
      </c>
      <c r="B5" s="48" t="s">
        <v>204</v>
      </c>
      <c r="C5" s="20" t="s">
        <v>960</v>
      </c>
      <c r="D5" s="20" t="s">
        <v>961</v>
      </c>
      <c r="E5" s="20" t="s">
        <v>962</v>
      </c>
      <c r="F5" s="20" t="s">
        <v>963</v>
      </c>
      <c r="G5" s="20"/>
      <c r="H5" s="20"/>
      <c r="I5" s="20"/>
      <c r="J5" s="20"/>
      <c r="K5" s="20"/>
      <c r="L5" s="37"/>
      <c r="M5" s="20" t="s">
        <v>964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</row>
    <row r="6" ht="17.25" customHeight="1" spans="1:42">
      <c r="A6" s="20"/>
      <c r="B6" s="20"/>
      <c r="C6" s="20"/>
      <c r="D6" s="20"/>
      <c r="E6" s="20"/>
      <c r="F6" s="20" t="s">
        <v>217</v>
      </c>
      <c r="G6" s="20" t="s">
        <v>965</v>
      </c>
      <c r="H6" s="20" t="s">
        <v>966</v>
      </c>
      <c r="I6" s="20"/>
      <c r="J6" s="20"/>
      <c r="K6" s="20"/>
      <c r="L6" s="20" t="s">
        <v>967</v>
      </c>
      <c r="M6" s="74" t="s">
        <v>205</v>
      </c>
      <c r="N6" s="20" t="s">
        <v>968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 t="s">
        <v>969</v>
      </c>
      <c r="AF6" s="20"/>
      <c r="AG6" s="20"/>
      <c r="AH6" s="20"/>
      <c r="AI6" s="20" t="s">
        <v>970</v>
      </c>
      <c r="AJ6" s="20"/>
      <c r="AK6" s="20"/>
      <c r="AL6" s="20" t="s">
        <v>971</v>
      </c>
      <c r="AM6" s="20"/>
      <c r="AN6" s="20"/>
      <c r="AO6" s="20"/>
      <c r="AP6" s="20"/>
    </row>
    <row r="7" ht="17.25" customHeight="1" spans="1:42">
      <c r="A7" s="20"/>
      <c r="B7" s="20"/>
      <c r="C7" s="20"/>
      <c r="D7" s="20"/>
      <c r="E7" s="20"/>
      <c r="F7" s="20"/>
      <c r="G7" s="20"/>
      <c r="H7" s="20" t="s">
        <v>972</v>
      </c>
      <c r="I7" s="20" t="s">
        <v>973</v>
      </c>
      <c r="J7" s="20"/>
      <c r="K7" s="20"/>
      <c r="L7" s="20"/>
      <c r="M7" s="20"/>
      <c r="N7" s="20" t="s">
        <v>217</v>
      </c>
      <c r="O7" s="20" t="s">
        <v>974</v>
      </c>
      <c r="P7" s="20"/>
      <c r="Q7" s="20"/>
      <c r="R7" s="20"/>
      <c r="S7" s="20"/>
      <c r="T7" s="20"/>
      <c r="U7" s="20" t="s">
        <v>975</v>
      </c>
      <c r="V7" s="20"/>
      <c r="W7" s="20"/>
      <c r="X7" s="20"/>
      <c r="Y7" s="20"/>
      <c r="Z7" s="20"/>
      <c r="AA7" s="20"/>
      <c r="AB7" s="20"/>
      <c r="AC7" s="20"/>
      <c r="AD7" s="20" t="s">
        <v>976</v>
      </c>
      <c r="AE7" s="20" t="s">
        <v>217</v>
      </c>
      <c r="AF7" s="20" t="s">
        <v>977</v>
      </c>
      <c r="AG7" s="20" t="s">
        <v>978</v>
      </c>
      <c r="AH7" s="20" t="s">
        <v>979</v>
      </c>
      <c r="AI7" s="20" t="s">
        <v>217</v>
      </c>
      <c r="AJ7" s="20" t="s">
        <v>980</v>
      </c>
      <c r="AK7" s="20" t="s">
        <v>981</v>
      </c>
      <c r="AL7" s="20" t="s">
        <v>982</v>
      </c>
      <c r="AM7" s="20" t="s">
        <v>983</v>
      </c>
      <c r="AN7" s="20" t="s">
        <v>984</v>
      </c>
      <c r="AO7" s="20" t="s">
        <v>985</v>
      </c>
      <c r="AP7" s="11" t="s">
        <v>986</v>
      </c>
    </row>
    <row r="8" ht="15" customHeight="1" spans="1:42">
      <c r="A8" s="20"/>
      <c r="B8" s="20"/>
      <c r="C8" s="20"/>
      <c r="D8" s="20"/>
      <c r="E8" s="20"/>
      <c r="F8" s="20"/>
      <c r="G8" s="20"/>
      <c r="H8" s="20"/>
      <c r="I8" s="20" t="s">
        <v>987</v>
      </c>
      <c r="J8" s="20" t="s">
        <v>988</v>
      </c>
      <c r="K8" s="20" t="s">
        <v>989</v>
      </c>
      <c r="L8" s="20"/>
      <c r="M8" s="20"/>
      <c r="N8" s="20"/>
      <c r="O8" s="20" t="s">
        <v>517</v>
      </c>
      <c r="P8" s="20" t="s">
        <v>978</v>
      </c>
      <c r="Q8" s="20" t="s">
        <v>990</v>
      </c>
      <c r="R8" s="20" t="s">
        <v>979</v>
      </c>
      <c r="S8" s="20" t="s">
        <v>991</v>
      </c>
      <c r="T8" s="20" t="s">
        <v>992</v>
      </c>
      <c r="U8" s="20" t="s">
        <v>517</v>
      </c>
      <c r="V8" s="20" t="s">
        <v>993</v>
      </c>
      <c r="W8" s="20"/>
      <c r="X8" s="20"/>
      <c r="Y8" s="20"/>
      <c r="Z8" s="20" t="s">
        <v>994</v>
      </c>
      <c r="AA8" s="79" t="s">
        <v>995</v>
      </c>
      <c r="AB8" s="79"/>
      <c r="AC8" s="79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11"/>
    </row>
    <row r="9" ht="15" customHeight="1" spans="1:4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 t="s">
        <v>517</v>
      </c>
      <c r="W9" s="20" t="s">
        <v>978</v>
      </c>
      <c r="X9" s="20" t="s">
        <v>979</v>
      </c>
      <c r="Y9" s="20" t="s">
        <v>361</v>
      </c>
      <c r="Z9" s="20"/>
      <c r="AA9" s="11" t="s">
        <v>996</v>
      </c>
      <c r="AB9" s="11" t="s">
        <v>997</v>
      </c>
      <c r="AC9" s="11" t="s">
        <v>989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11"/>
    </row>
    <row r="10" ht="48.75" customHeight="1" spans="1:4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1"/>
      <c r="AB10" s="11"/>
      <c r="AC10" s="11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11"/>
    </row>
    <row r="11" ht="18" customHeight="1" spans="1:43">
      <c r="A11" s="53" t="s">
        <v>223</v>
      </c>
      <c r="B11" s="53" t="s">
        <v>223</v>
      </c>
      <c r="C11" s="53" t="s">
        <v>223</v>
      </c>
      <c r="D11" s="53" t="s">
        <v>223</v>
      </c>
      <c r="E11" s="53" t="s">
        <v>223</v>
      </c>
      <c r="F11" s="53">
        <v>1</v>
      </c>
      <c r="G11" s="53">
        <v>2</v>
      </c>
      <c r="H11" s="53">
        <v>3</v>
      </c>
      <c r="I11" s="53">
        <v>4</v>
      </c>
      <c r="J11" s="53">
        <v>5</v>
      </c>
      <c r="K11" s="53">
        <v>6</v>
      </c>
      <c r="L11" s="53">
        <v>7</v>
      </c>
      <c r="M11" s="53">
        <v>8</v>
      </c>
      <c r="N11" s="53">
        <v>9</v>
      </c>
      <c r="O11" s="53">
        <v>10</v>
      </c>
      <c r="P11" s="53">
        <v>11</v>
      </c>
      <c r="Q11" s="53">
        <v>12</v>
      </c>
      <c r="R11" s="53">
        <v>13</v>
      </c>
      <c r="S11" s="53">
        <v>14</v>
      </c>
      <c r="T11" s="53">
        <v>15</v>
      </c>
      <c r="U11" s="76">
        <v>16</v>
      </c>
      <c r="V11" s="77">
        <v>17</v>
      </c>
      <c r="W11" s="78">
        <v>18</v>
      </c>
      <c r="X11" s="53">
        <v>19</v>
      </c>
      <c r="Y11" s="53">
        <v>20</v>
      </c>
      <c r="Z11" s="53">
        <v>21</v>
      </c>
      <c r="AA11" s="53">
        <v>22</v>
      </c>
      <c r="AB11" s="53">
        <v>23</v>
      </c>
      <c r="AC11" s="53">
        <v>24</v>
      </c>
      <c r="AD11" s="53">
        <v>25</v>
      </c>
      <c r="AE11" s="53">
        <v>26</v>
      </c>
      <c r="AF11" s="53">
        <v>27</v>
      </c>
      <c r="AG11" s="53">
        <v>28</v>
      </c>
      <c r="AH11" s="53">
        <v>29</v>
      </c>
      <c r="AI11" s="53">
        <v>30</v>
      </c>
      <c r="AJ11" s="53">
        <v>31</v>
      </c>
      <c r="AK11" s="53">
        <v>32</v>
      </c>
      <c r="AL11" s="76">
        <v>33</v>
      </c>
      <c r="AM11" s="80">
        <v>34</v>
      </c>
      <c r="AN11" s="78">
        <v>35</v>
      </c>
      <c r="AO11" s="53">
        <v>36</v>
      </c>
      <c r="AP11" s="53">
        <v>37</v>
      </c>
      <c r="AQ11" s="10"/>
    </row>
    <row r="12" s="2" customFormat="1" ht="18" customHeight="1" spans="1:42">
      <c r="A12" s="72" t="s">
        <v>224</v>
      </c>
      <c r="B12" s="72" t="s">
        <v>998</v>
      </c>
      <c r="C12" s="72" t="s">
        <v>999</v>
      </c>
      <c r="D12" s="72" t="s">
        <v>1000</v>
      </c>
      <c r="E12" s="72" t="s">
        <v>999</v>
      </c>
      <c r="F12" s="73">
        <v>130</v>
      </c>
      <c r="G12" s="73">
        <v>0</v>
      </c>
      <c r="H12" s="73">
        <v>130</v>
      </c>
      <c r="I12" s="73">
        <v>130</v>
      </c>
      <c r="J12" s="73">
        <v>0</v>
      </c>
      <c r="K12" s="73">
        <v>0</v>
      </c>
      <c r="L12" s="73">
        <v>0</v>
      </c>
      <c r="M12" s="73">
        <v>152</v>
      </c>
      <c r="N12" s="73">
        <v>130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3">
        <v>128</v>
      </c>
      <c r="V12" s="73">
        <v>0</v>
      </c>
      <c r="W12" s="73">
        <v>0</v>
      </c>
      <c r="X12" s="73">
        <v>0</v>
      </c>
      <c r="Y12" s="73">
        <v>0</v>
      </c>
      <c r="Z12" s="73">
        <v>130</v>
      </c>
      <c r="AA12" s="73">
        <v>127</v>
      </c>
      <c r="AB12" s="73">
        <v>1</v>
      </c>
      <c r="AC12" s="73">
        <v>0</v>
      </c>
      <c r="AD12" s="73">
        <v>2</v>
      </c>
      <c r="AE12" s="73">
        <v>0</v>
      </c>
      <c r="AF12" s="73">
        <v>0</v>
      </c>
      <c r="AG12" s="73">
        <v>0</v>
      </c>
      <c r="AH12" s="73">
        <v>0</v>
      </c>
      <c r="AI12" s="73">
        <v>22</v>
      </c>
      <c r="AJ12" s="73">
        <v>0</v>
      </c>
      <c r="AK12" s="73">
        <v>22</v>
      </c>
      <c r="AL12" s="73">
        <v>0</v>
      </c>
      <c r="AM12" s="73">
        <v>60</v>
      </c>
      <c r="AN12" s="73">
        <v>11</v>
      </c>
      <c r="AO12" s="73">
        <v>1850</v>
      </c>
      <c r="AP12" s="65">
        <v>0</v>
      </c>
    </row>
    <row r="13" ht="18" customHeight="1" spans="1:43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</row>
    <row r="14" ht="18" customHeight="1" spans="2:43">
      <c r="B14" s="10"/>
      <c r="C14" s="10"/>
      <c r="D14" s="10"/>
      <c r="E14" s="10"/>
      <c r="F14" s="10"/>
      <c r="G14" s="10"/>
      <c r="H14" s="10"/>
      <c r="I14" s="10"/>
      <c r="J14" s="10"/>
      <c r="K14" s="10"/>
      <c r="N14" s="10"/>
      <c r="P14" s="10"/>
      <c r="Q14" s="10"/>
      <c r="R14" s="10"/>
      <c r="S14" s="10"/>
      <c r="U14" s="10"/>
      <c r="V14" s="10"/>
      <c r="W14" s="10"/>
      <c r="X14" s="10"/>
      <c r="Y14" s="10"/>
      <c r="Z14" s="10"/>
      <c r="AB14" s="10"/>
      <c r="AC14" s="10"/>
      <c r="AD14" s="10"/>
      <c r="AE14" s="10"/>
      <c r="AF14" s="10"/>
      <c r="AH14" s="10"/>
      <c r="AI14" s="10"/>
      <c r="AJ14" s="10"/>
      <c r="AK14" s="10"/>
      <c r="AL14" s="10"/>
      <c r="AM14" s="10"/>
      <c r="AN14" s="10"/>
      <c r="AQ14" s="10"/>
    </row>
    <row r="15" ht="18" customHeight="1" spans="2:42">
      <c r="B15" s="10"/>
      <c r="D15" s="10"/>
      <c r="E15" s="10"/>
      <c r="F15" s="10"/>
      <c r="G15" s="10"/>
      <c r="K15" s="10"/>
      <c r="M15" s="10"/>
      <c r="N15" s="10"/>
      <c r="O15" s="10"/>
      <c r="P15" s="10"/>
      <c r="Q15" s="10"/>
      <c r="S15" s="10"/>
      <c r="T15" s="10"/>
      <c r="U15" s="10"/>
      <c r="V15" s="10"/>
      <c r="W15" s="10"/>
      <c r="X15" s="10"/>
      <c r="Y15" s="10"/>
      <c r="AB15" s="10"/>
      <c r="AC15" s="10"/>
      <c r="AD15" s="10"/>
      <c r="AE15" s="10"/>
      <c r="AF15" s="10"/>
      <c r="AI15" s="10"/>
      <c r="AJ15" s="10"/>
      <c r="AK15" s="10"/>
      <c r="AM15" s="10"/>
      <c r="AN15" s="10"/>
      <c r="AP15" s="10"/>
    </row>
    <row r="16" ht="18" customHeight="1" spans="1:41">
      <c r="A16" s="10"/>
      <c r="B16" s="10"/>
      <c r="E16" s="10"/>
      <c r="F16" s="10"/>
      <c r="G16" s="10"/>
      <c r="H16" s="10"/>
      <c r="K16" s="10"/>
      <c r="L16" s="10"/>
      <c r="N16" s="10"/>
      <c r="U16" s="10"/>
      <c r="V16" s="10"/>
      <c r="X16" s="10"/>
      <c r="AA16" s="10"/>
      <c r="AB16" s="10"/>
      <c r="AC16" s="10"/>
      <c r="AD16" s="10"/>
      <c r="AE16" s="10"/>
      <c r="AF16" s="10"/>
      <c r="AH16" s="10"/>
      <c r="AI16" s="10"/>
      <c r="AJ16" s="10"/>
      <c r="AL16" s="10"/>
      <c r="AM16" s="10"/>
      <c r="AN16" s="10"/>
      <c r="AO16" s="10"/>
    </row>
    <row r="17" ht="18" customHeight="1" spans="3:39">
      <c r="C17" s="10"/>
      <c r="E17" s="10"/>
      <c r="F17" s="10"/>
      <c r="G17" s="10"/>
      <c r="H17" s="10"/>
      <c r="K17" s="10"/>
      <c r="R17" s="10"/>
      <c r="S17" s="10"/>
      <c r="X17" s="10"/>
      <c r="Y17" s="10"/>
      <c r="AD17" s="10"/>
      <c r="AJ17" s="10"/>
      <c r="AK17" s="10"/>
      <c r="AL17" s="10"/>
      <c r="AM17" s="10"/>
    </row>
    <row r="18" ht="18" customHeight="1" spans="1:38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AB18" s="10"/>
      <c r="AE18" s="10"/>
      <c r="AJ18" s="10"/>
      <c r="AK18" s="10"/>
      <c r="AL18" s="10"/>
    </row>
    <row r="19" ht="18" customHeight="1" spans="1:29">
      <c r="A19" s="10"/>
      <c r="D19" s="10"/>
      <c r="E19" s="10"/>
      <c r="F19" s="10"/>
      <c r="T19" s="10"/>
      <c r="AC19" s="10"/>
    </row>
    <row r="20" ht="18" customHeight="1" spans="5:30">
      <c r="E20" s="10"/>
      <c r="F20" s="10"/>
      <c r="G20" s="10"/>
      <c r="H20" s="10"/>
      <c r="AD20" s="10"/>
    </row>
    <row r="21" ht="18" customHeight="1" spans="7:18">
      <c r="G21" s="10"/>
      <c r="H21" s="10"/>
      <c r="R21" s="10"/>
    </row>
    <row r="22" ht="18" customHeight="1" spans="8:8">
      <c r="H22" s="10"/>
    </row>
    <row r="23" ht="18" customHeight="1" spans="7:28">
      <c r="G23" s="10"/>
      <c r="H23" s="10"/>
      <c r="J23" s="10"/>
      <c r="AB23" s="10"/>
    </row>
    <row r="24" ht="18" customHeight="1"/>
    <row r="25" ht="18" customHeight="1" spans="2:2">
      <c r="B25" s="10"/>
    </row>
    <row r="26" ht="18" customHeight="1"/>
    <row r="27" ht="18" customHeight="1" spans="19:19">
      <c r="S27" s="10"/>
    </row>
    <row r="28" ht="18" customHeight="1"/>
    <row r="29" ht="18" customHeight="1"/>
    <row r="30" ht="18" customHeight="1"/>
    <row r="31" ht="18" customHeight="1" spans="4:4">
      <c r="D31" s="10"/>
    </row>
  </sheetData>
  <sheetProtection formatCells="0" formatColumns="0" formatRows="0"/>
  <mergeCells count="57">
    <mergeCell ref="A3:AP3"/>
    <mergeCell ref="A4:B4"/>
    <mergeCell ref="T4:AD4"/>
    <mergeCell ref="F5:L5"/>
    <mergeCell ref="M5:AP5"/>
    <mergeCell ref="H6:K6"/>
    <mergeCell ref="N6:AD6"/>
    <mergeCell ref="AE6:AH6"/>
    <mergeCell ref="AI6:AK6"/>
    <mergeCell ref="AL6:AP6"/>
    <mergeCell ref="I7:K7"/>
    <mergeCell ref="O7:T7"/>
    <mergeCell ref="U7:AC7"/>
    <mergeCell ref="V8:Y8"/>
    <mergeCell ref="AA8:AC8"/>
    <mergeCell ref="A5:A10"/>
    <mergeCell ref="B5:B10"/>
    <mergeCell ref="C5:C10"/>
    <mergeCell ref="D5:D10"/>
    <mergeCell ref="E5:E10"/>
    <mergeCell ref="F6:F10"/>
    <mergeCell ref="G6:G10"/>
    <mergeCell ref="H7:H10"/>
    <mergeCell ref="I8:I10"/>
    <mergeCell ref="J8:J10"/>
    <mergeCell ref="K8:K10"/>
    <mergeCell ref="L6:L10"/>
    <mergeCell ref="M6:M10"/>
    <mergeCell ref="N7:N10"/>
    <mergeCell ref="O8:O10"/>
    <mergeCell ref="P8:P10"/>
    <mergeCell ref="Q8:Q10"/>
    <mergeCell ref="R8:R10"/>
    <mergeCell ref="S8:S10"/>
    <mergeCell ref="T8:T10"/>
    <mergeCell ref="U8:U10"/>
    <mergeCell ref="V9:V10"/>
    <mergeCell ref="W9:W10"/>
    <mergeCell ref="X9:X10"/>
    <mergeCell ref="Y9:Y10"/>
    <mergeCell ref="Z8:Z10"/>
    <mergeCell ref="AA9:AA10"/>
    <mergeCell ref="AB9:AB10"/>
    <mergeCell ref="AC9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</mergeCells>
  <printOptions gridLines="1"/>
  <pageMargins left="0.75" right="0.75" top="1" bottom="1" header="0.5" footer="0.5"/>
  <pageSetup paperSize="9" scale="49" orientation="landscape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3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11.6666666666667" customWidth="1"/>
    <col min="2" max="2" width="14.1666666666667" customWidth="1"/>
    <col min="3" max="20" width="9.33333333333333" customWidth="1"/>
  </cols>
  <sheetData>
    <row r="1" s="152" customFormat="1" ht="20.1" customHeight="1" spans="1:12">
      <c r="A1" s="184" t="s">
        <v>14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1" customHeight="1" spans="1:20">
      <c r="A2" s="6" t="s">
        <v>225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ht="18" customHeight="1" spans="1:20">
      <c r="A3" s="197" t="s">
        <v>1</v>
      </c>
      <c r="B3" s="7" t="s">
        <v>201</v>
      </c>
      <c r="C3" s="8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 t="s">
        <v>202</v>
      </c>
    </row>
    <row r="4" ht="27.75" customHeight="1" spans="1:20">
      <c r="A4" s="20" t="s">
        <v>203</v>
      </c>
      <c r="B4" s="48" t="s">
        <v>204</v>
      </c>
      <c r="C4" s="20" t="s">
        <v>226</v>
      </c>
      <c r="D4" s="20"/>
      <c r="E4" s="20"/>
      <c r="F4" s="20"/>
      <c r="G4" s="20"/>
      <c r="H4" s="20"/>
      <c r="I4" s="20"/>
      <c r="J4" s="20"/>
      <c r="K4" s="20"/>
      <c r="L4" s="20"/>
      <c r="M4" s="20" t="s">
        <v>227</v>
      </c>
      <c r="N4" s="20"/>
      <c r="O4" s="20"/>
      <c r="P4" s="20"/>
      <c r="Q4" s="36" t="s">
        <v>228</v>
      </c>
      <c r="R4" s="36"/>
      <c r="S4" s="36"/>
      <c r="T4" s="36"/>
    </row>
    <row r="5" ht="29.25" customHeight="1" spans="1:20">
      <c r="A5" s="20"/>
      <c r="B5" s="20"/>
      <c r="C5" s="20" t="s">
        <v>205</v>
      </c>
      <c r="D5" s="20" t="s">
        <v>229</v>
      </c>
      <c r="E5" s="20"/>
      <c r="F5" s="20"/>
      <c r="G5" s="20"/>
      <c r="H5" s="20"/>
      <c r="I5" s="20"/>
      <c r="J5" s="20"/>
      <c r="K5" s="20" t="s">
        <v>207</v>
      </c>
      <c r="L5" s="20" t="s">
        <v>230</v>
      </c>
      <c r="M5" s="20" t="s">
        <v>217</v>
      </c>
      <c r="N5" s="20" t="s">
        <v>229</v>
      </c>
      <c r="O5" s="20" t="s">
        <v>207</v>
      </c>
      <c r="P5" s="20" t="s">
        <v>230</v>
      </c>
      <c r="Q5" s="37" t="s">
        <v>217</v>
      </c>
      <c r="R5" s="37" t="s">
        <v>231</v>
      </c>
      <c r="S5" s="37" t="s">
        <v>232</v>
      </c>
      <c r="T5" s="20" t="s">
        <v>230</v>
      </c>
    </row>
    <row r="6" ht="38.25" customHeight="1" spans="1:20">
      <c r="A6" s="20"/>
      <c r="B6" s="20"/>
      <c r="C6" s="20"/>
      <c r="D6" s="20" t="s">
        <v>217</v>
      </c>
      <c r="E6" s="20" t="s">
        <v>218</v>
      </c>
      <c r="F6" s="20" t="s">
        <v>219</v>
      </c>
      <c r="G6" s="20" t="s">
        <v>220</v>
      </c>
      <c r="H6" s="20" t="s">
        <v>221</v>
      </c>
      <c r="I6" s="20" t="s">
        <v>222</v>
      </c>
      <c r="J6" s="20" t="s">
        <v>233</v>
      </c>
      <c r="K6" s="20"/>
      <c r="L6" s="20"/>
      <c r="M6" s="20"/>
      <c r="N6" s="20"/>
      <c r="O6" s="20"/>
      <c r="P6" s="20"/>
      <c r="Q6" s="37"/>
      <c r="R6" s="37"/>
      <c r="S6" s="37"/>
      <c r="T6" s="20"/>
    </row>
    <row r="7" ht="20.25" customHeight="1" spans="1:20">
      <c r="A7" s="42" t="s">
        <v>223</v>
      </c>
      <c r="B7" s="20" t="s">
        <v>223</v>
      </c>
      <c r="C7" s="20">
        <v>1</v>
      </c>
      <c r="D7" s="20">
        <v>2</v>
      </c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20">
        <v>10</v>
      </c>
      <c r="M7" s="20">
        <v>11</v>
      </c>
      <c r="N7" s="20">
        <v>12</v>
      </c>
      <c r="O7" s="20">
        <v>13</v>
      </c>
      <c r="P7" s="20">
        <v>14</v>
      </c>
      <c r="Q7" s="42">
        <v>15</v>
      </c>
      <c r="R7" s="42">
        <v>16</v>
      </c>
      <c r="S7" s="42">
        <v>17</v>
      </c>
      <c r="T7" s="42">
        <v>18</v>
      </c>
    </row>
    <row r="8" s="2" customFormat="1" ht="21" customHeight="1" spans="1:20">
      <c r="A8" s="148" t="s">
        <v>224</v>
      </c>
      <c r="B8" s="145" t="s">
        <v>201</v>
      </c>
      <c r="C8" s="57">
        <v>264.6</v>
      </c>
      <c r="D8" s="58">
        <v>29</v>
      </c>
      <c r="E8" s="58">
        <v>0</v>
      </c>
      <c r="F8" s="58">
        <v>0</v>
      </c>
      <c r="G8" s="58">
        <v>0</v>
      </c>
      <c r="H8" s="59">
        <v>0</v>
      </c>
      <c r="I8" s="60">
        <v>29</v>
      </c>
      <c r="J8" s="57">
        <v>0</v>
      </c>
      <c r="K8" s="58">
        <v>0</v>
      </c>
      <c r="L8" s="58">
        <v>235.6</v>
      </c>
      <c r="M8" s="58">
        <v>212.36</v>
      </c>
      <c r="N8" s="58">
        <v>29</v>
      </c>
      <c r="O8" s="59">
        <v>0</v>
      </c>
      <c r="P8" s="57">
        <v>183.36</v>
      </c>
      <c r="Q8" s="58">
        <v>0</v>
      </c>
      <c r="R8" s="58">
        <v>0</v>
      </c>
      <c r="S8" s="59">
        <v>0</v>
      </c>
      <c r="T8" s="60">
        <v>0</v>
      </c>
    </row>
    <row r="9" ht="21" customHeight="1" spans="2:20">
      <c r="B9" s="10"/>
      <c r="C9" s="10"/>
      <c r="D9" s="10"/>
      <c r="E9" s="10"/>
      <c r="F9" s="10"/>
      <c r="G9" s="10"/>
      <c r="H9" s="10"/>
      <c r="I9" s="10"/>
      <c r="J9" s="10"/>
      <c r="L9" s="10"/>
      <c r="M9" s="10"/>
      <c r="N9" s="10"/>
      <c r="O9" s="10"/>
      <c r="P9" s="10"/>
      <c r="Q9" s="10"/>
      <c r="R9" s="10"/>
      <c r="S9" s="10"/>
      <c r="T9" s="10"/>
    </row>
    <row r="10" ht="21" customHeight="1" spans="1:20">
      <c r="A10" s="10"/>
      <c r="B10" s="10"/>
      <c r="C10" s="10"/>
      <c r="D10" s="10"/>
      <c r="F10" s="10"/>
      <c r="G10" s="10"/>
      <c r="H10" s="10"/>
      <c r="I10" s="10"/>
      <c r="J10" s="10"/>
      <c r="L10" s="10"/>
      <c r="M10" s="10"/>
      <c r="N10" s="10"/>
      <c r="O10" s="10"/>
      <c r="P10" s="10"/>
      <c r="Q10" s="10"/>
      <c r="S10" s="10"/>
      <c r="T10" s="10"/>
    </row>
    <row r="11" ht="21" customHeight="1" spans="2:19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S11" s="10"/>
    </row>
    <row r="12" ht="21" customHeight="1" spans="3:19">
      <c r="C12" s="10"/>
      <c r="D12" s="10"/>
      <c r="E12" s="10"/>
      <c r="F12" s="10"/>
      <c r="G12" s="10"/>
      <c r="J12" s="10"/>
      <c r="R12" s="10"/>
      <c r="S12" s="10"/>
    </row>
    <row r="13" ht="21" customHeight="1" spans="2:18">
      <c r="B13" s="10"/>
      <c r="C13" s="10"/>
      <c r="D13" s="10"/>
      <c r="E13" s="10"/>
      <c r="F13" s="10"/>
      <c r="G13" s="10"/>
      <c r="J13" s="10"/>
      <c r="K13" s="10"/>
      <c r="P13" s="10"/>
      <c r="R13" s="10"/>
    </row>
    <row r="14" ht="21" customHeight="1" spans="4:18">
      <c r="D14" s="10"/>
      <c r="E14" s="10"/>
      <c r="F14" s="10"/>
      <c r="O14" s="10"/>
      <c r="R14" s="10"/>
    </row>
    <row r="15" ht="21" customHeight="1" spans="4:18">
      <c r="D15" s="10"/>
      <c r="E15" s="10"/>
      <c r="F15" s="10"/>
      <c r="G15" s="10"/>
      <c r="R15" s="10"/>
    </row>
    <row r="16" ht="21" customHeight="1" spans="5:7">
      <c r="E16" s="10"/>
      <c r="F16" s="10"/>
      <c r="G16" s="10"/>
    </row>
    <row r="17" ht="21" customHeight="1" spans="6:7">
      <c r="F17" s="10"/>
      <c r="G17" s="10"/>
    </row>
    <row r="18" ht="21" customHeight="1" spans="6:11">
      <c r="F18" s="10"/>
      <c r="G18" s="10"/>
      <c r="K18" s="10"/>
    </row>
    <row r="19" ht="21" customHeight="1" spans="7:7">
      <c r="G19" s="10"/>
    </row>
    <row r="20" ht="21" customHeight="1" spans="7:7">
      <c r="G20" s="10"/>
    </row>
    <row r="21" ht="21" customHeight="1" spans="7:7">
      <c r="G21" s="10"/>
    </row>
    <row r="22" ht="21" customHeight="1" spans="7:7">
      <c r="G22" s="10"/>
    </row>
    <row r="23" ht="21" customHeight="1" spans="7:7">
      <c r="G23" s="10"/>
    </row>
  </sheetData>
  <sheetProtection formatCells="0" formatColumns="0" formatRows="0"/>
  <mergeCells count="19">
    <mergeCell ref="A2:T2"/>
    <mergeCell ref="B3:C3"/>
    <mergeCell ref="C4:L4"/>
    <mergeCell ref="M4:P4"/>
    <mergeCell ref="Q4:T4"/>
    <mergeCell ref="D5:J5"/>
    <mergeCell ref="A4:A6"/>
    <mergeCell ref="B4:B6"/>
    <mergeCell ref="C5:C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gridLines="1"/>
  <pageMargins left="0.75" right="0.75" top="1" bottom="1" header="0.5" footer="0.5"/>
  <pageSetup paperSize="1" scale="77" orientation="landscape"/>
  <headerFooter alignWithMargins="0">
    <oddHeader>&amp;C&amp;A</oddHeader>
    <oddFooter>&amp;C页(&amp;P)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1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2" width="12.1666666666667" customWidth="1"/>
    <col min="3" max="3" width="10.8333333333333" customWidth="1"/>
    <col min="4" max="5" width="11.6666666666667" customWidth="1"/>
    <col min="6" max="31" width="8" customWidth="1"/>
  </cols>
  <sheetData>
    <row r="1" s="1" customFormat="1" ht="14.25" spans="1:256">
      <c r="A1" s="3" t="s">
        <v>92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7.75" customHeight="1" spans="1:31">
      <c r="A2" s="18" t="s">
        <v>1001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ht="19.5" customHeight="1" spans="1:4">
      <c r="A3" s="7" t="s">
        <v>315</v>
      </c>
      <c r="B3" s="8"/>
      <c r="C3" s="8"/>
      <c r="D3" s="10"/>
    </row>
    <row r="4" ht="27" customHeight="1" spans="1:32">
      <c r="A4" s="48" t="s">
        <v>203</v>
      </c>
      <c r="B4" s="48" t="s">
        <v>204</v>
      </c>
      <c r="C4" s="48" t="s">
        <v>1002</v>
      </c>
      <c r="D4" s="20" t="s">
        <v>1003</v>
      </c>
      <c r="E4" s="20" t="s">
        <v>1004</v>
      </c>
      <c r="F4" s="20" t="s">
        <v>1005</v>
      </c>
      <c r="G4" s="20"/>
      <c r="H4" s="20"/>
      <c r="I4" s="20"/>
      <c r="J4" s="20"/>
      <c r="K4" s="20"/>
      <c r="L4" s="20"/>
      <c r="M4" s="20" t="s">
        <v>1006</v>
      </c>
      <c r="N4" s="20"/>
      <c r="O4" s="20"/>
      <c r="P4" s="20"/>
      <c r="Q4" s="37"/>
      <c r="R4" s="20" t="s">
        <v>1007</v>
      </c>
      <c r="S4" s="20"/>
      <c r="T4" s="20"/>
      <c r="U4" s="20"/>
      <c r="V4" s="20"/>
      <c r="W4" s="20"/>
      <c r="X4" s="20"/>
      <c r="Y4" s="20"/>
      <c r="Z4" s="20"/>
      <c r="AA4" s="66" t="s">
        <v>1008</v>
      </c>
      <c r="AB4" s="20"/>
      <c r="AC4" s="20"/>
      <c r="AD4" s="20" t="s">
        <v>1009</v>
      </c>
      <c r="AE4" s="37" t="s">
        <v>1010</v>
      </c>
      <c r="AF4" s="11" t="s">
        <v>1011</v>
      </c>
    </row>
    <row r="5" ht="25.5" customHeight="1" spans="1:32">
      <c r="A5" s="20"/>
      <c r="B5" s="20"/>
      <c r="C5" s="20"/>
      <c r="D5" s="20"/>
      <c r="E5" s="20"/>
      <c r="F5" s="20" t="s">
        <v>1012</v>
      </c>
      <c r="G5" s="20" t="s">
        <v>1013</v>
      </c>
      <c r="H5" s="20"/>
      <c r="I5" s="20"/>
      <c r="J5" s="20"/>
      <c r="K5" s="20"/>
      <c r="L5" s="20"/>
      <c r="M5" s="20" t="s">
        <v>1014</v>
      </c>
      <c r="N5" s="20" t="s">
        <v>1015</v>
      </c>
      <c r="O5" s="20" t="s">
        <v>1016</v>
      </c>
      <c r="P5" s="20" t="s">
        <v>1017</v>
      </c>
      <c r="Q5" s="20" t="s">
        <v>1018</v>
      </c>
      <c r="R5" s="48" t="s">
        <v>1019</v>
      </c>
      <c r="S5" s="48" t="s">
        <v>1020</v>
      </c>
      <c r="T5" s="48" t="s">
        <v>1021</v>
      </c>
      <c r="U5" s="48" t="s">
        <v>1022</v>
      </c>
      <c r="V5" s="48" t="s">
        <v>1023</v>
      </c>
      <c r="W5" s="48" t="s">
        <v>1024</v>
      </c>
      <c r="X5" s="48" t="s">
        <v>1025</v>
      </c>
      <c r="Y5" s="48" t="s">
        <v>1026</v>
      </c>
      <c r="Z5" s="48" t="s">
        <v>1027</v>
      </c>
      <c r="AA5" s="20" t="s">
        <v>1028</v>
      </c>
      <c r="AB5" s="20" t="s">
        <v>1029</v>
      </c>
      <c r="AC5" s="20" t="s">
        <v>1030</v>
      </c>
      <c r="AD5" s="20"/>
      <c r="AE5" s="37"/>
      <c r="AF5" s="11"/>
    </row>
    <row r="6" ht="51" customHeight="1" spans="1:32">
      <c r="A6" s="20"/>
      <c r="B6" s="20"/>
      <c r="C6" s="20"/>
      <c r="D6" s="20"/>
      <c r="E6" s="20"/>
      <c r="F6" s="20"/>
      <c r="G6" s="38" t="s">
        <v>217</v>
      </c>
      <c r="H6" s="49" t="s">
        <v>1031</v>
      </c>
      <c r="I6" s="49" t="s">
        <v>1032</v>
      </c>
      <c r="J6" s="49" t="s">
        <v>1033</v>
      </c>
      <c r="K6" s="38" t="s">
        <v>1034</v>
      </c>
      <c r="L6" s="49" t="s">
        <v>1035</v>
      </c>
      <c r="M6" s="20"/>
      <c r="N6" s="20"/>
      <c r="O6" s="20"/>
      <c r="P6" s="20"/>
      <c r="Q6" s="20"/>
      <c r="R6" s="36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37"/>
      <c r="AF6" s="67"/>
    </row>
    <row r="7" ht="18" customHeight="1" spans="1:32">
      <c r="A7" s="40" t="s">
        <v>223</v>
      </c>
      <c r="B7" s="26" t="s">
        <v>223</v>
      </c>
      <c r="C7" s="26" t="s">
        <v>223</v>
      </c>
      <c r="D7" s="26" t="s">
        <v>223</v>
      </c>
      <c r="E7" s="26" t="s">
        <v>223</v>
      </c>
      <c r="F7" s="26">
        <v>1</v>
      </c>
      <c r="G7" s="26">
        <v>2</v>
      </c>
      <c r="H7" s="26">
        <v>3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62">
        <v>12</v>
      </c>
      <c r="R7" s="63">
        <v>13</v>
      </c>
      <c r="S7" s="64">
        <v>14</v>
      </c>
      <c r="T7" s="26">
        <v>15</v>
      </c>
      <c r="U7" s="26">
        <v>16</v>
      </c>
      <c r="V7" s="26">
        <v>17</v>
      </c>
      <c r="W7" s="26">
        <v>18</v>
      </c>
      <c r="X7" s="26">
        <v>19</v>
      </c>
      <c r="Y7" s="26">
        <v>20</v>
      </c>
      <c r="Z7" s="26">
        <v>21</v>
      </c>
      <c r="AA7" s="26">
        <v>22</v>
      </c>
      <c r="AB7" s="26">
        <v>23</v>
      </c>
      <c r="AC7" s="26">
        <v>24</v>
      </c>
      <c r="AD7" s="26">
        <v>25</v>
      </c>
      <c r="AE7" s="62">
        <v>26</v>
      </c>
      <c r="AF7" s="68">
        <v>27</v>
      </c>
    </row>
    <row r="8" s="2" customFormat="1" ht="21" customHeight="1" spans="1:32">
      <c r="A8" s="29" t="s">
        <v>224</v>
      </c>
      <c r="B8" s="27" t="s">
        <v>998</v>
      </c>
      <c r="C8" s="28" t="s">
        <v>1036</v>
      </c>
      <c r="D8" s="29" t="s">
        <v>1037</v>
      </c>
      <c r="E8" s="27" t="s">
        <v>1038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0">
        <v>5484</v>
      </c>
      <c r="N8" s="60">
        <v>29539</v>
      </c>
      <c r="O8" s="60">
        <v>5595</v>
      </c>
      <c r="P8" s="60">
        <v>0</v>
      </c>
      <c r="Q8" s="57">
        <v>0</v>
      </c>
      <c r="R8" s="65">
        <v>480</v>
      </c>
      <c r="S8" s="61">
        <v>16</v>
      </c>
      <c r="T8" s="61">
        <v>22</v>
      </c>
      <c r="U8" s="61">
        <v>2</v>
      </c>
      <c r="V8" s="61">
        <v>22</v>
      </c>
      <c r="W8" s="61">
        <v>36</v>
      </c>
      <c r="X8" s="61">
        <v>60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0">
        <v>694.91</v>
      </c>
      <c r="AE8" s="57">
        <v>108.7</v>
      </c>
      <c r="AF8" s="69">
        <v>0</v>
      </c>
    </row>
    <row r="9" ht="21" customHeight="1" spans="1:3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O9" s="10"/>
      <c r="P9" s="10"/>
      <c r="Q9" s="10"/>
      <c r="R9" s="10"/>
      <c r="S9" s="10"/>
      <c r="U9" s="10"/>
      <c r="V9" s="10"/>
      <c r="W9" s="10"/>
      <c r="Y9" s="10"/>
      <c r="Z9" s="10"/>
      <c r="AA9" s="10"/>
      <c r="AB9" s="10"/>
      <c r="AC9" s="10"/>
      <c r="AD9" s="10"/>
      <c r="AE9" s="10"/>
      <c r="AF9" s="10"/>
    </row>
    <row r="10" ht="21" customHeight="1" spans="1:30">
      <c r="A10" s="10"/>
      <c r="B10" s="10"/>
      <c r="C10" s="10"/>
      <c r="D10" s="10"/>
      <c r="E10" s="10"/>
      <c r="F10" s="10"/>
      <c r="G10" s="10"/>
      <c r="H10" s="10"/>
      <c r="J10" s="10"/>
      <c r="S10" s="10"/>
      <c r="T10" s="10"/>
      <c r="U10" s="10"/>
      <c r="W10" s="10"/>
      <c r="Z10" s="10"/>
      <c r="AB10" s="10"/>
      <c r="AC10" s="10"/>
      <c r="AD10" s="10"/>
    </row>
    <row r="11" ht="21" customHeight="1" spans="2:32">
      <c r="B11" s="10"/>
      <c r="C11" s="10"/>
      <c r="D11" s="10"/>
      <c r="E11" s="10"/>
      <c r="F11" s="10"/>
      <c r="G11" s="10"/>
      <c r="H11" s="10"/>
      <c r="I11" s="10"/>
      <c r="J11" s="10"/>
      <c r="K11" s="10"/>
      <c r="Q11" s="10"/>
      <c r="R11" s="10"/>
      <c r="W11" s="10"/>
      <c r="X11" s="10"/>
      <c r="Y11" s="10"/>
      <c r="Z11" s="10"/>
      <c r="AA11" s="10"/>
      <c r="AC11" s="10"/>
      <c r="AE11" s="10"/>
      <c r="AF11" s="10"/>
    </row>
    <row r="12" ht="21" customHeight="1" spans="2:25">
      <c r="B12" s="10"/>
      <c r="C12" s="10"/>
      <c r="D12" s="10"/>
      <c r="E12" s="10"/>
      <c r="F12" s="10"/>
      <c r="G12" s="10"/>
      <c r="J12" s="10"/>
      <c r="K12" s="10"/>
      <c r="T12" s="10"/>
      <c r="U12" s="10"/>
      <c r="V12" s="10"/>
      <c r="W12" s="10"/>
      <c r="Y12" s="10"/>
    </row>
    <row r="13" ht="21" customHeight="1" spans="2:27">
      <c r="B13" s="10"/>
      <c r="C13" s="10"/>
      <c r="D13" s="10"/>
      <c r="E13" s="10"/>
      <c r="F13" s="10"/>
      <c r="G13" s="10"/>
      <c r="I13" s="10"/>
      <c r="S13" s="10"/>
      <c r="T13" s="10"/>
      <c r="Z13" s="10"/>
      <c r="AA13" s="10"/>
    </row>
    <row r="14" ht="21" customHeight="1" spans="3:10">
      <c r="C14" s="10"/>
      <c r="D14" s="10"/>
      <c r="E14" s="10"/>
      <c r="F14" s="10"/>
      <c r="G14" s="10"/>
      <c r="J14" s="10"/>
    </row>
    <row r="15" ht="21" customHeight="1" spans="3:32">
      <c r="C15" s="10"/>
      <c r="D15" s="10"/>
      <c r="E15" s="10"/>
      <c r="F15" s="10"/>
      <c r="G15" s="10"/>
      <c r="J15" s="10"/>
      <c r="AD15" s="10"/>
      <c r="AF15" s="10"/>
    </row>
    <row r="16" ht="21" customHeight="1" spans="4:27">
      <c r="D16" s="10"/>
      <c r="E16" s="10"/>
      <c r="F16" s="10"/>
      <c r="G16" s="10"/>
      <c r="I16" s="10"/>
      <c r="AA16" s="10"/>
    </row>
    <row r="17" ht="21" customHeight="1" spans="5:5">
      <c r="E17" s="10"/>
    </row>
    <row r="18" ht="21" customHeight="1" spans="6:29">
      <c r="F18" s="10"/>
      <c r="G18" s="10"/>
      <c r="AC18" s="10"/>
    </row>
    <row r="19" ht="21" customHeight="1" spans="5:7">
      <c r="E19" s="10"/>
      <c r="F19" s="10"/>
      <c r="G19" s="10"/>
    </row>
    <row r="20" ht="21" customHeight="1"/>
    <row r="21" ht="21" customHeight="1" spans="30:30">
      <c r="AD21" s="10"/>
    </row>
  </sheetData>
  <sheetProtection formatCells="0" formatColumns="0" formatRows="0"/>
  <mergeCells count="33">
    <mergeCell ref="A2:AE2"/>
    <mergeCell ref="A3:C3"/>
    <mergeCell ref="F4:L4"/>
    <mergeCell ref="M4:Q4"/>
    <mergeCell ref="R4:Z4"/>
    <mergeCell ref="AA4:AC4"/>
    <mergeCell ref="G5:L5"/>
    <mergeCell ref="A4:A6"/>
    <mergeCell ref="B4:B6"/>
    <mergeCell ref="C4:C6"/>
    <mergeCell ref="D4:D6"/>
    <mergeCell ref="E4:E6"/>
    <mergeCell ref="F5:F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4:AD6"/>
    <mergeCell ref="AE4:AE6"/>
    <mergeCell ref="AF4:AF6"/>
  </mergeCells>
  <printOptions gridLines="1"/>
  <pageMargins left="0.75" right="0.75" top="1" bottom="1" header="0.5" footer="0.5"/>
  <pageSetup paperSize="1" scale="56" orientation="landscape"/>
  <headerFooter alignWithMargins="0">
    <oddHeader>&amp;C&amp;A</oddHeader>
    <oddFooter>&amp;C页(&amp;P)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6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" width="11.1666666666667" customWidth="1"/>
  </cols>
  <sheetData>
    <row r="1" s="1" customFormat="1" ht="14.25" spans="1:256">
      <c r="A1" s="3" t="s">
        <v>96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customHeight="1" spans="1:17">
      <c r="A2" s="18" t="s">
        <v>1039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="2" customFormat="1" ht="24.75" customHeight="1" spans="1:3">
      <c r="A3" s="52" t="s">
        <v>315</v>
      </c>
      <c r="B3" s="52"/>
      <c r="C3" s="52"/>
    </row>
    <row r="4" ht="26.25" customHeight="1" spans="1:17">
      <c r="A4" s="20" t="s">
        <v>505</v>
      </c>
      <c r="B4" s="20" t="s">
        <v>203</v>
      </c>
      <c r="C4" s="20" t="s">
        <v>204</v>
      </c>
      <c r="D4" s="20" t="s">
        <v>1040</v>
      </c>
      <c r="E4" s="20" t="s">
        <v>1041</v>
      </c>
      <c r="F4" s="20" t="s">
        <v>1042</v>
      </c>
      <c r="G4" s="20" t="s">
        <v>1043</v>
      </c>
      <c r="H4" s="20" t="s">
        <v>1044</v>
      </c>
      <c r="I4" s="20" t="s">
        <v>1045</v>
      </c>
      <c r="J4" s="20" t="s">
        <v>1046</v>
      </c>
      <c r="K4" s="20" t="s">
        <v>1047</v>
      </c>
      <c r="L4" s="20"/>
      <c r="M4" s="20"/>
      <c r="N4" s="20"/>
      <c r="O4" s="20"/>
      <c r="P4" s="20"/>
      <c r="Q4" s="20"/>
    </row>
    <row r="5" ht="56.25" customHeight="1" spans="1:17">
      <c r="A5" s="20"/>
      <c r="B5" s="20"/>
      <c r="C5" s="20"/>
      <c r="D5" s="20"/>
      <c r="E5" s="20"/>
      <c r="F5" s="20"/>
      <c r="G5" s="20"/>
      <c r="H5" s="20"/>
      <c r="I5" s="20"/>
      <c r="J5" s="20"/>
      <c r="K5" s="38" t="s">
        <v>217</v>
      </c>
      <c r="L5" s="38" t="s">
        <v>1048</v>
      </c>
      <c r="M5" s="38" t="s">
        <v>253</v>
      </c>
      <c r="N5" s="38" t="s">
        <v>207</v>
      </c>
      <c r="O5" s="38" t="s">
        <v>248</v>
      </c>
      <c r="P5" s="38" t="s">
        <v>209</v>
      </c>
      <c r="Q5" s="38" t="s">
        <v>516</v>
      </c>
    </row>
    <row r="6" ht="27" customHeight="1" spans="1:17">
      <c r="A6" s="53" t="s">
        <v>223</v>
      </c>
      <c r="B6" s="53" t="s">
        <v>223</v>
      </c>
      <c r="C6" s="53" t="s">
        <v>223</v>
      </c>
      <c r="D6" s="53" t="s">
        <v>223</v>
      </c>
      <c r="E6" s="54" t="s">
        <v>223</v>
      </c>
      <c r="F6" s="54" t="s">
        <v>223</v>
      </c>
      <c r="G6" s="53" t="s">
        <v>223</v>
      </c>
      <c r="H6" s="53" t="s">
        <v>223</v>
      </c>
      <c r="I6" s="54" t="s">
        <v>223</v>
      </c>
      <c r="J6" s="53" t="s">
        <v>223</v>
      </c>
      <c r="K6" s="54">
        <v>1</v>
      </c>
      <c r="L6" s="54">
        <v>2</v>
      </c>
      <c r="M6" s="54">
        <v>3</v>
      </c>
      <c r="N6" s="54">
        <v>4</v>
      </c>
      <c r="O6" s="54">
        <v>5</v>
      </c>
      <c r="P6" s="54">
        <v>6</v>
      </c>
      <c r="Q6" s="54">
        <v>7</v>
      </c>
    </row>
    <row r="7" s="2" customFormat="1" ht="38.25" customHeight="1" spans="1:17">
      <c r="A7" s="55"/>
      <c r="B7" s="29"/>
      <c r="C7" s="27"/>
      <c r="D7" s="56"/>
      <c r="E7" s="56"/>
      <c r="F7" s="56"/>
      <c r="G7" s="56"/>
      <c r="H7" s="56"/>
      <c r="I7" s="57"/>
      <c r="J7" s="58"/>
      <c r="K7" s="59"/>
      <c r="L7" s="60"/>
      <c r="M7" s="57"/>
      <c r="N7" s="59"/>
      <c r="O7" s="60"/>
      <c r="P7" s="60"/>
      <c r="Q7" s="60"/>
    </row>
    <row r="8" customHeight="1" spans="2:18">
      <c r="B8" s="10"/>
      <c r="E8" s="10"/>
      <c r="I8" s="10"/>
      <c r="J8" s="10"/>
      <c r="K8" s="10"/>
      <c r="L8" s="10"/>
      <c r="O8" s="10"/>
      <c r="P8" s="10"/>
      <c r="Q8" s="10"/>
      <c r="R8" s="10"/>
    </row>
    <row r="9" customHeight="1" spans="3:18">
      <c r="C9" s="10"/>
      <c r="E9" s="10"/>
      <c r="G9" s="10"/>
      <c r="I9" s="10"/>
      <c r="L9" s="10"/>
      <c r="M9" s="10"/>
      <c r="N9" s="10"/>
      <c r="R9" s="10"/>
    </row>
    <row r="10" customHeight="1" spans="5:18">
      <c r="E10" s="10"/>
      <c r="F10" s="10"/>
      <c r="G10" s="10"/>
      <c r="L10" s="10"/>
      <c r="M10" s="10"/>
      <c r="O10" s="10"/>
      <c r="P10" s="10"/>
      <c r="R10" s="10"/>
    </row>
    <row r="11" customHeight="1" spans="3:18">
      <c r="C11" s="10"/>
      <c r="D11" s="10"/>
      <c r="F11" s="10"/>
      <c r="I11" s="10"/>
      <c r="J11" s="10"/>
      <c r="M11" s="10"/>
      <c r="N11" s="10"/>
      <c r="O11" s="10"/>
      <c r="R11" s="10"/>
    </row>
    <row r="12" customHeight="1" spans="6:16">
      <c r="F12" s="10"/>
      <c r="G12" s="10"/>
      <c r="J12" s="10"/>
      <c r="N12" s="10"/>
      <c r="P12" s="10"/>
    </row>
    <row r="13" customHeight="1" spans="7:16">
      <c r="G13" s="10"/>
      <c r="N13" s="10"/>
      <c r="O13" s="10"/>
      <c r="P13" s="10"/>
    </row>
    <row r="14" customHeight="1" spans="6:18">
      <c r="F14" s="10"/>
      <c r="G14" s="10"/>
      <c r="H14" s="10"/>
      <c r="N14" s="10"/>
      <c r="O14" s="10"/>
      <c r="P14" s="10"/>
      <c r="R14" s="10"/>
    </row>
    <row r="15" customHeight="1" spans="7:17">
      <c r="G15" s="10"/>
      <c r="K15" s="10"/>
      <c r="Q15" s="10"/>
    </row>
    <row r="16" customHeight="1" spans="11:18">
      <c r="K16" s="10"/>
      <c r="N16" s="10"/>
      <c r="P16" s="10"/>
      <c r="R16" s="10"/>
    </row>
    <row r="17" customHeight="1" spans="8:17">
      <c r="H17" s="10"/>
      <c r="Q17" s="10"/>
    </row>
    <row r="19" customHeight="1" spans="14:14">
      <c r="N19" s="10"/>
    </row>
    <row r="20" customHeight="1" spans="9:9">
      <c r="I20" s="10"/>
    </row>
    <row r="21" customHeight="1" spans="15:15">
      <c r="O21" s="10"/>
    </row>
    <row r="23" customHeight="1" spans="10:18">
      <c r="J23" s="10"/>
      <c r="R23" s="10"/>
    </row>
    <row r="25" customHeight="1" spans="11:13">
      <c r="K25" s="10"/>
      <c r="M25" s="10"/>
    </row>
    <row r="26" customHeight="1" spans="11:19">
      <c r="K26" s="10"/>
      <c r="S26" s="10"/>
    </row>
  </sheetData>
  <sheetProtection formatCells="0" formatColumns="0" formatRows="0"/>
  <mergeCells count="13">
    <mergeCell ref="A2:Q2"/>
    <mergeCell ref="A3:C3"/>
    <mergeCell ref="K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7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5.16666666666667" customWidth="1"/>
    <col min="4" max="4" width="14" customWidth="1"/>
    <col min="5" max="5" width="11.3333333333333" customWidth="1"/>
    <col min="6" max="6" width="13.6666666666667" customWidth="1"/>
    <col min="7" max="8" width="9.16666666666667" customWidth="1"/>
    <col min="9" max="9" width="10.1666666666667" customWidth="1"/>
    <col min="10" max="14" width="9.16666666666667" customWidth="1"/>
    <col min="15" max="16" width="11.1666666666667" customWidth="1"/>
  </cols>
  <sheetData>
    <row r="1" s="1" customFormat="1" ht="14.25" spans="1:256">
      <c r="A1" s="3" t="s">
        <v>100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7.75" customHeight="1" spans="1:16">
      <c r="A2" s="18" t="s">
        <v>1049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ht="21" customHeight="1" spans="1:16">
      <c r="A3" s="7" t="s">
        <v>315</v>
      </c>
      <c r="B3" s="8"/>
      <c r="C3" s="8"/>
      <c r="D3" s="8"/>
      <c r="E3" s="45"/>
      <c r="F3" s="46"/>
      <c r="G3" s="47"/>
      <c r="H3" s="47"/>
      <c r="I3" s="47"/>
      <c r="J3" s="47"/>
      <c r="K3" s="47"/>
      <c r="L3" s="47"/>
      <c r="M3" s="47"/>
      <c r="N3" s="47"/>
      <c r="O3" s="47"/>
      <c r="P3" s="51" t="s">
        <v>202</v>
      </c>
    </row>
    <row r="4" ht="43.5" customHeight="1" spans="1:16">
      <c r="A4" s="48" t="s">
        <v>246</v>
      </c>
      <c r="B4" s="48"/>
      <c r="C4" s="48"/>
      <c r="D4" s="48"/>
      <c r="E4" s="20" t="s">
        <v>203</v>
      </c>
      <c r="F4" s="20" t="s">
        <v>204</v>
      </c>
      <c r="G4" s="20" t="s">
        <v>205</v>
      </c>
      <c r="H4" s="20" t="s">
        <v>316</v>
      </c>
      <c r="I4" s="20" t="s">
        <v>1050</v>
      </c>
      <c r="J4" s="20" t="s">
        <v>1051</v>
      </c>
      <c r="K4" s="20"/>
      <c r="L4" s="20"/>
      <c r="M4" s="20" t="s">
        <v>1052</v>
      </c>
      <c r="N4" s="20"/>
      <c r="O4" s="20"/>
      <c r="P4" s="20"/>
    </row>
    <row r="5" ht="62.25" customHeight="1" spans="1:17">
      <c r="A5" s="20" t="s">
        <v>249</v>
      </c>
      <c r="B5" s="20" t="s">
        <v>250</v>
      </c>
      <c r="C5" s="20" t="s">
        <v>251</v>
      </c>
      <c r="D5" s="11" t="s">
        <v>267</v>
      </c>
      <c r="E5" s="20"/>
      <c r="F5" s="20"/>
      <c r="G5" s="20"/>
      <c r="H5" s="20"/>
      <c r="I5" s="20"/>
      <c r="J5" s="38" t="s">
        <v>517</v>
      </c>
      <c r="K5" s="38" t="s">
        <v>1053</v>
      </c>
      <c r="L5" s="38" t="s">
        <v>1054</v>
      </c>
      <c r="M5" s="38" t="s">
        <v>517</v>
      </c>
      <c r="N5" s="38" t="s">
        <v>316</v>
      </c>
      <c r="O5" s="20" t="s">
        <v>432</v>
      </c>
      <c r="P5" s="38" t="s">
        <v>320</v>
      </c>
      <c r="Q5" s="10"/>
    </row>
    <row r="6" ht="19.5" customHeight="1" spans="1:17">
      <c r="A6" s="49" t="s">
        <v>223</v>
      </c>
      <c r="B6" s="49" t="s">
        <v>223</v>
      </c>
      <c r="C6" s="49" t="s">
        <v>223</v>
      </c>
      <c r="D6" s="49" t="s">
        <v>223</v>
      </c>
      <c r="E6" s="26" t="s">
        <v>223</v>
      </c>
      <c r="F6" s="49" t="s">
        <v>223</v>
      </c>
      <c r="G6" s="49">
        <v>1</v>
      </c>
      <c r="H6" s="49">
        <v>2</v>
      </c>
      <c r="I6" s="49">
        <v>3</v>
      </c>
      <c r="J6" s="49">
        <v>4</v>
      </c>
      <c r="K6" s="38">
        <v>5</v>
      </c>
      <c r="L6" s="38">
        <v>6</v>
      </c>
      <c r="M6" s="38">
        <v>7</v>
      </c>
      <c r="N6" s="38">
        <v>8</v>
      </c>
      <c r="O6" s="20">
        <v>9</v>
      </c>
      <c r="P6" s="38">
        <v>10</v>
      </c>
      <c r="Q6" s="10"/>
    </row>
    <row r="7" s="2" customFormat="1" ht="39" customHeight="1" spans="1:16">
      <c r="A7" s="27"/>
      <c r="B7" s="27"/>
      <c r="C7" s="27"/>
      <c r="D7" s="30"/>
      <c r="E7" s="31"/>
      <c r="F7" s="50" t="s">
        <v>217</v>
      </c>
      <c r="G7" s="33">
        <v>2</v>
      </c>
      <c r="H7" s="33">
        <v>2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</row>
    <row r="8" ht="39" customHeight="1" spans="1:17">
      <c r="A8" s="27" t="s">
        <v>254</v>
      </c>
      <c r="B8" s="27" t="s">
        <v>255</v>
      </c>
      <c r="C8" s="27" t="s">
        <v>256</v>
      </c>
      <c r="D8" s="30" t="s">
        <v>257</v>
      </c>
      <c r="E8" s="31" t="s">
        <v>224</v>
      </c>
      <c r="F8" s="50" t="s">
        <v>201</v>
      </c>
      <c r="G8" s="33">
        <v>2</v>
      </c>
      <c r="H8" s="33">
        <v>2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10"/>
    </row>
    <row r="9" ht="12.75" customHeight="1" spans="1:17">
      <c r="A9" s="10"/>
      <c r="B9" s="10"/>
      <c r="C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ht="12.75" customHeight="1" spans="1:17">
      <c r="A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ht="39" customHeight="1" spans="1:16">
      <c r="A11" s="10"/>
      <c r="B11" s="10"/>
      <c r="D11" s="10"/>
      <c r="E11" s="10"/>
      <c r="F11" s="10"/>
      <c r="G11" s="10"/>
      <c r="H11" s="10"/>
      <c r="I11" s="10"/>
      <c r="J11" s="10"/>
      <c r="K11" s="10"/>
      <c r="L11" s="10"/>
      <c r="N11" s="10"/>
      <c r="O11" s="10"/>
      <c r="P11" s="10"/>
    </row>
    <row r="12" ht="39" customHeight="1" spans="4:17">
      <c r="D12" s="10"/>
      <c r="E12" s="10"/>
      <c r="F12" s="10"/>
      <c r="H12" s="10"/>
      <c r="I12" s="10"/>
      <c r="K12" s="10"/>
      <c r="O12" s="10"/>
      <c r="P12" s="10"/>
      <c r="Q12" s="10"/>
    </row>
    <row r="13" ht="39" customHeight="1" spans="6:17">
      <c r="F13" s="10"/>
      <c r="G13" s="10"/>
      <c r="H13" s="10"/>
      <c r="I13" s="10"/>
      <c r="J13" s="10"/>
      <c r="L13" s="10"/>
      <c r="M13" s="10"/>
      <c r="N13" s="10"/>
      <c r="Q13" s="10"/>
    </row>
    <row r="14" ht="39" customHeight="1" spans="4:16">
      <c r="D14" s="10"/>
      <c r="E14" s="10"/>
      <c r="F14" s="10"/>
      <c r="G14" s="10"/>
      <c r="H14" s="10"/>
      <c r="K14" s="10"/>
      <c r="P14" s="10"/>
    </row>
    <row r="15" ht="39" customHeight="1" spans="5:13">
      <c r="E15" s="10"/>
      <c r="F15" s="10"/>
      <c r="H15" s="10"/>
      <c r="M15" s="10"/>
    </row>
    <row r="16" ht="39" customHeight="1" spans="9:13">
      <c r="I16" s="10"/>
      <c r="M16" s="10"/>
    </row>
    <row r="17" ht="39" customHeight="1" spans="5:14">
      <c r="E17" s="10"/>
      <c r="F17" s="10"/>
      <c r="G17" s="10"/>
      <c r="I17" s="10"/>
      <c r="L17" s="10"/>
      <c r="N17" s="10"/>
    </row>
    <row r="18" ht="39" customHeight="1" spans="6:6">
      <c r="F18" s="10"/>
    </row>
    <row r="19" ht="39" customHeight="1" spans="14:15">
      <c r="N19" s="10"/>
      <c r="O19" s="10"/>
    </row>
    <row r="20" ht="39" customHeight="1" spans="12:12">
      <c r="L20" s="10"/>
    </row>
    <row r="21" ht="39" customHeight="1"/>
    <row r="22" ht="39" customHeight="1" spans="6:6">
      <c r="F22" s="10"/>
    </row>
    <row r="23" ht="39" customHeight="1"/>
    <row r="24" ht="39" customHeight="1"/>
    <row r="25" ht="39" customHeight="1"/>
    <row r="26" ht="39" customHeight="1" spans="14:14">
      <c r="N26" s="10"/>
    </row>
    <row r="27" ht="39" customHeight="1" spans="8:8">
      <c r="H27" s="10"/>
    </row>
  </sheetData>
  <sheetProtection formatCells="0" formatColumns="0" formatRows="0"/>
  <mergeCells count="10">
    <mergeCell ref="A2:P2"/>
    <mergeCell ref="A3:D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49305555555556" right="0.749305555555556" top="0.999305555555556" bottom="0.999305555555556" header="0.499305555555556" footer="0.499305555555556"/>
  <pageSetup paperSize="1" scale="99" orientation="landscape"/>
  <headerFooter alignWithMargins="0">
    <oddHeader>&amp;C&amp;A</oddHeader>
    <oddFooter>&amp;C页(&amp;P)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5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" width="11.1666666666667" customWidth="1"/>
    <col min="2" max="2" width="11" customWidth="1"/>
    <col min="3" max="3" width="12" customWidth="1"/>
    <col min="4" max="4" width="13.3333333333333" customWidth="1"/>
  </cols>
  <sheetData>
    <row r="1" s="1" customFormat="1" ht="14.25" spans="1:256">
      <c r="A1" s="3" t="s">
        <v>104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27" customHeight="1" spans="1:16">
      <c r="A2" s="18" t="s">
        <v>1055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="2" customFormat="1" ht="27" customHeight="1" spans="1:16">
      <c r="A3" s="23" t="s">
        <v>315</v>
      </c>
      <c r="B3" s="23"/>
      <c r="C3" s="23"/>
      <c r="E3" s="24"/>
      <c r="F3" s="25"/>
      <c r="G3" s="25"/>
      <c r="H3" s="25"/>
      <c r="I3" s="25"/>
      <c r="J3" s="25"/>
      <c r="K3" s="25"/>
      <c r="L3" s="25"/>
      <c r="M3" s="25"/>
      <c r="N3" s="25"/>
      <c r="O3" s="25"/>
      <c r="P3" s="35" t="s">
        <v>202</v>
      </c>
    </row>
    <row r="4" ht="24" customHeight="1" spans="1:16">
      <c r="A4" s="20" t="s">
        <v>246</v>
      </c>
      <c r="B4" s="20"/>
      <c r="C4" s="20"/>
      <c r="D4" s="20"/>
      <c r="E4" s="20" t="s">
        <v>203</v>
      </c>
      <c r="F4" s="20" t="s">
        <v>204</v>
      </c>
      <c r="G4" s="20" t="s">
        <v>205</v>
      </c>
      <c r="H4" s="20" t="s">
        <v>316</v>
      </c>
      <c r="I4" s="20" t="s">
        <v>1050</v>
      </c>
      <c r="J4" s="20" t="s">
        <v>1051</v>
      </c>
      <c r="K4" s="20"/>
      <c r="L4" s="20"/>
      <c r="M4" s="20" t="s">
        <v>1052</v>
      </c>
      <c r="N4" s="20"/>
      <c r="O4" s="36"/>
      <c r="P4" s="37"/>
    </row>
    <row r="5" ht="43.5" customHeight="1" spans="1:16">
      <c r="A5" s="20" t="s">
        <v>249</v>
      </c>
      <c r="B5" s="20" t="s">
        <v>250</v>
      </c>
      <c r="C5" s="20" t="s">
        <v>251</v>
      </c>
      <c r="D5" s="11" t="s">
        <v>267</v>
      </c>
      <c r="E5" s="20"/>
      <c r="F5" s="20"/>
      <c r="G5" s="20"/>
      <c r="H5" s="20"/>
      <c r="I5" s="20"/>
      <c r="J5" s="38" t="s">
        <v>517</v>
      </c>
      <c r="K5" s="38" t="s">
        <v>1053</v>
      </c>
      <c r="L5" s="38" t="s">
        <v>1054</v>
      </c>
      <c r="M5" s="38" t="s">
        <v>517</v>
      </c>
      <c r="N5" s="39" t="s">
        <v>316</v>
      </c>
      <c r="O5" s="20" t="s">
        <v>432</v>
      </c>
      <c r="P5" s="38" t="s">
        <v>320</v>
      </c>
    </row>
    <row r="6" ht="21.75" customHeight="1" spans="1:16">
      <c r="A6" s="26" t="s">
        <v>223</v>
      </c>
      <c r="B6" s="26" t="s">
        <v>223</v>
      </c>
      <c r="C6" s="26" t="s">
        <v>223</v>
      </c>
      <c r="D6" s="26" t="s">
        <v>223</v>
      </c>
      <c r="E6" s="26" t="s">
        <v>223</v>
      </c>
      <c r="F6" s="26" t="s">
        <v>223</v>
      </c>
      <c r="G6" s="26">
        <v>1</v>
      </c>
      <c r="H6" s="26">
        <v>2</v>
      </c>
      <c r="I6" s="26">
        <v>3</v>
      </c>
      <c r="J6" s="26">
        <v>4</v>
      </c>
      <c r="K6" s="40">
        <v>5</v>
      </c>
      <c r="L6" s="40">
        <v>6</v>
      </c>
      <c r="M6" s="40">
        <v>7</v>
      </c>
      <c r="N6" s="41">
        <v>8</v>
      </c>
      <c r="O6" s="42">
        <v>9</v>
      </c>
      <c r="P6" s="38">
        <v>10</v>
      </c>
    </row>
    <row r="7" s="2" customFormat="1" ht="29.25" customHeight="1" spans="1:16">
      <c r="A7" s="27"/>
      <c r="B7" s="28"/>
      <c r="C7" s="29"/>
      <c r="D7" s="30"/>
      <c r="E7" s="31"/>
      <c r="F7" s="32"/>
      <c r="G7" s="33"/>
      <c r="H7" s="34"/>
      <c r="I7" s="43"/>
      <c r="J7" s="33"/>
      <c r="K7" s="34"/>
      <c r="L7" s="43"/>
      <c r="M7" s="33"/>
      <c r="N7" s="34"/>
      <c r="O7" s="33"/>
      <c r="P7" s="44"/>
    </row>
    <row r="8" customHeight="1" spans="1:17">
      <c r="A8" s="10"/>
      <c r="B8" s="10"/>
      <c r="D8" s="10"/>
      <c r="E8" s="10"/>
      <c r="J8" s="10"/>
      <c r="K8" s="10"/>
      <c r="L8" s="10"/>
      <c r="M8" s="10"/>
      <c r="N8" s="10"/>
      <c r="P8" s="10"/>
      <c r="Q8" s="10"/>
    </row>
    <row r="9" customHeight="1" spans="3:16">
      <c r="C9" s="10"/>
      <c r="D9" s="10"/>
      <c r="E9" s="10"/>
      <c r="H9" s="10"/>
      <c r="J9" s="10"/>
      <c r="K9" s="10"/>
      <c r="L9" s="10"/>
      <c r="P9" s="10"/>
    </row>
    <row r="10" customHeight="1" spans="4:18">
      <c r="D10" s="10"/>
      <c r="M10" s="10"/>
      <c r="O10" s="10"/>
      <c r="R10" s="10"/>
    </row>
    <row r="11" customHeight="1" spans="1:14">
      <c r="A11" s="10"/>
      <c r="D11" s="10"/>
      <c r="E11" s="10"/>
      <c r="M11" s="10"/>
      <c r="N11" s="10"/>
    </row>
    <row r="12" customHeight="1" spans="1:18">
      <c r="A12" s="10"/>
      <c r="C12" s="10"/>
      <c r="G12" s="10"/>
      <c r="I12" s="10"/>
      <c r="J12" s="10"/>
      <c r="L12" s="10"/>
      <c r="N12" s="10"/>
      <c r="O12" s="10"/>
      <c r="P12" s="10"/>
      <c r="R12" s="10"/>
    </row>
    <row r="13" customHeight="1" spans="2:12">
      <c r="B13" s="10"/>
      <c r="E13" s="10"/>
      <c r="F13" s="10"/>
      <c r="J13" s="10"/>
      <c r="K13" s="10"/>
      <c r="L13" s="10"/>
    </row>
    <row r="14" customHeight="1" spans="15:15">
      <c r="O14" s="10"/>
    </row>
    <row r="15" customHeight="1" spans="2:7">
      <c r="B15" s="10"/>
      <c r="E15" s="10"/>
      <c r="G15" s="10"/>
    </row>
    <row r="16" customHeight="1" spans="14:16">
      <c r="N16" s="10"/>
      <c r="P16" s="10"/>
    </row>
    <row r="17" customHeight="1" spans="4:6">
      <c r="D17" s="10"/>
      <c r="F17" s="10"/>
    </row>
    <row r="18" customHeight="1" spans="9:9">
      <c r="I18" s="10"/>
    </row>
    <row r="19" customHeight="1" spans="3:16">
      <c r="C19" s="10"/>
      <c r="G19" s="10"/>
      <c r="P19" s="10"/>
    </row>
    <row r="25" customHeight="1" spans="9:11">
      <c r="I25" s="10"/>
      <c r="K25" s="10"/>
    </row>
    <row r="34" customHeight="1" spans="17:17">
      <c r="Q34" s="10"/>
    </row>
    <row r="35" customHeight="1" spans="16:16">
      <c r="P35" s="10"/>
    </row>
  </sheetData>
  <sheetProtection formatCells="0" formatColumns="0" formatRows="0"/>
  <mergeCells count="10">
    <mergeCell ref="A2:P2"/>
    <mergeCell ref="A3:C3"/>
    <mergeCell ref="A4:D4"/>
    <mergeCell ref="J4:L4"/>
    <mergeCell ref="M4:P4"/>
    <mergeCell ref="E4:E5"/>
    <mergeCell ref="F4:F5"/>
    <mergeCell ref="G4:G5"/>
    <mergeCell ref="H4:H5"/>
    <mergeCell ref="I4:I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5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12.6666666666667" customWidth="1"/>
    <col min="2" max="2" width="11.3333333333333" customWidth="1"/>
    <col min="3" max="3" width="12.5" customWidth="1"/>
    <col min="4" max="4" width="12.3333333333333" customWidth="1"/>
    <col min="5" max="5" width="18.1666666666667" customWidth="1"/>
    <col min="6" max="8" width="9.16666666666667" customWidth="1"/>
    <col min="9" max="9" width="13.8333333333333" customWidth="1"/>
    <col min="10" max="10" width="14.5" customWidth="1"/>
    <col min="11" max="11" width="18.5" customWidth="1"/>
  </cols>
  <sheetData>
    <row r="1" s="1" customFormat="1" ht="14.25" spans="1:256">
      <c r="A1" s="3" t="s">
        <v>108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42.75" customHeight="1" spans="1:11">
      <c r="A2" s="18" t="s">
        <v>1056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15.75" customHeight="1" spans="1:11">
      <c r="A3" s="7" t="s">
        <v>485</v>
      </c>
      <c r="B3" s="8"/>
      <c r="C3" s="8"/>
      <c r="D3" s="19"/>
      <c r="E3" s="19"/>
      <c r="F3" s="15"/>
      <c r="G3" s="15"/>
      <c r="H3" s="15"/>
      <c r="I3" s="15"/>
      <c r="J3" s="15"/>
      <c r="K3" s="15"/>
    </row>
    <row r="4" ht="28.5" customHeight="1" spans="1:11">
      <c r="A4" s="20" t="s">
        <v>1057</v>
      </c>
      <c r="B4" s="20" t="s">
        <v>1058</v>
      </c>
      <c r="C4" s="20" t="s">
        <v>1059</v>
      </c>
      <c r="D4" s="20" t="s">
        <v>1060</v>
      </c>
      <c r="E4" s="20" t="s">
        <v>1061</v>
      </c>
      <c r="F4" s="20" t="s">
        <v>1062</v>
      </c>
      <c r="G4" s="20"/>
      <c r="H4" s="20"/>
      <c r="I4" s="20" t="s">
        <v>1063</v>
      </c>
      <c r="J4" s="20" t="s">
        <v>1064</v>
      </c>
      <c r="K4" s="20" t="s">
        <v>1065</v>
      </c>
    </row>
    <row r="5" ht="14.25" customHeight="1" spans="1:11">
      <c r="A5" s="20"/>
      <c r="B5" s="20"/>
      <c r="C5" s="20"/>
      <c r="D5" s="20"/>
      <c r="E5" s="20"/>
      <c r="F5" s="20" t="s">
        <v>1066</v>
      </c>
      <c r="G5" s="20" t="s">
        <v>1067</v>
      </c>
      <c r="H5" s="20" t="s">
        <v>1068</v>
      </c>
      <c r="I5" s="20"/>
      <c r="J5" s="20"/>
      <c r="K5" s="20"/>
    </row>
    <row r="6" ht="9.75" customHeight="1" spans="1:14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10"/>
      <c r="M6" s="10"/>
      <c r="N6" s="10"/>
    </row>
    <row r="7" s="2" customFormat="1" ht="18" customHeight="1" spans="1:11">
      <c r="A7" s="21" t="s">
        <v>387</v>
      </c>
      <c r="B7" s="21" t="s">
        <v>1069</v>
      </c>
      <c r="C7" s="21" t="s">
        <v>1070</v>
      </c>
      <c r="D7" s="22">
        <v>140</v>
      </c>
      <c r="E7" s="21"/>
      <c r="F7" s="21" t="s">
        <v>1071</v>
      </c>
      <c r="G7" s="21" t="s">
        <v>1072</v>
      </c>
      <c r="H7" s="21" t="s">
        <v>1073</v>
      </c>
      <c r="I7" s="21"/>
      <c r="J7" s="21"/>
      <c r="K7" s="21"/>
    </row>
    <row r="8" ht="18" customHeight="1" spans="1:12">
      <c r="A8" s="21" t="s">
        <v>385</v>
      </c>
      <c r="B8" s="21" t="s">
        <v>1069</v>
      </c>
      <c r="C8" s="21" t="s">
        <v>1074</v>
      </c>
      <c r="D8" s="22">
        <v>64</v>
      </c>
      <c r="E8" s="21"/>
      <c r="F8" s="21" t="s">
        <v>385</v>
      </c>
      <c r="G8" s="21" t="s">
        <v>1072</v>
      </c>
      <c r="H8" s="21" t="s">
        <v>1073</v>
      </c>
      <c r="I8" s="21" t="s">
        <v>1075</v>
      </c>
      <c r="J8" s="21"/>
      <c r="K8" s="21"/>
      <c r="L8" s="10"/>
    </row>
    <row r="9" ht="18" customHeight="1" spans="1:12">
      <c r="A9" s="21" t="s">
        <v>384</v>
      </c>
      <c r="B9" s="21" t="s">
        <v>1069</v>
      </c>
      <c r="C9" s="21" t="s">
        <v>1076</v>
      </c>
      <c r="D9" s="22">
        <v>308</v>
      </c>
      <c r="E9" s="21" t="s">
        <v>1077</v>
      </c>
      <c r="F9" s="21" t="s">
        <v>384</v>
      </c>
      <c r="G9" s="21" t="s">
        <v>1072</v>
      </c>
      <c r="H9" s="21" t="s">
        <v>1073</v>
      </c>
      <c r="I9" s="21" t="s">
        <v>1078</v>
      </c>
      <c r="J9" s="21" t="s">
        <v>1079</v>
      </c>
      <c r="K9" s="21" t="s">
        <v>1080</v>
      </c>
      <c r="L9" s="10"/>
    </row>
    <row r="10" ht="18" customHeight="1" spans="1: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ht="18" customHeight="1" spans="1:12">
      <c r="A11" s="10"/>
      <c r="B11" s="10"/>
      <c r="C11" s="10"/>
      <c r="D11" s="10"/>
      <c r="E11" s="10"/>
      <c r="F11" s="10"/>
      <c r="G11" s="10"/>
      <c r="H11" s="10"/>
      <c r="J11" s="10"/>
      <c r="K11" s="10"/>
      <c r="L11" s="10"/>
    </row>
    <row r="12" ht="18" customHeight="1" spans="1:11">
      <c r="A12" s="10"/>
      <c r="B12" s="10"/>
      <c r="D12" s="10"/>
      <c r="E12" s="10"/>
      <c r="F12" s="10"/>
      <c r="G12" s="10"/>
      <c r="H12" s="10"/>
      <c r="J12" s="10"/>
      <c r="K12" s="10"/>
    </row>
    <row r="13" ht="18" customHeight="1" spans="2:12">
      <c r="B13" s="10"/>
      <c r="C13" s="10"/>
      <c r="D13" s="10"/>
      <c r="E13" s="10"/>
      <c r="F13" s="10"/>
      <c r="G13" s="10"/>
      <c r="I13" s="10"/>
      <c r="J13" s="10"/>
      <c r="L13" s="10"/>
    </row>
    <row r="14" ht="18" customHeight="1" spans="2:13">
      <c r="B14" s="10"/>
      <c r="C14" s="10"/>
      <c r="D14" s="10"/>
      <c r="E14" s="10"/>
      <c r="F14" s="10"/>
      <c r="H14" s="10"/>
      <c r="I14" s="10"/>
      <c r="K14" s="10"/>
      <c r="M14" s="10"/>
    </row>
    <row r="15" ht="18" customHeight="1" spans="2:11">
      <c r="B15" s="10"/>
      <c r="C15" s="10"/>
      <c r="D15" s="10"/>
      <c r="E15" s="10"/>
      <c r="J15" s="10"/>
      <c r="K15" s="10"/>
    </row>
    <row r="16" ht="18" customHeight="1" spans="2:10">
      <c r="B16" s="10"/>
      <c r="D16" s="10"/>
      <c r="E16" s="10"/>
      <c r="G16" s="10"/>
      <c r="H16" s="10"/>
      <c r="J16" s="10"/>
    </row>
    <row r="17" ht="18" customHeight="1" spans="3:11">
      <c r="C17" s="10"/>
      <c r="D17" s="10"/>
      <c r="E17" s="10"/>
      <c r="J17" s="10"/>
      <c r="K17" s="10"/>
    </row>
    <row r="18" ht="18" customHeight="1" spans="3:11">
      <c r="C18" s="10"/>
      <c r="E18" s="10"/>
      <c r="I18" s="10"/>
      <c r="J18" s="10"/>
      <c r="K18" s="10"/>
    </row>
    <row r="19" ht="18" customHeight="1" spans="3:11">
      <c r="C19" s="10"/>
      <c r="E19" s="10"/>
      <c r="H19" s="10"/>
      <c r="I19" s="10"/>
      <c r="K19" s="10"/>
    </row>
    <row r="20" ht="18" customHeight="1" spans="3:3">
      <c r="C20" s="10"/>
    </row>
    <row r="21" ht="18" customHeight="1" spans="4:12">
      <c r="D21" s="10"/>
      <c r="J21" s="10"/>
      <c r="L21" s="10"/>
    </row>
    <row r="22" ht="18" customHeight="1" spans="4:10">
      <c r="D22" s="10"/>
      <c r="E22" s="10"/>
      <c r="J22" s="10"/>
    </row>
    <row r="23" ht="18" customHeight="1" spans="3:15">
      <c r="C23" s="10"/>
      <c r="E23" s="10"/>
      <c r="O23" s="10"/>
    </row>
    <row r="24" ht="18" customHeight="1" spans="6:10">
      <c r="F24" s="10"/>
      <c r="J24" s="10"/>
    </row>
    <row r="25" ht="18" customHeight="1" spans="6:14">
      <c r="F25" s="10"/>
      <c r="J25" s="10"/>
      <c r="L25" s="10"/>
      <c r="N25" s="10"/>
    </row>
    <row r="26" ht="18" customHeight="1" spans="13:14">
      <c r="M26" s="10"/>
      <c r="N26" s="10"/>
    </row>
    <row r="27" ht="18" customHeight="1" spans="14:14">
      <c r="N27" s="10"/>
    </row>
    <row r="28" ht="18" customHeight="1" spans="5:14">
      <c r="E28" s="10"/>
      <c r="L28" s="10"/>
      <c r="N28" s="10"/>
    </row>
    <row r="29" ht="18" customHeight="1" spans="11:11">
      <c r="K29" s="10"/>
    </row>
    <row r="30" ht="18" customHeight="1"/>
    <row r="31" ht="18" customHeight="1" spans="11:11">
      <c r="K31" s="10"/>
    </row>
    <row r="32" ht="18" customHeight="1"/>
    <row r="33" ht="18" customHeight="1" spans="13:13">
      <c r="M33" s="10"/>
    </row>
    <row r="34" ht="18" customHeight="1"/>
    <row r="35" ht="18" customHeight="1"/>
    <row r="36" ht="18" customHeight="1" spans="9:9">
      <c r="I36" s="10"/>
    </row>
    <row r="37" ht="18" customHeight="1" spans="9:9">
      <c r="I37" s="10"/>
    </row>
    <row r="38" ht="18" customHeight="1" spans="10:10">
      <c r="J38" s="10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 spans="19:19">
      <c r="S45" s="10"/>
    </row>
  </sheetData>
  <sheetProtection formatCells="0" formatColumns="0" formatRows="0"/>
  <mergeCells count="14">
    <mergeCell ref="A2:K2"/>
    <mergeCell ref="A3:C3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K4:K6"/>
  </mergeCells>
  <pageMargins left="0.75" right="0.75" top="1" bottom="1" header="0.5" footer="0.5"/>
  <pageSetup paperSize="9" orientation="landscape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5"/>
  <sheetViews>
    <sheetView showGridLines="0" showZeros="0" workbookViewId="0">
      <selection activeCell="L15" sqref="L15"/>
    </sheetView>
  </sheetViews>
  <sheetFormatPr defaultColWidth="9.16666666666667" defaultRowHeight="11.25"/>
  <cols>
    <col min="1" max="1" width="13" customWidth="1"/>
    <col min="2" max="2" width="13.1666666666667" customWidth="1"/>
    <col min="3" max="3" width="12" customWidth="1"/>
    <col min="4" max="4" width="11.6666666666667" customWidth="1"/>
    <col min="5" max="5" width="14.3333333333333" customWidth="1"/>
    <col min="6" max="7" width="11.5" customWidth="1"/>
    <col min="8" max="8" width="10.8333333333333" customWidth="1"/>
    <col min="9" max="9" width="13" customWidth="1"/>
    <col min="10" max="10" width="11.8333333333333" customWidth="1"/>
    <col min="11" max="11" width="9.66666666666667" customWidth="1"/>
    <col min="12" max="12" width="9.33333333333333" customWidth="1"/>
    <col min="13" max="13" width="9.16666666666667" customWidth="1"/>
    <col min="14" max="14" width="9.5" customWidth="1"/>
    <col min="15" max="17" width="9.16666666666667" customWidth="1"/>
    <col min="18" max="18" width="9.5" customWidth="1"/>
    <col min="19" max="19" width="9.16666666666667" customWidth="1"/>
    <col min="20" max="20" width="9.33333333333333" customWidth="1"/>
    <col min="21" max="21" width="9.16666666666667" customWidth="1"/>
    <col min="22" max="22" width="14.3333333333333" customWidth="1"/>
  </cols>
  <sheetData>
    <row r="1" s="1" customFormat="1" ht="14.25" spans="1:256">
      <c r="A1" s="3" t="s">
        <v>110</v>
      </c>
      <c r="B1" s="3"/>
      <c r="C1" s="3"/>
      <c r="D1" s="3"/>
      <c r="E1" s="4"/>
      <c r="F1" s="4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ht="45.75" customHeight="1" spans="1:22">
      <c r="A2" s="6" t="s">
        <v>1081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ht="20.25" customHeight="1" spans="1:8">
      <c r="A3" s="7" t="s">
        <v>485</v>
      </c>
      <c r="B3" s="8"/>
      <c r="C3" s="8"/>
      <c r="G3" s="9"/>
      <c r="H3" s="10"/>
    </row>
    <row r="4" ht="27.75" customHeight="1" spans="1:29">
      <c r="A4" s="11" t="s">
        <v>1059</v>
      </c>
      <c r="B4" s="11" t="s">
        <v>1082</v>
      </c>
      <c r="C4" s="11"/>
      <c r="D4" s="11"/>
      <c r="E4" s="11"/>
      <c r="F4" s="11"/>
      <c r="G4" s="11"/>
      <c r="H4" s="11"/>
      <c r="I4" s="11" t="s">
        <v>1083</v>
      </c>
      <c r="J4" s="11" t="s">
        <v>1084</v>
      </c>
      <c r="K4" s="11" t="s">
        <v>1085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5"/>
      <c r="X4" s="15"/>
      <c r="Y4" s="15"/>
      <c r="Z4" s="15"/>
      <c r="AA4" s="15"/>
      <c r="AB4" s="15"/>
      <c r="AC4" s="15"/>
    </row>
    <row r="5" ht="22.5" customHeight="1" spans="1:29">
      <c r="A5" s="11"/>
      <c r="B5" s="11" t="s">
        <v>1086</v>
      </c>
      <c r="C5" s="11" t="s">
        <v>1087</v>
      </c>
      <c r="D5" s="11"/>
      <c r="E5" s="11"/>
      <c r="F5" s="11"/>
      <c r="G5" s="11" t="s">
        <v>1088</v>
      </c>
      <c r="H5" s="11"/>
      <c r="I5" s="11"/>
      <c r="J5" s="11"/>
      <c r="K5" s="11" t="s">
        <v>1089</v>
      </c>
      <c r="L5" s="11"/>
      <c r="M5" s="11"/>
      <c r="N5" s="11"/>
      <c r="O5" s="11"/>
      <c r="P5" s="11"/>
      <c r="Q5" s="11"/>
      <c r="R5" s="11" t="s">
        <v>1090</v>
      </c>
      <c r="S5" s="11"/>
      <c r="T5" s="11"/>
      <c r="U5" s="11"/>
      <c r="V5" s="11"/>
      <c r="W5" s="15"/>
      <c r="X5" s="15"/>
      <c r="Y5" s="15"/>
      <c r="Z5" s="15"/>
      <c r="AA5" s="15"/>
      <c r="AB5" s="15"/>
      <c r="AC5" s="15"/>
    </row>
    <row r="6" ht="58.5" customHeight="1" spans="1:29">
      <c r="A6" s="11"/>
      <c r="B6" s="11"/>
      <c r="C6" s="11" t="s">
        <v>1048</v>
      </c>
      <c r="D6" s="11" t="s">
        <v>207</v>
      </c>
      <c r="E6" s="11" t="s">
        <v>248</v>
      </c>
      <c r="F6" s="11" t="s">
        <v>516</v>
      </c>
      <c r="G6" s="11" t="s">
        <v>261</v>
      </c>
      <c r="H6" s="11" t="s">
        <v>262</v>
      </c>
      <c r="I6" s="11"/>
      <c r="J6" s="11"/>
      <c r="K6" s="11" t="s">
        <v>1091</v>
      </c>
      <c r="L6" s="11" t="s">
        <v>1092</v>
      </c>
      <c r="M6" s="11" t="s">
        <v>1093</v>
      </c>
      <c r="N6" s="11" t="s">
        <v>1094</v>
      </c>
      <c r="O6" s="11" t="s">
        <v>1095</v>
      </c>
      <c r="P6" s="11" t="s">
        <v>1096</v>
      </c>
      <c r="Q6" s="11" t="s">
        <v>1097</v>
      </c>
      <c r="R6" s="11" t="s">
        <v>1098</v>
      </c>
      <c r="S6" s="11" t="s">
        <v>1099</v>
      </c>
      <c r="T6" s="11" t="s">
        <v>1100</v>
      </c>
      <c r="U6" s="11" t="s">
        <v>1101</v>
      </c>
      <c r="V6" s="11" t="s">
        <v>1102</v>
      </c>
      <c r="W6" s="15"/>
      <c r="X6" s="15"/>
      <c r="Y6" s="15"/>
      <c r="AA6" s="15"/>
      <c r="AB6" s="15"/>
      <c r="AC6" s="15"/>
    </row>
    <row r="7" s="2" customFormat="1" ht="36.95" customHeight="1" spans="1:29">
      <c r="A7" s="12" t="s">
        <v>1103</v>
      </c>
      <c r="B7" s="12" t="s">
        <v>1104</v>
      </c>
      <c r="C7" s="13">
        <v>1192.92</v>
      </c>
      <c r="D7" s="13">
        <v>0</v>
      </c>
      <c r="E7" s="13">
        <v>235.6</v>
      </c>
      <c r="F7" s="13">
        <v>835.18</v>
      </c>
      <c r="G7" s="13">
        <v>1658</v>
      </c>
      <c r="H7" s="13">
        <v>605.7</v>
      </c>
      <c r="I7" s="12" t="s">
        <v>1105</v>
      </c>
      <c r="J7" s="12" t="s">
        <v>1106</v>
      </c>
      <c r="K7" s="14" t="s">
        <v>1107</v>
      </c>
      <c r="L7" s="14" t="s">
        <v>1108</v>
      </c>
      <c r="M7" s="14" t="s">
        <v>1109</v>
      </c>
      <c r="N7" s="14" t="s">
        <v>1107</v>
      </c>
      <c r="O7" s="14" t="s">
        <v>1110</v>
      </c>
      <c r="P7" s="14" t="s">
        <v>1111</v>
      </c>
      <c r="Q7" s="14" t="s">
        <v>1111</v>
      </c>
      <c r="R7" s="14" t="s">
        <v>1112</v>
      </c>
      <c r="S7" s="12" t="s">
        <v>1113</v>
      </c>
      <c r="T7" s="12" t="s">
        <v>1107</v>
      </c>
      <c r="U7" s="12" t="s">
        <v>1107</v>
      </c>
      <c r="V7" s="12" t="s">
        <v>1114</v>
      </c>
      <c r="W7" s="16"/>
      <c r="X7" s="16"/>
      <c r="Y7" s="16"/>
      <c r="Z7" s="16"/>
      <c r="AA7" s="16"/>
      <c r="AB7" s="16"/>
      <c r="AC7" s="16"/>
    </row>
    <row r="8" ht="36.95" customHeight="1" spans="1:29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5"/>
      <c r="X8" s="15"/>
      <c r="Y8" s="15"/>
      <c r="Z8" s="15"/>
      <c r="AA8" s="15"/>
      <c r="AB8" s="15"/>
      <c r="AC8" s="15"/>
    </row>
    <row r="9" ht="36.95" customHeight="1" spans="4:29"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P9" s="10"/>
      <c r="Q9" s="10"/>
      <c r="R9" s="10"/>
      <c r="S9" s="10"/>
      <c r="T9" s="10"/>
      <c r="W9" s="15"/>
      <c r="X9" s="15"/>
      <c r="Y9" s="15"/>
      <c r="Z9" s="15"/>
      <c r="AA9" s="15"/>
      <c r="AB9" s="15"/>
      <c r="AC9" s="15"/>
    </row>
    <row r="10" ht="36.95" customHeight="1" spans="1:29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Q10" s="10"/>
      <c r="R10" s="10"/>
      <c r="S10" s="10"/>
      <c r="T10" s="10"/>
      <c r="U10" s="10"/>
      <c r="V10" s="15"/>
      <c r="W10" s="15"/>
      <c r="X10" s="15"/>
      <c r="Y10" s="15"/>
      <c r="Z10" s="15"/>
      <c r="AA10" s="15"/>
      <c r="AB10" s="15"/>
      <c r="AC10" s="15"/>
    </row>
    <row r="11" ht="36.95" customHeight="1" spans="1:29">
      <c r="A11" s="10"/>
      <c r="H11" s="10"/>
      <c r="J11" s="10"/>
      <c r="M11" s="10"/>
      <c r="N11" s="10"/>
      <c r="W11" s="15"/>
      <c r="X11" s="15"/>
      <c r="Y11" s="15"/>
      <c r="Z11" s="15"/>
      <c r="AA11" s="15"/>
      <c r="AB11" s="15"/>
      <c r="AC11" s="15"/>
    </row>
    <row r="12" ht="36.95" customHeight="1" spans="2:29">
      <c r="B12" s="10"/>
      <c r="E12" s="10"/>
      <c r="W12" s="15"/>
      <c r="X12" s="15"/>
      <c r="Y12" s="15"/>
      <c r="Z12" s="15"/>
      <c r="AA12" s="15"/>
      <c r="AB12" s="15"/>
      <c r="AC12" s="15"/>
    </row>
    <row r="13" ht="36.95" customHeight="1" spans="6:14">
      <c r="F13" s="10"/>
      <c r="N13" s="10"/>
    </row>
    <row r="14" ht="36.95" customHeight="1" spans="6:6">
      <c r="F14" s="10"/>
    </row>
    <row r="15" ht="36.95" customHeight="1" spans="8:20">
      <c r="H15" s="10"/>
      <c r="T15" s="10"/>
    </row>
  </sheetData>
  <sheetProtection formatCells="0" formatColumns="0" formatRows="0"/>
  <mergeCells count="12">
    <mergeCell ref="A2:V2"/>
    <mergeCell ref="A3:C3"/>
    <mergeCell ref="B4:H4"/>
    <mergeCell ref="K4:V4"/>
    <mergeCell ref="C5:F5"/>
    <mergeCell ref="G5:H5"/>
    <mergeCell ref="K5:Q5"/>
    <mergeCell ref="R5:V5"/>
    <mergeCell ref="A4:A6"/>
    <mergeCell ref="B5:B6"/>
    <mergeCell ref="I4:I6"/>
    <mergeCell ref="J4:J6"/>
  </mergeCells>
  <pageMargins left="0.749305555555556" right="0.749305555555556" top="0.999305555555556" bottom="0.999305555555556" header="0.499305555555556" footer="0.499305555555556"/>
  <pageSetup paperSize="9" scale="67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14.3333333333333" customWidth="1"/>
    <col min="2" max="2" width="16.8333333333333" customWidth="1"/>
    <col min="3" max="4" width="12" customWidth="1"/>
    <col min="5" max="10" width="15" customWidth="1"/>
  </cols>
  <sheetData>
    <row r="1" s="152" customFormat="1" ht="20.1" customHeight="1" spans="1:12">
      <c r="A1" s="184" t="s">
        <v>18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8.5" customHeight="1" spans="1:10">
      <c r="A2" s="238" t="s">
        <v>234</v>
      </c>
      <c r="B2" s="238"/>
      <c r="C2" s="238"/>
      <c r="D2" s="238"/>
      <c r="E2" s="238"/>
      <c r="F2" s="238"/>
      <c r="G2" s="238"/>
      <c r="H2" s="238"/>
      <c r="I2" s="238"/>
      <c r="J2" s="238"/>
    </row>
    <row r="3" ht="21" customHeight="1" spans="1:10">
      <c r="A3" s="127" t="s">
        <v>1</v>
      </c>
      <c r="B3" s="7" t="s">
        <v>201</v>
      </c>
      <c r="C3" s="8"/>
      <c r="D3" s="127"/>
      <c r="E3" s="127"/>
      <c r="F3" s="127"/>
      <c r="G3" s="127"/>
      <c r="H3" s="127"/>
      <c r="I3" s="127"/>
      <c r="J3" s="127" t="s">
        <v>202</v>
      </c>
    </row>
    <row r="4" ht="21" customHeight="1" spans="1:10">
      <c r="A4" s="37" t="s">
        <v>203</v>
      </c>
      <c r="B4" s="48" t="s">
        <v>204</v>
      </c>
      <c r="C4" s="48" t="s">
        <v>235</v>
      </c>
      <c r="D4" s="20" t="s">
        <v>236</v>
      </c>
      <c r="E4" s="20" t="s">
        <v>237</v>
      </c>
      <c r="F4" s="20" t="s">
        <v>238</v>
      </c>
      <c r="G4" s="20" t="s">
        <v>239</v>
      </c>
      <c r="H4" s="20"/>
      <c r="I4" s="20"/>
      <c r="J4" s="20"/>
    </row>
    <row r="5" ht="21" customHeight="1" spans="1:10">
      <c r="A5" s="37"/>
      <c r="B5" s="20"/>
      <c r="C5" s="20"/>
      <c r="D5" s="20"/>
      <c r="E5" s="20"/>
      <c r="F5" s="20"/>
      <c r="G5" s="20" t="s">
        <v>217</v>
      </c>
      <c r="H5" s="20" t="s">
        <v>240</v>
      </c>
      <c r="I5" s="20" t="s">
        <v>241</v>
      </c>
      <c r="J5" s="20" t="s">
        <v>242</v>
      </c>
    </row>
    <row r="6" ht="21" customHeight="1" spans="1:10">
      <c r="A6" s="42" t="s">
        <v>223</v>
      </c>
      <c r="B6" s="20" t="s">
        <v>223</v>
      </c>
      <c r="C6" s="20" t="s">
        <v>223</v>
      </c>
      <c r="D6" s="20">
        <v>1</v>
      </c>
      <c r="E6" s="20">
        <v>2</v>
      </c>
      <c r="F6" s="20">
        <v>3</v>
      </c>
      <c r="G6" s="20">
        <v>4</v>
      </c>
      <c r="H6" s="20">
        <v>5</v>
      </c>
      <c r="I6" s="20">
        <v>6</v>
      </c>
      <c r="J6" s="20">
        <v>7</v>
      </c>
    </row>
    <row r="7" s="2" customFormat="1" ht="21" customHeight="1" spans="1:10">
      <c r="A7" s="72"/>
      <c r="B7" s="113"/>
      <c r="C7" s="113"/>
      <c r="D7" s="69">
        <v>0</v>
      </c>
      <c r="E7" s="69">
        <v>0</v>
      </c>
      <c r="F7" s="69">
        <v>0</v>
      </c>
      <c r="G7" s="239">
        <v>264.6</v>
      </c>
      <c r="H7" s="239">
        <v>29</v>
      </c>
      <c r="I7" s="239">
        <v>0</v>
      </c>
      <c r="J7" s="239">
        <v>235.6</v>
      </c>
    </row>
    <row r="8" ht="21" customHeight="1" spans="1:10">
      <c r="A8" s="72" t="s">
        <v>224</v>
      </c>
      <c r="B8" s="113" t="s">
        <v>201</v>
      </c>
      <c r="C8" s="113" t="s">
        <v>243</v>
      </c>
      <c r="D8" s="69">
        <v>0</v>
      </c>
      <c r="E8" s="69">
        <v>0</v>
      </c>
      <c r="F8" s="69">
        <v>0</v>
      </c>
      <c r="G8" s="239">
        <v>29</v>
      </c>
      <c r="H8" s="239">
        <v>29</v>
      </c>
      <c r="I8" s="239">
        <v>0</v>
      </c>
      <c r="J8" s="239">
        <v>0</v>
      </c>
    </row>
    <row r="9" ht="21" customHeight="1" spans="1:10">
      <c r="A9" s="72" t="s">
        <v>224</v>
      </c>
      <c r="B9" s="113" t="s">
        <v>201</v>
      </c>
      <c r="C9" s="113" t="s">
        <v>244</v>
      </c>
      <c r="D9" s="69">
        <v>0</v>
      </c>
      <c r="E9" s="69">
        <v>0</v>
      </c>
      <c r="F9" s="69">
        <v>0</v>
      </c>
      <c r="G9" s="239">
        <v>235.6</v>
      </c>
      <c r="H9" s="239">
        <v>0</v>
      </c>
      <c r="I9" s="239">
        <v>0</v>
      </c>
      <c r="J9" s="239">
        <v>235.6</v>
      </c>
    </row>
    <row r="10" ht="21" customHeight="1" spans="1:9">
      <c r="A10" s="10"/>
      <c r="B10" s="10"/>
      <c r="C10" s="10"/>
      <c r="D10" s="10"/>
      <c r="E10" s="10"/>
      <c r="F10" s="10"/>
      <c r="G10" s="10"/>
      <c r="H10" s="10"/>
      <c r="I10" s="10"/>
    </row>
    <row r="11" ht="21" customHeight="1" spans="2:7">
      <c r="B11" s="10"/>
      <c r="D11" s="10"/>
      <c r="G11" s="10"/>
    </row>
    <row r="12" ht="21" customHeight="1" spans="3:7">
      <c r="C12" s="10"/>
      <c r="D12" s="10"/>
      <c r="G12" s="10"/>
    </row>
    <row r="13" ht="21" customHeight="1" spans="8:8">
      <c r="H13" s="10"/>
    </row>
    <row r="14" ht="21" customHeight="1" spans="4:4">
      <c r="D14" s="10"/>
    </row>
    <row r="15" ht="21" customHeight="1" spans="8:8">
      <c r="H15" s="10"/>
    </row>
    <row r="16" ht="21" customHeight="1" spans="9:9">
      <c r="I16" s="10"/>
    </row>
    <row r="17" ht="21" customHeight="1"/>
    <row r="18" ht="21" customHeight="1" spans="4:4">
      <c r="D18" s="10"/>
    </row>
    <row r="19" ht="21" customHeight="1" spans="9:9">
      <c r="I19" s="10"/>
    </row>
  </sheetData>
  <sheetProtection formatCells="0" formatColumns="0" formatRows="0"/>
  <mergeCells count="9">
    <mergeCell ref="A2:J2"/>
    <mergeCell ref="B3:C3"/>
    <mergeCell ref="G4:J4"/>
    <mergeCell ref="A4:A5"/>
    <mergeCell ref="B4:B5"/>
    <mergeCell ref="C4:C5"/>
    <mergeCell ref="D4:D5"/>
    <mergeCell ref="E4:E5"/>
    <mergeCell ref="F4:F5"/>
  </mergeCells>
  <printOptions gridLines="1"/>
  <pageMargins left="0.75" right="0.75" top="1" bottom="1" header="0.5" footer="0.5"/>
  <pageSetup paperSize="1" orientation="landscape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3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1" width="7.16666666666667" customWidth="1"/>
    <col min="2" max="2" width="6.5" customWidth="1"/>
    <col min="3" max="3" width="7.66666666666667" customWidth="1"/>
    <col min="4" max="4" width="16.1666666666667" customWidth="1"/>
    <col min="5" max="5" width="13.5" customWidth="1"/>
    <col min="6" max="6" width="18.5" customWidth="1"/>
    <col min="7" max="9" width="13" customWidth="1"/>
    <col min="10" max="24" width="10.6666666666667" customWidth="1"/>
  </cols>
  <sheetData>
    <row r="1" s="152" customFormat="1" ht="20.1" customHeight="1" spans="1:12">
      <c r="A1" s="184" t="s">
        <v>22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9.25" customHeight="1" spans="1:24">
      <c r="A2" s="18" t="s">
        <v>245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ht="27.75" customHeight="1" spans="1:24">
      <c r="A3" s="234" t="s">
        <v>1</v>
      </c>
      <c r="B3" s="234"/>
      <c r="C3" s="70" t="s">
        <v>201</v>
      </c>
      <c r="D3" s="71"/>
      <c r="E3" s="7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81" t="s">
        <v>202</v>
      </c>
    </row>
    <row r="4" ht="39" customHeight="1" spans="1:24">
      <c r="A4" s="20" t="s">
        <v>246</v>
      </c>
      <c r="B4" s="20"/>
      <c r="C4" s="20"/>
      <c r="D4" s="20"/>
      <c r="E4" s="20" t="s">
        <v>203</v>
      </c>
      <c r="F4" s="20" t="s">
        <v>204</v>
      </c>
      <c r="G4" s="20" t="s">
        <v>205</v>
      </c>
      <c r="H4" s="85" t="s">
        <v>206</v>
      </c>
      <c r="I4" s="85"/>
      <c r="J4" s="85"/>
      <c r="K4" s="85"/>
      <c r="L4" s="85"/>
      <c r="M4" s="85"/>
      <c r="N4" s="85"/>
      <c r="O4" s="85"/>
      <c r="P4" s="85"/>
      <c r="Q4" s="37" t="s">
        <v>247</v>
      </c>
      <c r="R4" s="37" t="s">
        <v>248</v>
      </c>
      <c r="S4" s="37" t="s">
        <v>209</v>
      </c>
      <c r="T4" s="20" t="s">
        <v>210</v>
      </c>
      <c r="U4" s="92" t="s">
        <v>211</v>
      </c>
      <c r="V4" s="90"/>
      <c r="W4" s="37" t="s">
        <v>212</v>
      </c>
      <c r="X4" s="20" t="s">
        <v>213</v>
      </c>
    </row>
    <row r="5" ht="45" customHeight="1" spans="1:24">
      <c r="A5" s="20" t="s">
        <v>249</v>
      </c>
      <c r="B5" s="20" t="s">
        <v>250</v>
      </c>
      <c r="C5" s="20" t="s">
        <v>251</v>
      </c>
      <c r="D5" s="85" t="s">
        <v>246</v>
      </c>
      <c r="E5" s="20"/>
      <c r="F5" s="20"/>
      <c r="G5" s="20"/>
      <c r="H5" s="20" t="s">
        <v>252</v>
      </c>
      <c r="I5" s="20" t="s">
        <v>126</v>
      </c>
      <c r="J5" s="20" t="s">
        <v>253</v>
      </c>
      <c r="K5" s="20"/>
      <c r="L5" s="20"/>
      <c r="M5" s="20"/>
      <c r="N5" s="20"/>
      <c r="O5" s="20"/>
      <c r="P5" s="20"/>
      <c r="Q5" s="37"/>
      <c r="R5" s="37"/>
      <c r="S5" s="37"/>
      <c r="T5" s="20"/>
      <c r="U5" s="37" t="s">
        <v>215</v>
      </c>
      <c r="V5" s="37" t="s">
        <v>216</v>
      </c>
      <c r="W5" s="37"/>
      <c r="X5" s="20"/>
    </row>
    <row r="6" ht="42" customHeight="1" spans="1:24">
      <c r="A6" s="20"/>
      <c r="B6" s="20"/>
      <c r="C6" s="20"/>
      <c r="D6" s="85"/>
      <c r="E6" s="20"/>
      <c r="F6" s="20"/>
      <c r="G6" s="20"/>
      <c r="H6" s="20"/>
      <c r="I6" s="20"/>
      <c r="J6" s="20" t="s">
        <v>217</v>
      </c>
      <c r="K6" s="20" t="s">
        <v>218</v>
      </c>
      <c r="L6" s="20" t="s">
        <v>219</v>
      </c>
      <c r="M6" s="20" t="s">
        <v>220</v>
      </c>
      <c r="N6" s="20" t="s">
        <v>221</v>
      </c>
      <c r="O6" s="20" t="s">
        <v>222</v>
      </c>
      <c r="P6" s="20" t="s">
        <v>210</v>
      </c>
      <c r="Q6" s="37"/>
      <c r="R6" s="37"/>
      <c r="S6" s="37"/>
      <c r="T6" s="20"/>
      <c r="U6" s="37"/>
      <c r="V6" s="37"/>
      <c r="W6" s="37"/>
      <c r="X6" s="36"/>
    </row>
    <row r="7" ht="19.5" customHeight="1" spans="1:24">
      <c r="A7" s="20" t="s">
        <v>223</v>
      </c>
      <c r="B7" s="20" t="s">
        <v>223</v>
      </c>
      <c r="C7" s="20" t="s">
        <v>223</v>
      </c>
      <c r="D7" s="20" t="s">
        <v>223</v>
      </c>
      <c r="E7" s="20" t="s">
        <v>223</v>
      </c>
      <c r="F7" s="20" t="s">
        <v>223</v>
      </c>
      <c r="G7" s="20">
        <v>1</v>
      </c>
      <c r="H7" s="20">
        <v>2</v>
      </c>
      <c r="I7" s="20">
        <v>3</v>
      </c>
      <c r="J7" s="20">
        <v>4</v>
      </c>
      <c r="K7" s="20">
        <v>5</v>
      </c>
      <c r="L7" s="20">
        <v>6</v>
      </c>
      <c r="M7" s="20">
        <v>7</v>
      </c>
      <c r="N7" s="20">
        <v>8</v>
      </c>
      <c r="O7" s="20">
        <v>9</v>
      </c>
      <c r="P7" s="20">
        <v>10</v>
      </c>
      <c r="Q7" s="48">
        <v>11</v>
      </c>
      <c r="R7" s="48">
        <v>12</v>
      </c>
      <c r="S7" s="48">
        <v>13</v>
      </c>
      <c r="T7" s="48">
        <v>14</v>
      </c>
      <c r="U7" s="48">
        <v>15</v>
      </c>
      <c r="V7" s="42">
        <v>16</v>
      </c>
      <c r="W7" s="42">
        <v>17</v>
      </c>
      <c r="X7" s="85">
        <v>19</v>
      </c>
    </row>
    <row r="8" s="2" customFormat="1" ht="20.1" customHeight="1" spans="1:24">
      <c r="A8" s="31"/>
      <c r="B8" s="31"/>
      <c r="C8" s="31"/>
      <c r="D8" s="130"/>
      <c r="E8" s="32"/>
      <c r="F8" s="31"/>
      <c r="G8" s="235">
        <v>2263.7</v>
      </c>
      <c r="H8" s="192">
        <v>1192.92</v>
      </c>
      <c r="I8" s="235">
        <v>1163.92</v>
      </c>
      <c r="J8" s="236">
        <v>29</v>
      </c>
      <c r="K8" s="236">
        <v>0</v>
      </c>
      <c r="L8" s="236">
        <v>0</v>
      </c>
      <c r="M8" s="236">
        <v>0</v>
      </c>
      <c r="N8" s="236">
        <v>0</v>
      </c>
      <c r="O8" s="236">
        <v>29</v>
      </c>
      <c r="P8" s="236">
        <v>0</v>
      </c>
      <c r="Q8" s="236">
        <v>0</v>
      </c>
      <c r="R8" s="236">
        <v>235.6</v>
      </c>
      <c r="S8" s="236">
        <v>0</v>
      </c>
      <c r="T8" s="236">
        <v>341.1</v>
      </c>
      <c r="U8" s="236">
        <v>494.08</v>
      </c>
      <c r="V8" s="236">
        <v>0</v>
      </c>
      <c r="W8" s="236">
        <v>0</v>
      </c>
      <c r="X8" s="237">
        <v>0</v>
      </c>
    </row>
    <row r="9" ht="20.1" customHeight="1" spans="1:24">
      <c r="A9" s="31"/>
      <c r="B9" s="31"/>
      <c r="C9" s="31"/>
      <c r="D9" s="130"/>
      <c r="E9" s="32" t="s">
        <v>224</v>
      </c>
      <c r="F9" s="31"/>
      <c r="G9" s="235">
        <v>2263.7</v>
      </c>
      <c r="H9" s="192">
        <v>1192.92</v>
      </c>
      <c r="I9" s="235">
        <v>1163.92</v>
      </c>
      <c r="J9" s="236">
        <v>29</v>
      </c>
      <c r="K9" s="236">
        <v>0</v>
      </c>
      <c r="L9" s="236">
        <v>0</v>
      </c>
      <c r="M9" s="236">
        <v>0</v>
      </c>
      <c r="N9" s="236">
        <v>0</v>
      </c>
      <c r="O9" s="236">
        <v>29</v>
      </c>
      <c r="P9" s="236">
        <v>0</v>
      </c>
      <c r="Q9" s="236">
        <v>0</v>
      </c>
      <c r="R9" s="236">
        <v>235.6</v>
      </c>
      <c r="S9" s="236">
        <v>0</v>
      </c>
      <c r="T9" s="236">
        <v>341.1</v>
      </c>
      <c r="U9" s="236">
        <v>494.08</v>
      </c>
      <c r="V9" s="236">
        <v>0</v>
      </c>
      <c r="W9" s="236">
        <v>0</v>
      </c>
      <c r="X9" s="237">
        <v>0</v>
      </c>
    </row>
    <row r="10" ht="20.1" customHeight="1" spans="1:24">
      <c r="A10" s="31" t="s">
        <v>254</v>
      </c>
      <c r="B10" s="31" t="s">
        <v>255</v>
      </c>
      <c r="C10" s="31" t="s">
        <v>256</v>
      </c>
      <c r="D10" s="130" t="s">
        <v>257</v>
      </c>
      <c r="E10" s="32" t="s">
        <v>258</v>
      </c>
      <c r="F10" s="31" t="s">
        <v>201</v>
      </c>
      <c r="G10" s="235">
        <v>90.35</v>
      </c>
      <c r="H10" s="192">
        <v>90.35</v>
      </c>
      <c r="I10" s="235">
        <v>90.35</v>
      </c>
      <c r="J10" s="236">
        <v>0</v>
      </c>
      <c r="K10" s="236">
        <v>0</v>
      </c>
      <c r="L10" s="236">
        <v>0</v>
      </c>
      <c r="M10" s="236">
        <v>0</v>
      </c>
      <c r="N10" s="236">
        <v>0</v>
      </c>
      <c r="O10" s="236">
        <v>0</v>
      </c>
      <c r="P10" s="236">
        <v>0</v>
      </c>
      <c r="Q10" s="236">
        <v>0</v>
      </c>
      <c r="R10" s="236">
        <v>0</v>
      </c>
      <c r="S10" s="236">
        <v>0</v>
      </c>
      <c r="T10" s="236">
        <v>0</v>
      </c>
      <c r="U10" s="236">
        <v>0</v>
      </c>
      <c r="V10" s="236">
        <v>0</v>
      </c>
      <c r="W10" s="236">
        <v>0</v>
      </c>
      <c r="X10" s="237">
        <v>0</v>
      </c>
    </row>
    <row r="11" ht="20.1" customHeight="1" spans="1:24">
      <c r="A11" s="31"/>
      <c r="B11" s="31" t="s">
        <v>255</v>
      </c>
      <c r="C11" s="31" t="s">
        <v>256</v>
      </c>
      <c r="D11" s="130" t="s">
        <v>257</v>
      </c>
      <c r="E11" s="32" t="s">
        <v>258</v>
      </c>
      <c r="F11" s="31" t="s">
        <v>201</v>
      </c>
      <c r="G11" s="235">
        <v>8</v>
      </c>
      <c r="H11" s="192">
        <v>0</v>
      </c>
      <c r="I11" s="235">
        <v>0</v>
      </c>
      <c r="J11" s="236">
        <v>0</v>
      </c>
      <c r="K11" s="236">
        <v>0</v>
      </c>
      <c r="L11" s="236">
        <v>0</v>
      </c>
      <c r="M11" s="236">
        <v>0</v>
      </c>
      <c r="N11" s="236">
        <v>0</v>
      </c>
      <c r="O11" s="236">
        <v>0</v>
      </c>
      <c r="P11" s="236">
        <v>0</v>
      </c>
      <c r="Q11" s="236">
        <v>0</v>
      </c>
      <c r="R11" s="236">
        <v>0</v>
      </c>
      <c r="S11" s="236">
        <v>0</v>
      </c>
      <c r="T11" s="236">
        <v>8</v>
      </c>
      <c r="U11" s="236">
        <v>0</v>
      </c>
      <c r="V11" s="236">
        <v>0</v>
      </c>
      <c r="W11" s="236">
        <v>0</v>
      </c>
      <c r="X11" s="237">
        <v>0</v>
      </c>
    </row>
    <row r="12" ht="20.1" customHeight="1" spans="1:24">
      <c r="A12" s="31"/>
      <c r="B12" s="31" t="s">
        <v>255</v>
      </c>
      <c r="C12" s="31" t="s">
        <v>256</v>
      </c>
      <c r="D12" s="130" t="s">
        <v>257</v>
      </c>
      <c r="E12" s="32" t="s">
        <v>258</v>
      </c>
      <c r="F12" s="31" t="s">
        <v>201</v>
      </c>
      <c r="G12" s="235">
        <v>341</v>
      </c>
      <c r="H12" s="192">
        <v>91</v>
      </c>
      <c r="I12" s="235">
        <v>91</v>
      </c>
      <c r="J12" s="236">
        <v>0</v>
      </c>
      <c r="K12" s="236">
        <v>0</v>
      </c>
      <c r="L12" s="236">
        <v>0</v>
      </c>
      <c r="M12" s="236">
        <v>0</v>
      </c>
      <c r="N12" s="236">
        <v>0</v>
      </c>
      <c r="O12" s="236">
        <v>0</v>
      </c>
      <c r="P12" s="236">
        <v>0</v>
      </c>
      <c r="Q12" s="236">
        <v>0</v>
      </c>
      <c r="R12" s="236">
        <v>0</v>
      </c>
      <c r="S12" s="236">
        <v>0</v>
      </c>
      <c r="T12" s="236">
        <v>0</v>
      </c>
      <c r="U12" s="236">
        <v>250</v>
      </c>
      <c r="V12" s="236">
        <v>0</v>
      </c>
      <c r="W12" s="236">
        <v>0</v>
      </c>
      <c r="X12" s="237">
        <v>0</v>
      </c>
    </row>
    <row r="13" ht="20.1" customHeight="1" spans="1:24">
      <c r="A13" s="31"/>
      <c r="B13" s="31" t="s">
        <v>255</v>
      </c>
      <c r="C13" s="31" t="s">
        <v>256</v>
      </c>
      <c r="D13" s="130" t="s">
        <v>257</v>
      </c>
      <c r="E13" s="32" t="s">
        <v>258</v>
      </c>
      <c r="F13" s="31" t="s">
        <v>201</v>
      </c>
      <c r="G13" s="235">
        <v>17</v>
      </c>
      <c r="H13" s="192">
        <v>17</v>
      </c>
      <c r="I13" s="235">
        <v>0</v>
      </c>
      <c r="J13" s="236">
        <v>17</v>
      </c>
      <c r="K13" s="236">
        <v>0</v>
      </c>
      <c r="L13" s="236">
        <v>0</v>
      </c>
      <c r="M13" s="236">
        <v>0</v>
      </c>
      <c r="N13" s="236">
        <v>0</v>
      </c>
      <c r="O13" s="236">
        <v>17</v>
      </c>
      <c r="P13" s="236">
        <v>0</v>
      </c>
      <c r="Q13" s="236">
        <v>0</v>
      </c>
      <c r="R13" s="236">
        <v>0</v>
      </c>
      <c r="S13" s="236">
        <v>0</v>
      </c>
      <c r="T13" s="236">
        <v>0</v>
      </c>
      <c r="U13" s="236">
        <v>0</v>
      </c>
      <c r="V13" s="236">
        <v>0</v>
      </c>
      <c r="W13" s="236">
        <v>0</v>
      </c>
      <c r="X13" s="237">
        <v>0</v>
      </c>
    </row>
    <row r="14" ht="20.1" customHeight="1" spans="1:24">
      <c r="A14" s="31"/>
      <c r="B14" s="31" t="s">
        <v>255</v>
      </c>
      <c r="C14" s="31" t="s">
        <v>256</v>
      </c>
      <c r="D14" s="130" t="s">
        <v>257</v>
      </c>
      <c r="E14" s="32" t="s">
        <v>258</v>
      </c>
      <c r="F14" s="31" t="s">
        <v>201</v>
      </c>
      <c r="G14" s="235">
        <v>10.7</v>
      </c>
      <c r="H14" s="192">
        <v>0</v>
      </c>
      <c r="I14" s="235">
        <v>0</v>
      </c>
      <c r="J14" s="236">
        <v>0</v>
      </c>
      <c r="K14" s="236">
        <v>0</v>
      </c>
      <c r="L14" s="236">
        <v>0</v>
      </c>
      <c r="M14" s="236">
        <v>0</v>
      </c>
      <c r="N14" s="236">
        <v>0</v>
      </c>
      <c r="O14" s="236">
        <v>0</v>
      </c>
      <c r="P14" s="236">
        <v>0</v>
      </c>
      <c r="Q14" s="236">
        <v>0</v>
      </c>
      <c r="R14" s="236">
        <v>10.7</v>
      </c>
      <c r="S14" s="236">
        <v>0</v>
      </c>
      <c r="T14" s="236">
        <v>0</v>
      </c>
      <c r="U14" s="236">
        <v>0</v>
      </c>
      <c r="V14" s="236">
        <v>0</v>
      </c>
      <c r="W14" s="236">
        <v>0</v>
      </c>
      <c r="X14" s="237">
        <v>0</v>
      </c>
    </row>
    <row r="15" ht="20.1" customHeight="1" spans="1:24">
      <c r="A15" s="31"/>
      <c r="B15" s="31" t="s">
        <v>255</v>
      </c>
      <c r="C15" s="31" t="s">
        <v>256</v>
      </c>
      <c r="D15" s="130" t="s">
        <v>257</v>
      </c>
      <c r="E15" s="32" t="s">
        <v>258</v>
      </c>
      <c r="F15" s="31" t="s">
        <v>201</v>
      </c>
      <c r="G15" s="235">
        <v>140</v>
      </c>
      <c r="H15" s="192">
        <v>0</v>
      </c>
      <c r="I15" s="235">
        <v>0</v>
      </c>
      <c r="J15" s="236">
        <v>0</v>
      </c>
      <c r="K15" s="236">
        <v>0</v>
      </c>
      <c r="L15" s="236">
        <v>0</v>
      </c>
      <c r="M15" s="236">
        <v>0</v>
      </c>
      <c r="N15" s="236">
        <v>0</v>
      </c>
      <c r="O15" s="236">
        <v>0</v>
      </c>
      <c r="P15" s="236">
        <v>0</v>
      </c>
      <c r="Q15" s="236">
        <v>0</v>
      </c>
      <c r="R15" s="236">
        <v>140</v>
      </c>
      <c r="S15" s="236">
        <v>0</v>
      </c>
      <c r="T15" s="236">
        <v>0</v>
      </c>
      <c r="U15" s="236">
        <v>0</v>
      </c>
      <c r="V15" s="236">
        <v>0</v>
      </c>
      <c r="W15" s="236">
        <v>0</v>
      </c>
      <c r="X15" s="237">
        <v>0</v>
      </c>
    </row>
    <row r="16" ht="20.1" customHeight="1" spans="1:24">
      <c r="A16" s="31"/>
      <c r="B16" s="31" t="s">
        <v>255</v>
      </c>
      <c r="C16" s="31" t="s">
        <v>256</v>
      </c>
      <c r="D16" s="130" t="s">
        <v>257</v>
      </c>
      <c r="E16" s="32" t="s">
        <v>258</v>
      </c>
      <c r="F16" s="31" t="s">
        <v>201</v>
      </c>
      <c r="G16" s="235">
        <v>244.08</v>
      </c>
      <c r="H16" s="192">
        <v>0</v>
      </c>
      <c r="I16" s="235">
        <v>0</v>
      </c>
      <c r="J16" s="236">
        <v>0</v>
      </c>
      <c r="K16" s="236">
        <v>0</v>
      </c>
      <c r="L16" s="236">
        <v>0</v>
      </c>
      <c r="M16" s="236">
        <v>0</v>
      </c>
      <c r="N16" s="236">
        <v>0</v>
      </c>
      <c r="O16" s="236">
        <v>0</v>
      </c>
      <c r="P16" s="236">
        <v>0</v>
      </c>
      <c r="Q16" s="236">
        <v>0</v>
      </c>
      <c r="R16" s="236">
        <v>0</v>
      </c>
      <c r="S16" s="236">
        <v>0</v>
      </c>
      <c r="T16" s="236">
        <v>0</v>
      </c>
      <c r="U16" s="236">
        <v>244.08</v>
      </c>
      <c r="V16" s="236">
        <v>0</v>
      </c>
      <c r="W16" s="236">
        <v>0</v>
      </c>
      <c r="X16" s="237">
        <v>0</v>
      </c>
    </row>
    <row r="17" ht="20.1" customHeight="1" spans="1:24">
      <c r="A17" s="31"/>
      <c r="B17" s="31" t="s">
        <v>255</v>
      </c>
      <c r="C17" s="31" t="s">
        <v>256</v>
      </c>
      <c r="D17" s="130" t="s">
        <v>257</v>
      </c>
      <c r="E17" s="32" t="s">
        <v>258</v>
      </c>
      <c r="F17" s="31" t="s">
        <v>201</v>
      </c>
      <c r="G17" s="235">
        <v>35</v>
      </c>
      <c r="H17" s="192">
        <v>0</v>
      </c>
      <c r="I17" s="235">
        <v>0</v>
      </c>
      <c r="J17" s="236">
        <v>0</v>
      </c>
      <c r="K17" s="236">
        <v>0</v>
      </c>
      <c r="L17" s="236">
        <v>0</v>
      </c>
      <c r="M17" s="236">
        <v>0</v>
      </c>
      <c r="N17" s="236">
        <v>0</v>
      </c>
      <c r="O17" s="236">
        <v>0</v>
      </c>
      <c r="P17" s="236">
        <v>0</v>
      </c>
      <c r="Q17" s="236">
        <v>0</v>
      </c>
      <c r="R17" s="236">
        <v>20.9</v>
      </c>
      <c r="S17" s="236">
        <v>0</v>
      </c>
      <c r="T17" s="236">
        <v>14.1</v>
      </c>
      <c r="U17" s="236">
        <v>0</v>
      </c>
      <c r="V17" s="236">
        <v>0</v>
      </c>
      <c r="W17" s="236">
        <v>0</v>
      </c>
      <c r="X17" s="237">
        <v>0</v>
      </c>
    </row>
    <row r="18" ht="20.1" customHeight="1" spans="1:24">
      <c r="A18" s="31"/>
      <c r="B18" s="31" t="s">
        <v>255</v>
      </c>
      <c r="C18" s="31" t="s">
        <v>256</v>
      </c>
      <c r="D18" s="130" t="s">
        <v>257</v>
      </c>
      <c r="E18" s="32" t="s">
        <v>258</v>
      </c>
      <c r="F18" s="31" t="s">
        <v>201</v>
      </c>
      <c r="G18" s="235">
        <v>694.97</v>
      </c>
      <c r="H18" s="192">
        <v>694.97</v>
      </c>
      <c r="I18" s="235">
        <v>694.97</v>
      </c>
      <c r="J18" s="236">
        <v>0</v>
      </c>
      <c r="K18" s="236">
        <v>0</v>
      </c>
      <c r="L18" s="236">
        <v>0</v>
      </c>
      <c r="M18" s="236">
        <v>0</v>
      </c>
      <c r="N18" s="236">
        <v>0</v>
      </c>
      <c r="O18" s="236">
        <v>0</v>
      </c>
      <c r="P18" s="236">
        <v>0</v>
      </c>
      <c r="Q18" s="236">
        <v>0</v>
      </c>
      <c r="R18" s="236">
        <v>0</v>
      </c>
      <c r="S18" s="236">
        <v>0</v>
      </c>
      <c r="T18" s="236">
        <v>0</v>
      </c>
      <c r="U18" s="236">
        <v>0</v>
      </c>
      <c r="V18" s="236">
        <v>0</v>
      </c>
      <c r="W18" s="236">
        <v>0</v>
      </c>
      <c r="X18" s="237">
        <v>0</v>
      </c>
    </row>
    <row r="19" ht="20.1" customHeight="1" spans="1:24">
      <c r="A19" s="31"/>
      <c r="B19" s="31" t="s">
        <v>255</v>
      </c>
      <c r="C19" s="31" t="s">
        <v>256</v>
      </c>
      <c r="D19" s="130" t="s">
        <v>257</v>
      </c>
      <c r="E19" s="32" t="s">
        <v>258</v>
      </c>
      <c r="F19" s="31" t="s">
        <v>201</v>
      </c>
      <c r="G19" s="235">
        <v>308</v>
      </c>
      <c r="H19" s="192">
        <v>0</v>
      </c>
      <c r="I19" s="235">
        <v>0</v>
      </c>
      <c r="J19" s="236">
        <v>0</v>
      </c>
      <c r="K19" s="236">
        <v>0</v>
      </c>
      <c r="L19" s="236">
        <v>0</v>
      </c>
      <c r="M19" s="236">
        <v>0</v>
      </c>
      <c r="N19" s="236">
        <v>0</v>
      </c>
      <c r="O19" s="236">
        <v>0</v>
      </c>
      <c r="P19" s="236">
        <v>0</v>
      </c>
      <c r="Q19" s="236">
        <v>0</v>
      </c>
      <c r="R19" s="236">
        <v>0</v>
      </c>
      <c r="S19" s="236">
        <v>0</v>
      </c>
      <c r="T19" s="236">
        <v>308</v>
      </c>
      <c r="U19" s="236">
        <v>0</v>
      </c>
      <c r="V19" s="236">
        <v>0</v>
      </c>
      <c r="W19" s="236">
        <v>0</v>
      </c>
      <c r="X19" s="237">
        <v>0</v>
      </c>
    </row>
    <row r="20" ht="20.1" customHeight="1" spans="1:24">
      <c r="A20" s="31"/>
      <c r="B20" s="31" t="s">
        <v>255</v>
      </c>
      <c r="C20" s="31" t="s">
        <v>256</v>
      </c>
      <c r="D20" s="130" t="s">
        <v>257</v>
      </c>
      <c r="E20" s="32" t="s">
        <v>258</v>
      </c>
      <c r="F20" s="31" t="s">
        <v>201</v>
      </c>
      <c r="G20" s="235">
        <v>64</v>
      </c>
      <c r="H20" s="192">
        <v>0</v>
      </c>
      <c r="I20" s="235">
        <v>0</v>
      </c>
      <c r="J20" s="236">
        <v>0</v>
      </c>
      <c r="K20" s="236">
        <v>0</v>
      </c>
      <c r="L20" s="236">
        <v>0</v>
      </c>
      <c r="M20" s="236">
        <v>0</v>
      </c>
      <c r="N20" s="236">
        <v>0</v>
      </c>
      <c r="O20" s="236">
        <v>0</v>
      </c>
      <c r="P20" s="236">
        <v>0</v>
      </c>
      <c r="Q20" s="236">
        <v>0</v>
      </c>
      <c r="R20" s="236">
        <v>64</v>
      </c>
      <c r="S20" s="236">
        <v>0</v>
      </c>
      <c r="T20" s="236">
        <v>0</v>
      </c>
      <c r="U20" s="236">
        <v>0</v>
      </c>
      <c r="V20" s="236">
        <v>0</v>
      </c>
      <c r="W20" s="236">
        <v>0</v>
      </c>
      <c r="X20" s="237">
        <v>0</v>
      </c>
    </row>
    <row r="21" ht="20.1" customHeight="1" spans="1:24">
      <c r="A21" s="31"/>
      <c r="B21" s="31" t="s">
        <v>255</v>
      </c>
      <c r="C21" s="31" t="s">
        <v>256</v>
      </c>
      <c r="D21" s="130" t="s">
        <v>257</v>
      </c>
      <c r="E21" s="32" t="s">
        <v>258</v>
      </c>
      <c r="F21" s="31" t="s">
        <v>201</v>
      </c>
      <c r="G21" s="235">
        <v>16.5</v>
      </c>
      <c r="H21" s="192">
        <v>12</v>
      </c>
      <c r="I21" s="235">
        <v>0</v>
      </c>
      <c r="J21" s="236">
        <v>12</v>
      </c>
      <c r="K21" s="236">
        <v>0</v>
      </c>
      <c r="L21" s="236">
        <v>0</v>
      </c>
      <c r="M21" s="236">
        <v>0</v>
      </c>
      <c r="N21" s="236">
        <v>0</v>
      </c>
      <c r="O21" s="236">
        <v>12</v>
      </c>
      <c r="P21" s="236">
        <v>0</v>
      </c>
      <c r="Q21" s="236">
        <v>0</v>
      </c>
      <c r="R21" s="236">
        <v>0</v>
      </c>
      <c r="S21" s="236">
        <v>0</v>
      </c>
      <c r="T21" s="236">
        <v>4.5</v>
      </c>
      <c r="U21" s="236">
        <v>0</v>
      </c>
      <c r="V21" s="236">
        <v>0</v>
      </c>
      <c r="W21" s="236">
        <v>0</v>
      </c>
      <c r="X21" s="237">
        <v>0</v>
      </c>
    </row>
    <row r="22" ht="20.1" customHeight="1" spans="1:24">
      <c r="A22" s="31"/>
      <c r="B22" s="31" t="s">
        <v>255</v>
      </c>
      <c r="C22" s="31" t="s">
        <v>256</v>
      </c>
      <c r="D22" s="130" t="s">
        <v>257</v>
      </c>
      <c r="E22" s="32" t="s">
        <v>258</v>
      </c>
      <c r="F22" s="31" t="s">
        <v>201</v>
      </c>
      <c r="G22" s="235">
        <v>6.5</v>
      </c>
      <c r="H22" s="192">
        <v>0</v>
      </c>
      <c r="I22" s="235">
        <v>0</v>
      </c>
      <c r="J22" s="236">
        <v>0</v>
      </c>
      <c r="K22" s="236">
        <v>0</v>
      </c>
      <c r="L22" s="236">
        <v>0</v>
      </c>
      <c r="M22" s="236">
        <v>0</v>
      </c>
      <c r="N22" s="236">
        <v>0</v>
      </c>
      <c r="O22" s="236">
        <v>0</v>
      </c>
      <c r="P22" s="236">
        <v>0</v>
      </c>
      <c r="Q22" s="236">
        <v>0</v>
      </c>
      <c r="R22" s="236">
        <v>0</v>
      </c>
      <c r="S22" s="236">
        <v>0</v>
      </c>
      <c r="T22" s="236">
        <v>6.5</v>
      </c>
      <c r="U22" s="236">
        <v>0</v>
      </c>
      <c r="V22" s="236">
        <v>0</v>
      </c>
      <c r="W22" s="236">
        <v>0</v>
      </c>
      <c r="X22" s="237">
        <v>0</v>
      </c>
    </row>
    <row r="23" ht="20.1" customHeight="1" spans="1:24">
      <c r="A23" s="31"/>
      <c r="B23" s="31" t="s">
        <v>255</v>
      </c>
      <c r="C23" s="31" t="s">
        <v>256</v>
      </c>
      <c r="D23" s="130" t="s">
        <v>257</v>
      </c>
      <c r="E23" s="32" t="s">
        <v>258</v>
      </c>
      <c r="F23" s="31" t="s">
        <v>201</v>
      </c>
      <c r="G23" s="235">
        <v>287.6</v>
      </c>
      <c r="H23" s="192">
        <v>287.6</v>
      </c>
      <c r="I23" s="235">
        <v>287.6</v>
      </c>
      <c r="J23" s="236">
        <v>0</v>
      </c>
      <c r="K23" s="236">
        <v>0</v>
      </c>
      <c r="L23" s="236">
        <v>0</v>
      </c>
      <c r="M23" s="236">
        <v>0</v>
      </c>
      <c r="N23" s="236">
        <v>0</v>
      </c>
      <c r="O23" s="236">
        <v>0</v>
      </c>
      <c r="P23" s="236">
        <v>0</v>
      </c>
      <c r="Q23" s="236">
        <v>0</v>
      </c>
      <c r="R23" s="236">
        <v>0</v>
      </c>
      <c r="S23" s="236">
        <v>0</v>
      </c>
      <c r="T23" s="236">
        <v>0</v>
      </c>
      <c r="U23" s="236">
        <v>0</v>
      </c>
      <c r="V23" s="236">
        <v>0</v>
      </c>
      <c r="W23" s="236">
        <v>0</v>
      </c>
      <c r="X23" s="237">
        <v>0</v>
      </c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 gridLines="1"/>
  <pageMargins left="0.75" right="0.75" top="1" bottom="1" header="0.5" footer="0.5"/>
  <pageSetup paperSize="1" scale="57" orientation="landscape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9"/>
  <sheetViews>
    <sheetView showGridLines="0" showZeros="0" workbookViewId="0">
      <selection activeCell="A1" sqref="$A1:$XFD1"/>
    </sheetView>
  </sheetViews>
  <sheetFormatPr defaultColWidth="9.16666666666667" defaultRowHeight="11.25"/>
  <cols>
    <col min="1" max="3" width="5.5" customWidth="1"/>
    <col min="4" max="4" width="12" customWidth="1"/>
    <col min="5" max="5" width="12.3333333333333" customWidth="1"/>
    <col min="6" max="6" width="17.8333333333333" customWidth="1"/>
    <col min="7" max="7" width="10.6666666666667" customWidth="1"/>
    <col min="8" max="9" width="13" customWidth="1"/>
    <col min="10" max="23" width="10.6666666666667" customWidth="1"/>
  </cols>
  <sheetData>
    <row r="1" s="152" customFormat="1" ht="20.1" customHeight="1" spans="1:12">
      <c r="A1" s="184" t="s">
        <v>26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27" customHeight="1" spans="1:23">
      <c r="A2" s="18" t="s">
        <v>259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ht="22.5" customHeight="1" spans="1:23">
      <c r="A3" s="230" t="s">
        <v>1</v>
      </c>
      <c r="B3" s="230"/>
      <c r="C3" s="7" t="s">
        <v>201</v>
      </c>
      <c r="D3" s="8"/>
      <c r="E3" s="8"/>
      <c r="F3" s="125"/>
      <c r="G3" s="125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81" t="s">
        <v>202</v>
      </c>
    </row>
    <row r="4" ht="23.25" customHeight="1" spans="1:23">
      <c r="A4" s="20" t="s">
        <v>246</v>
      </c>
      <c r="B4" s="20"/>
      <c r="C4" s="48"/>
      <c r="D4" s="48"/>
      <c r="E4" s="48" t="s">
        <v>203</v>
      </c>
      <c r="F4" s="20" t="s">
        <v>204</v>
      </c>
      <c r="G4" s="20" t="s">
        <v>260</v>
      </c>
      <c r="H4" s="20" t="s">
        <v>261</v>
      </c>
      <c r="I4" s="20"/>
      <c r="J4" s="20"/>
      <c r="K4" s="20"/>
      <c r="L4" s="20" t="s">
        <v>262</v>
      </c>
      <c r="M4" s="20"/>
      <c r="N4" s="20"/>
      <c r="O4" s="20"/>
      <c r="P4" s="20"/>
      <c r="Q4" s="20"/>
      <c r="R4" s="20"/>
      <c r="S4" s="37"/>
      <c r="T4" s="20" t="s">
        <v>263</v>
      </c>
      <c r="U4" s="66" t="s">
        <v>264</v>
      </c>
      <c r="V4" s="20" t="s">
        <v>265</v>
      </c>
      <c r="W4" s="20" t="s">
        <v>266</v>
      </c>
    </row>
    <row r="5" ht="37.5" customHeight="1" spans="1:23">
      <c r="A5" s="49" t="s">
        <v>249</v>
      </c>
      <c r="B5" s="49" t="s">
        <v>250</v>
      </c>
      <c r="C5" s="49" t="s">
        <v>251</v>
      </c>
      <c r="D5" s="11" t="s">
        <v>267</v>
      </c>
      <c r="E5" s="20"/>
      <c r="F5" s="20"/>
      <c r="G5" s="20"/>
      <c r="H5" s="49" t="s">
        <v>217</v>
      </c>
      <c r="I5" s="49" t="s">
        <v>268</v>
      </c>
      <c r="J5" s="49" t="s">
        <v>269</v>
      </c>
      <c r="K5" s="49" t="s">
        <v>270</v>
      </c>
      <c r="L5" s="49" t="s">
        <v>217</v>
      </c>
      <c r="M5" s="49" t="s">
        <v>271</v>
      </c>
      <c r="N5" s="49" t="s">
        <v>272</v>
      </c>
      <c r="O5" s="49" t="s">
        <v>273</v>
      </c>
      <c r="P5" s="49" t="s">
        <v>274</v>
      </c>
      <c r="Q5" s="49" t="s">
        <v>275</v>
      </c>
      <c r="R5" s="49" t="s">
        <v>276</v>
      </c>
      <c r="S5" s="219" t="s">
        <v>277</v>
      </c>
      <c r="T5" s="20"/>
      <c r="U5" s="66"/>
      <c r="V5" s="20"/>
      <c r="W5" s="20"/>
    </row>
    <row r="6" ht="23.25" customHeight="1" spans="1:23">
      <c r="A6" s="49" t="s">
        <v>223</v>
      </c>
      <c r="B6" s="49" t="s">
        <v>223</v>
      </c>
      <c r="C6" s="49" t="s">
        <v>223</v>
      </c>
      <c r="D6" s="49" t="s">
        <v>223</v>
      </c>
      <c r="E6" s="49" t="s">
        <v>223</v>
      </c>
      <c r="F6" s="49" t="s">
        <v>223</v>
      </c>
      <c r="G6" s="49">
        <v>1</v>
      </c>
      <c r="H6" s="26">
        <v>2</v>
      </c>
      <c r="I6" s="26">
        <v>3</v>
      </c>
      <c r="J6" s="26">
        <v>4</v>
      </c>
      <c r="K6" s="26">
        <v>5</v>
      </c>
      <c r="L6" s="26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6">
        <v>13</v>
      </c>
      <c r="T6" s="140">
        <v>14</v>
      </c>
      <c r="U6" s="26">
        <v>15</v>
      </c>
      <c r="V6" s="26">
        <v>16</v>
      </c>
      <c r="W6" s="26">
        <v>17</v>
      </c>
    </row>
    <row r="7" s="2" customFormat="1" ht="23.1" customHeight="1" spans="1:24">
      <c r="A7" s="31"/>
      <c r="B7" s="50"/>
      <c r="C7" s="32"/>
      <c r="D7" s="231"/>
      <c r="E7" s="98"/>
      <c r="F7" s="98"/>
      <c r="G7" s="105">
        <v>2263.7</v>
      </c>
      <c r="H7" s="232">
        <v>1658</v>
      </c>
      <c r="I7" s="232">
        <v>1413.92</v>
      </c>
      <c r="J7" s="232">
        <v>244.08</v>
      </c>
      <c r="K7" s="232">
        <v>0</v>
      </c>
      <c r="L7" s="232">
        <v>605.7</v>
      </c>
      <c r="M7" s="232">
        <v>522.7</v>
      </c>
      <c r="N7" s="232">
        <v>0</v>
      </c>
      <c r="O7" s="232">
        <v>66</v>
      </c>
      <c r="P7" s="232">
        <v>0</v>
      </c>
      <c r="Q7" s="232">
        <v>0</v>
      </c>
      <c r="R7" s="232">
        <v>0</v>
      </c>
      <c r="S7" s="232">
        <v>17</v>
      </c>
      <c r="T7" s="232">
        <v>0</v>
      </c>
      <c r="U7" s="232">
        <v>0</v>
      </c>
      <c r="V7" s="232">
        <v>0</v>
      </c>
      <c r="W7" s="232">
        <v>0</v>
      </c>
      <c r="X7" s="121"/>
    </row>
    <row r="8" ht="23.1" customHeight="1" spans="1:25">
      <c r="A8" s="31" t="s">
        <v>254</v>
      </c>
      <c r="B8" s="50" t="s">
        <v>255</v>
      </c>
      <c r="C8" s="32" t="s">
        <v>256</v>
      </c>
      <c r="D8" s="231" t="s">
        <v>257</v>
      </c>
      <c r="E8" s="98" t="s">
        <v>224</v>
      </c>
      <c r="F8" s="98" t="s">
        <v>201</v>
      </c>
      <c r="G8" s="105">
        <v>2263.7</v>
      </c>
      <c r="H8" s="232">
        <v>1658</v>
      </c>
      <c r="I8" s="232">
        <v>1413.92</v>
      </c>
      <c r="J8" s="232">
        <v>244.08</v>
      </c>
      <c r="K8" s="232">
        <v>0</v>
      </c>
      <c r="L8" s="232">
        <v>605.7</v>
      </c>
      <c r="M8" s="232">
        <v>522.7</v>
      </c>
      <c r="N8" s="232">
        <v>0</v>
      </c>
      <c r="O8" s="232">
        <v>66</v>
      </c>
      <c r="P8" s="232">
        <v>0</v>
      </c>
      <c r="Q8" s="232">
        <v>0</v>
      </c>
      <c r="R8" s="232">
        <v>0</v>
      </c>
      <c r="S8" s="232">
        <v>17</v>
      </c>
      <c r="T8" s="232">
        <v>0</v>
      </c>
      <c r="U8" s="232">
        <v>0</v>
      </c>
      <c r="V8" s="232">
        <v>0</v>
      </c>
      <c r="W8" s="232">
        <v>0</v>
      </c>
      <c r="X8" s="10"/>
      <c r="Y8" s="10"/>
    </row>
    <row r="9" ht="23.1" customHeight="1" spans="1:23">
      <c r="A9" s="10"/>
      <c r="B9" s="10"/>
      <c r="C9" s="10"/>
      <c r="E9" s="10"/>
      <c r="F9" s="10"/>
      <c r="G9" s="233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ht="23.1" customHeight="1" spans="1:2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ht="23.1" customHeight="1" spans="1:22">
      <c r="A11" s="10"/>
      <c r="B11" s="10"/>
      <c r="C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R11" s="10"/>
      <c r="S11" s="10"/>
      <c r="T11" s="10"/>
      <c r="U11" s="10"/>
      <c r="V11" s="10"/>
    </row>
    <row r="12" ht="23.1" customHeight="1" spans="5:22">
      <c r="E12" s="10"/>
      <c r="F12" s="10"/>
      <c r="G12" s="10"/>
      <c r="H12" s="10"/>
      <c r="I12" s="10"/>
      <c r="K12" s="10"/>
      <c r="L12" s="10"/>
      <c r="M12" s="10"/>
      <c r="N12" s="10"/>
      <c r="P12" s="10"/>
      <c r="Q12" s="10"/>
      <c r="R12" s="10"/>
      <c r="S12" s="10"/>
      <c r="T12" s="10"/>
      <c r="V12" s="10"/>
    </row>
    <row r="13" ht="23.1" customHeight="1" spans="5:19">
      <c r="E13" s="10"/>
      <c r="F13" s="10"/>
      <c r="G13" s="10"/>
      <c r="H13" s="10"/>
      <c r="I13" s="10"/>
      <c r="L13" s="10"/>
      <c r="M13" s="10"/>
      <c r="R13" s="10"/>
      <c r="S13" s="10"/>
    </row>
    <row r="14" ht="23.1" customHeight="1" spans="5:18">
      <c r="E14" s="10"/>
      <c r="F14" s="10"/>
      <c r="G14" s="10"/>
      <c r="H14" s="10"/>
      <c r="I14" s="10"/>
      <c r="M14" s="10"/>
      <c r="N14" s="10"/>
      <c r="R14" s="10"/>
    </row>
    <row r="15" ht="23.1" customHeight="1" spans="6:19">
      <c r="F15" s="10"/>
      <c r="H15" s="10"/>
      <c r="I15" s="10"/>
      <c r="J15" s="10"/>
      <c r="K15" s="10"/>
      <c r="S15" s="10"/>
    </row>
    <row r="16" ht="23.1" customHeight="1" spans="7:15">
      <c r="G16" s="10"/>
      <c r="H16" s="10"/>
      <c r="N16" s="10"/>
      <c r="O16" s="10"/>
    </row>
    <row r="17" ht="23.1" customHeight="1" spans="6:19">
      <c r="F17" s="10"/>
      <c r="H17" s="10"/>
      <c r="K17" s="10"/>
      <c r="N17" s="10"/>
      <c r="S17" s="10"/>
    </row>
    <row r="18" ht="23.1" customHeight="1" spans="8:9">
      <c r="H18" s="10"/>
      <c r="I18" s="10"/>
    </row>
    <row r="19" ht="23.1" customHeight="1" spans="8:8">
      <c r="H19" s="10"/>
    </row>
    <row r="20" ht="23.1" customHeight="1"/>
    <row r="21" ht="23.1" customHeight="1" spans="8:17">
      <c r="H21" s="10"/>
      <c r="I21" s="10"/>
      <c r="Q21" s="10"/>
    </row>
    <row r="22" ht="23.1" customHeight="1"/>
    <row r="23" ht="23.1" customHeight="1" spans="8:8">
      <c r="H23" s="10"/>
    </row>
    <row r="24" ht="23.1" customHeight="1"/>
    <row r="25" ht="23.1" customHeight="1"/>
    <row r="26" ht="23.1" customHeight="1"/>
    <row r="27" ht="23.1" customHeight="1"/>
    <row r="28" ht="23.1" customHeight="1"/>
    <row r="29" ht="23.1" customHeight="1" spans="10:10">
      <c r="J29" s="10"/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 gridLines="1"/>
  <pageMargins left="0.75" right="0.75" top="1" bottom="1" header="0.5" footer="0.5"/>
  <pageSetup paperSize="1" scale="62" orientation="landscape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showGridLines="0" showZeros="0" workbookViewId="0">
      <selection activeCell="A1" sqref="$A1:$XFD1"/>
    </sheetView>
  </sheetViews>
  <sheetFormatPr defaultColWidth="9.16666666666667" defaultRowHeight="12.75" customHeight="1"/>
  <cols>
    <col min="1" max="1" width="10.5" customWidth="1"/>
    <col min="2" max="4" width="9.16666666666667" customWidth="1"/>
    <col min="5" max="19" width="12.8333333333333" customWidth="1"/>
  </cols>
  <sheetData>
    <row r="1" s="152" customFormat="1" ht="20.1" customHeight="1" spans="1:12">
      <c r="A1" s="184" t="s">
        <v>30</v>
      </c>
      <c r="B1" s="184"/>
      <c r="C1" s="184"/>
      <c r="D1" s="184"/>
      <c r="E1" s="184"/>
      <c r="F1" s="185"/>
      <c r="G1" s="1"/>
      <c r="H1" s="1"/>
      <c r="I1" s="1"/>
      <c r="J1" s="1"/>
      <c r="K1" s="1"/>
      <c r="L1" s="1"/>
    </row>
    <row r="2" ht="40.5" customHeight="1" spans="1:19">
      <c r="A2" s="18" t="s">
        <v>278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ht="16.5" customHeight="1" spans="1:19">
      <c r="A3" s="229" t="s">
        <v>279</v>
      </c>
      <c r="B3" s="7" t="s">
        <v>201</v>
      </c>
      <c r="C3" s="8"/>
      <c r="D3" s="8"/>
      <c r="E3" s="125"/>
      <c r="F3" s="125"/>
      <c r="G3" s="125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81" t="s">
        <v>202</v>
      </c>
    </row>
    <row r="4" customHeight="1" spans="1:19">
      <c r="A4" s="20" t="s">
        <v>246</v>
      </c>
      <c r="B4" s="48"/>
      <c r="C4" s="48"/>
      <c r="D4" s="48"/>
      <c r="E4" s="20" t="s">
        <v>203</v>
      </c>
      <c r="F4" s="20" t="s">
        <v>204</v>
      </c>
      <c r="G4" s="20" t="s">
        <v>260</v>
      </c>
      <c r="H4" s="20" t="s">
        <v>280</v>
      </c>
      <c r="I4" s="37" t="s">
        <v>281</v>
      </c>
      <c r="J4" s="37" t="s">
        <v>282</v>
      </c>
      <c r="K4" s="37" t="s">
        <v>283</v>
      </c>
      <c r="L4" s="37" t="s">
        <v>284</v>
      </c>
      <c r="M4" s="37" t="s">
        <v>285</v>
      </c>
      <c r="N4" s="37" t="s">
        <v>286</v>
      </c>
      <c r="O4" s="37" t="s">
        <v>287</v>
      </c>
      <c r="P4" s="37" t="s">
        <v>270</v>
      </c>
      <c r="Q4" s="37" t="s">
        <v>288</v>
      </c>
      <c r="R4" s="37" t="s">
        <v>289</v>
      </c>
      <c r="S4" s="20" t="s">
        <v>277</v>
      </c>
    </row>
    <row r="5" ht="47.25" customHeight="1" spans="1:19">
      <c r="A5" s="49" t="s">
        <v>249</v>
      </c>
      <c r="B5" s="49" t="s">
        <v>250</v>
      </c>
      <c r="C5" s="49" t="s">
        <v>251</v>
      </c>
      <c r="D5" s="11" t="s">
        <v>267</v>
      </c>
      <c r="E5" s="20"/>
      <c r="F5" s="20"/>
      <c r="G5" s="20"/>
      <c r="H5" s="20"/>
      <c r="I5" s="37"/>
      <c r="J5" s="37"/>
      <c r="K5" s="37"/>
      <c r="L5" s="37"/>
      <c r="M5" s="37"/>
      <c r="N5" s="37"/>
      <c r="O5" s="37"/>
      <c r="P5" s="37"/>
      <c r="Q5" s="37"/>
      <c r="R5" s="37"/>
      <c r="S5" s="20"/>
    </row>
    <row r="6" ht="20.25" customHeight="1" spans="1:19">
      <c r="A6" s="49" t="s">
        <v>223</v>
      </c>
      <c r="B6" s="49" t="s">
        <v>223</v>
      </c>
      <c r="C6" s="49" t="s">
        <v>223</v>
      </c>
      <c r="D6" s="49" t="s">
        <v>223</v>
      </c>
      <c r="E6" s="49" t="s">
        <v>223</v>
      </c>
      <c r="F6" s="49" t="s">
        <v>223</v>
      </c>
      <c r="G6" s="49">
        <v>1</v>
      </c>
      <c r="H6" s="49">
        <v>2</v>
      </c>
      <c r="I6" s="140">
        <v>3</v>
      </c>
      <c r="J6" s="140">
        <v>4</v>
      </c>
      <c r="K6" s="140">
        <v>5</v>
      </c>
      <c r="L6" s="140">
        <v>6</v>
      </c>
      <c r="M6" s="140">
        <v>7</v>
      </c>
      <c r="N6" s="140">
        <v>8</v>
      </c>
      <c r="O6" s="140">
        <v>9</v>
      </c>
      <c r="P6" s="140">
        <v>10</v>
      </c>
      <c r="Q6" s="140">
        <v>11</v>
      </c>
      <c r="R6" s="140">
        <v>12</v>
      </c>
      <c r="S6" s="140">
        <v>13</v>
      </c>
    </row>
    <row r="7" s="2" customFormat="1" ht="24.95" customHeight="1" spans="1:19">
      <c r="A7" s="31"/>
      <c r="B7" s="31"/>
      <c r="C7" s="31"/>
      <c r="D7" s="120"/>
      <c r="E7" s="31"/>
      <c r="F7" s="31" t="s">
        <v>217</v>
      </c>
      <c r="G7" s="105">
        <v>2263.7</v>
      </c>
      <c r="H7" s="105">
        <v>1413.92</v>
      </c>
      <c r="I7" s="106">
        <v>766.78</v>
      </c>
      <c r="J7" s="106">
        <v>0</v>
      </c>
      <c r="K7" s="106">
        <v>66</v>
      </c>
      <c r="L7" s="106">
        <v>0</v>
      </c>
      <c r="M7" s="106">
        <v>0</v>
      </c>
      <c r="N7" s="106">
        <v>0</v>
      </c>
      <c r="O7" s="106">
        <v>0</v>
      </c>
      <c r="P7" s="106">
        <v>0</v>
      </c>
      <c r="Q7" s="106">
        <v>0</v>
      </c>
      <c r="R7" s="106">
        <v>0</v>
      </c>
      <c r="S7" s="106">
        <v>17</v>
      </c>
    </row>
    <row r="8" ht="24.95" customHeight="1" spans="1:20">
      <c r="A8" s="31" t="s">
        <v>254</v>
      </c>
      <c r="B8" s="31" t="s">
        <v>255</v>
      </c>
      <c r="C8" s="31" t="s">
        <v>256</v>
      </c>
      <c r="D8" s="120" t="s">
        <v>257</v>
      </c>
      <c r="E8" s="31" t="s">
        <v>224</v>
      </c>
      <c r="F8" s="31" t="s">
        <v>201</v>
      </c>
      <c r="G8" s="105">
        <v>2263.7</v>
      </c>
      <c r="H8" s="105">
        <v>1413.92</v>
      </c>
      <c r="I8" s="106">
        <v>766.78</v>
      </c>
      <c r="J8" s="106">
        <v>0</v>
      </c>
      <c r="K8" s="106">
        <v>66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6">
        <v>17</v>
      </c>
      <c r="T8" s="10"/>
    </row>
    <row r="9" customHeight="1" spans="2:20">
      <c r="B9" s="10"/>
      <c r="C9" s="10"/>
      <c r="E9" s="10"/>
      <c r="F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customHeight="1" spans="1:19">
      <c r="A10" s="10"/>
      <c r="B10" s="10"/>
      <c r="C10" s="10"/>
      <c r="D10" s="10"/>
      <c r="E10" s="10"/>
      <c r="F10" s="10"/>
      <c r="G10" s="10"/>
      <c r="H10" s="10"/>
      <c r="J10" s="10"/>
      <c r="L10" s="10"/>
      <c r="M10" s="10"/>
      <c r="N10" s="10"/>
      <c r="O10" s="10"/>
      <c r="P10" s="10"/>
      <c r="Q10" s="10"/>
      <c r="R10" s="10"/>
      <c r="S10" s="10"/>
    </row>
    <row r="11" ht="24.95" customHeight="1" spans="2:17">
      <c r="B11" s="10"/>
      <c r="C11" s="10"/>
      <c r="K11" s="10"/>
      <c r="L11" s="10"/>
      <c r="N11" s="10"/>
      <c r="P11" s="10"/>
      <c r="Q11" s="10"/>
    </row>
    <row r="12" ht="24.95" customHeight="1" spans="1:17">
      <c r="A12" s="10"/>
      <c r="C12" s="10"/>
      <c r="F12" s="10"/>
      <c r="H12" s="10"/>
      <c r="J12" s="10"/>
      <c r="L12" s="10"/>
      <c r="M12" s="10"/>
      <c r="O12" s="10"/>
      <c r="P12" s="10"/>
      <c r="Q12" s="10"/>
    </row>
    <row r="13" ht="24.95" customHeight="1" spans="1:17">
      <c r="A13" s="10"/>
      <c r="D13" s="10"/>
      <c r="E13" s="10"/>
      <c r="F13" s="10"/>
      <c r="G13" s="10"/>
      <c r="I13" s="10"/>
      <c r="J13" s="10"/>
      <c r="K13" s="10"/>
      <c r="L13" s="10"/>
      <c r="M13" s="10"/>
      <c r="N13" s="10"/>
      <c r="O13" s="10"/>
      <c r="P13" s="10"/>
      <c r="Q13" s="10"/>
    </row>
    <row r="14" ht="24.95" customHeight="1" spans="3:14">
      <c r="C14" s="10"/>
      <c r="D14" s="10"/>
      <c r="F14" s="10"/>
      <c r="K14" s="10"/>
      <c r="L14" s="10"/>
      <c r="N14" s="10"/>
    </row>
    <row r="15" ht="24.95" customHeight="1" spans="4:17">
      <c r="D15" s="10"/>
      <c r="N15" s="10"/>
      <c r="P15" s="10"/>
      <c r="Q15" s="10"/>
    </row>
    <row r="16" ht="24.95" customHeight="1"/>
    <row r="17" ht="24.95" customHeight="1" spans="5:7">
      <c r="E17" s="10"/>
      <c r="G17" s="10"/>
    </row>
    <row r="18" ht="24.95" customHeight="1" spans="6:14">
      <c r="F18" s="10"/>
      <c r="G18" s="10"/>
      <c r="J18" s="10"/>
      <c r="M18" s="10"/>
      <c r="N18" s="10"/>
    </row>
    <row r="19" ht="24.95" customHeight="1" spans="4:13">
      <c r="D19" s="10"/>
      <c r="F19" s="10"/>
      <c r="M19" s="10"/>
    </row>
    <row r="20" ht="24.95" customHeight="1" spans="9:9">
      <c r="I20" s="10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 gridLines="1"/>
  <pageMargins left="0.75" right="0.75" top="1" bottom="1" header="0.5" footer="0.5"/>
  <pageSetup paperSize="9" orientation="landscape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55</vt:i4>
      </vt:variant>
    </vt:vector>
  </HeadingPairs>
  <TitlesOfParts>
    <vt:vector size="55" baseType="lpstr">
      <vt:lpstr>封面</vt:lpstr>
      <vt:lpstr>目录 </vt:lpstr>
      <vt:lpstr>1收支</vt:lpstr>
      <vt:lpstr>2收入</vt:lpstr>
      <vt:lpstr>3非税征收计划表的</vt:lpstr>
      <vt:lpstr>4非税收入征收计划表二</vt:lpstr>
      <vt:lpstr>5支出总表</vt:lpstr>
      <vt:lpstr>6支出分类</vt:lpstr>
      <vt:lpstr>7政府支出分类</vt:lpstr>
      <vt:lpstr>8工资福利</vt:lpstr>
      <vt:lpstr>9工资福利</vt:lpstr>
      <vt:lpstr>10商品服务</vt:lpstr>
      <vt:lpstr>11商品和服务（政府科目）</vt:lpstr>
      <vt:lpstr>12个人家庭</vt:lpstr>
      <vt:lpstr>13个人家庭（政府科目）</vt:lpstr>
      <vt:lpstr>14项目汇总</vt:lpstr>
      <vt:lpstr>15项目汇总（经济科目）</vt:lpstr>
      <vt:lpstr>16项目支出A</vt:lpstr>
      <vt:lpstr>17项目支出B</vt:lpstr>
      <vt:lpstr>18项目支出C</vt:lpstr>
      <vt:lpstr>19项目支出A（政府科目）</vt:lpstr>
      <vt:lpstr>20项目支出B（政府科目）</vt:lpstr>
      <vt:lpstr>21项目支出C（政府科目）</vt:lpstr>
      <vt:lpstr>22财政拨款收支总体情况表</vt:lpstr>
      <vt:lpstr>23一般公共预算拨款支出分类汇总表</vt:lpstr>
      <vt:lpstr>24一般预算拨款（政府科目）</vt:lpstr>
      <vt:lpstr>25经费拨款</vt:lpstr>
      <vt:lpstr>26经费拨款（政府科目）</vt:lpstr>
      <vt:lpstr>27纳入预算</vt:lpstr>
      <vt:lpstr>28纳入预算（政府科目）</vt:lpstr>
      <vt:lpstr>29行政事业性收费</vt:lpstr>
      <vt:lpstr>30行政事业性收费（政府科目）</vt:lpstr>
      <vt:lpstr>31专项收入</vt:lpstr>
      <vt:lpstr>32专项收入（政府科目）</vt:lpstr>
      <vt:lpstr>33罚没收入</vt:lpstr>
      <vt:lpstr>34罚没收入（政府科目）</vt:lpstr>
      <vt:lpstr>35国有资本</vt:lpstr>
      <vt:lpstr>36国有资本（政府科目）</vt:lpstr>
      <vt:lpstr>37国有资产资源</vt:lpstr>
      <vt:lpstr>38国有资产资源1（政府科目）</vt:lpstr>
      <vt:lpstr>39其他收入</vt:lpstr>
      <vt:lpstr>40其他收入（政府科目）</vt:lpstr>
      <vt:lpstr>41政府性基金</vt:lpstr>
      <vt:lpstr>42政府性基金（政府科目）</vt:lpstr>
      <vt:lpstr>43专户收入（政府科目）</vt:lpstr>
      <vt:lpstr>44专户收入</vt:lpstr>
      <vt:lpstr>45采购</vt:lpstr>
      <vt:lpstr>46购买服务</vt:lpstr>
      <vt:lpstr>47人员</vt:lpstr>
      <vt:lpstr>48情况</vt:lpstr>
      <vt:lpstr>49交通</vt:lpstr>
      <vt:lpstr>50三公经费支出表(基本)</vt:lpstr>
      <vt:lpstr>51三公经费支出表(项目支出)</vt:lpstr>
      <vt:lpstr>52专项资金绩效</vt:lpstr>
      <vt:lpstr>53部门绩效目标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2019-05-10T06:39:00Z</dcterms:created>
  <dcterms:modified xsi:type="dcterms:W3CDTF">2020-02-04T10:44:52Z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157091280</vt:i4>
  </property>
  <property fmtid="{D5CDD505-2E9C-101B-9397-08002B2CF9AE}" pid="3" name="KSOProductBuildVer">
    <vt:lpwstr>2052-10.1.0.7565</vt:lpwstr>
  </property>
</Properties>
</file>