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1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5">'14项目汇总'!$A$1:$AA$13</definedName>
    <definedName name="_xlnm.Print_Area" localSheetId="16">'15项目汇总（经济科目）'!$A$1:$Z$13</definedName>
    <definedName name="_xlnm.Print_Area" localSheetId="17">'16项目支出A'!$A$1:$AD$8</definedName>
    <definedName name="_xlnm.Print_Area" localSheetId="18">'17项目支出B'!$A$1:$X$6</definedName>
    <definedName name="_xlnm.Print_Area" localSheetId="19">'18项目支出C'!$A$1:$AD$6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'23一般公共预算拨款支出分类汇总表'!$A$1:$X$8</definedName>
    <definedName name="_xlnm.Print_Area" localSheetId="25">'24一般预算拨款（政府科目）'!$A$1:$S$8</definedName>
    <definedName name="_xlnm.Print_Area" localSheetId="26">'25经费拨款'!$A$1:$X$9</definedName>
    <definedName name="_xlnm.Print_Area" localSheetId="27">'26经费拨款（政府科目）'!$A$1:$S$9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'39其他收入'!$A$1:$X$8</definedName>
    <definedName name="_xlnm.Print_Area" localSheetId="4">'3非税征收计划表的'!$A$1:$T$8</definedName>
    <definedName name="_xlnm.Print_Area" localSheetId="41">'40其他收入（政府科目）'!$A$1:$S$8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">'4税收入征收计划表二'!$A$1:$J$6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'52专项资金绩效'!$A$1:$K$7</definedName>
    <definedName name="_xlnm.Print_Area" localSheetId="54">'53部门绩效目标'!$A$1:$V$7</definedName>
    <definedName name="_xlnm.Print_Area" localSheetId="6">'5支出总表'!$A$1:$X$18</definedName>
    <definedName name="_xlnm.Print_Area" localSheetId="7">'6支出分类'!$A$1:$W$9</definedName>
    <definedName name="_xlnm.Print_Area" localSheetId="8">'7政府支出分类'!$A$1:$S$9</definedName>
    <definedName name="_xlnm.Print_Area" localSheetId="9">'8工资福利'!$A$1:$W$7</definedName>
    <definedName name="_xlnm.Print_Area" localSheetId="10">'9工资福利'!$A$1:$O$9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<sst xmlns="http://schemas.openxmlformats.org/spreadsheetml/2006/main" count="2281" uniqueCount="726">
  <si>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</si>
  <si>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</si>
  <si>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</si>
  <si>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</si>
  <si>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</si>
  <si>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</si>
  <si>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</si>
  <si>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</si>
  <si>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单位名称：县团县委本级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</si>
  <si>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</si>
  <si>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</si>
  <si>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</si>
  <si>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</si>
  <si>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</si>
  <si>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</si>
  <si>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</si>
  <si>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</si>
  <si>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</si>
  <si>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</si>
  <si>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</si>
  <si>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</si>
  <si>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</si>
  <si>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</si>
  <si>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</si>
  <si>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</si>
  <si>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</si>
  <si>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</si>
  <si>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</si>
  <si>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</si>
  <si>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</si>
  <si>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</si>
  <si>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</si>
  <si>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</si>
  <si>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</si>
  <si>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</si>
  <si>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</si>
  <si>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</si>
  <si>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</si>
  <si>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</si>
  <si>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</si>
  <si>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</si>
  <si>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</si>
  <si>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</si>
  <si>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</si>
  <si>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</si>
  <si>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</si>
  <si>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</si>
  <si>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</si>
  <si>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</si>
  <si>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</si>
  <si>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</si>
  <si>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</si>
  <si>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</si>
  <si>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</si>
  <si>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</si>
  <si>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</si>
  <si>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</si>
  <si>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</si>
  <si>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</si>
  <si>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</si>
  <si>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</si>
  <si>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</si>
  <si>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</si>
  <si>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</si>
  <si>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</si>
  <si>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</si>
  <si>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</si>
  <si>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</si>
  <si>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</si>
  <si>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</si>
  <si>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</si>
  <si>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</si>
  <si>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</si>
  <si>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</si>
  <si>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</si>
  <si>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</si>
  <si>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</si>
  <si>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</si>
  <si>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</si>
  <si>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</si>
  <si>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</si>
  <si>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</si>
  <si>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</si>
  <si>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</si>
  <si>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</si>
  <si>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</si>
  <si>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</si>
  <si>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</si>
  <si>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</si>
  <si>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</si>
  <si>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</si>
  <si>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</si>
  <si>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</si>
  <si>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</si>
  <si>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</si>
  <si>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</si>
  <si>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县团县委本级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</si>
  <si>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</si>
  <si>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</si>
  <si>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</si>
  <si>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</si>
  <si>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</si>
  <si>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</si>
  <si>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</si>
  <si>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</si>
  <si>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</si>
  <si>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</si>
  <si>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</si>
  <si>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</si>
  <si>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</si>
  <si>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</si>
  <si>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</si>
  <si>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</si>
  <si>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</si>
  <si>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</si>
  <si>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</si>
  <si>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</si>
  <si>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</si>
  <si>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</si>
  <si>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272001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</si>
  <si>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</si>
  <si>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</si>
  <si>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</si>
  <si>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</si>
  <si>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</si>
  <si>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</si>
  <si>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</si>
  <si>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</si>
  <si>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</si>
  <si>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</si>
  <si>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</si>
  <si>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</si>
  <si>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</si>
  <si>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</si>
  <si>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</si>
  <si>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</si>
  <si>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</si>
  <si>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</si>
  <si>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</si>
  <si>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</si>
  <si>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</si>
  <si>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</si>
  <si>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</si>
  <si>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</si>
  <si>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</si>
  <si>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</si>
  <si>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</si>
  <si>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</si>
  <si>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29</t>
  </si>
  <si>
    <t>02</t>
  </si>
  <si>
    <t>一般行政管理事务</t>
  </si>
  <si>
    <t xml:space="preserve">  272001</t>
  </si>
  <si>
    <t>99</t>
  </si>
  <si>
    <t>其他群众团体事务支出</t>
  </si>
  <si>
    <t>预算05表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</si>
  <si>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</si>
  <si>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</si>
  <si>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</si>
  <si>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</si>
  <si>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</si>
  <si>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</si>
  <si>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</si>
  <si>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</si>
  <si>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</si>
  <si>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</si>
  <si>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</si>
  <si>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</si>
  <si>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</si>
  <si>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</si>
  <si>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</si>
  <si>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</si>
  <si>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</si>
  <si>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</si>
  <si>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</si>
  <si>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</si>
  <si>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</si>
  <si>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</si>
  <si>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</si>
  <si>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</si>
  <si>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</si>
  <si>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</si>
  <si>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</si>
  <si>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</si>
  <si>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</si>
  <si>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</si>
  <si>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</si>
  <si>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</si>
  <si>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</si>
  <si>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</si>
  <si>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</si>
  <si>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</si>
  <si>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</si>
  <si>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</si>
  <si>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</si>
  <si>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</si>
  <si>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</si>
  <si>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</si>
  <si>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</si>
  <si>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</si>
  <si>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</si>
  <si>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</si>
  <si>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</si>
  <si>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</si>
  <si>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</si>
  <si>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</si>
  <si>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</si>
  <si>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</si>
  <si>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</si>
  <si>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</si>
  <si>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29</t>
  </si>
  <si>
    <t>预算07表</t>
  </si>
  <si>
    <t>基本支出预算明细表-商品和服务支出</t>
  </si>
  <si>
    <t>填报单位:县团县委本级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</si>
  <si>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</si>
  <si>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</si>
  <si>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</si>
  <si>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</si>
  <si>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</si>
  <si>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</si>
  <si>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</si>
  <si>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</si>
  <si>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</si>
  <si>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</si>
  <si>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</si>
  <si>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</si>
  <si>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</si>
  <si>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</si>
  <si>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</si>
  <si>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</si>
  <si>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</si>
  <si>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</si>
  <si>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</si>
  <si>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</si>
  <si>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</si>
  <si>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</si>
  <si>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</si>
  <si>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</si>
  <si>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</si>
  <si>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</si>
  <si>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</si>
  <si>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</si>
  <si>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</si>
  <si>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</si>
  <si>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</si>
  <si>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</si>
  <si>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</si>
  <si>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</si>
  <si>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</si>
  <si>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</si>
  <si>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</si>
  <si>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</si>
  <si>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</si>
  <si>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</si>
  <si>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</si>
  <si>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</si>
  <si>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</si>
  <si>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</si>
  <si>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</si>
  <si>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</si>
  <si>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</si>
  <si>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</si>
  <si>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</si>
  <si>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</si>
  <si>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</si>
  <si>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</si>
  <si>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</si>
  <si>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</si>
  <si>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</si>
  <si>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</si>
  <si>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</si>
  <si>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</si>
  <si>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</si>
  <si>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</si>
  <si>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</si>
  <si>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</si>
  <si>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</si>
  <si>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</si>
  <si>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青少年事业发展专项经费</t>
  </si>
  <si>
    <t>2012999</t>
  </si>
  <si>
    <t>2019</t>
  </si>
  <si>
    <t>植树和禁毒活动</t>
  </si>
  <si>
    <t>少先队工资专项经费</t>
  </si>
  <si>
    <t>学雷锋和六一活动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</si>
  <si>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</si>
  <si>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</si>
  <si>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</si>
  <si>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</si>
  <si>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</si>
  <si>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</si>
  <si>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预算10表A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</si>
  <si>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</si>
  <si>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</si>
  <si>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</si>
  <si>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</si>
  <si>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</si>
  <si>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</si>
  <si>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</si>
  <si>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</si>
  <si>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</si>
  <si>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</si>
  <si>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</si>
  <si>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</si>
  <si>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</si>
  <si>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</si>
  <si>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</si>
  <si>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</si>
  <si>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</si>
  <si>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</si>
  <si>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</si>
  <si>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</si>
  <si>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</si>
  <si>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</si>
  <si>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</si>
  <si>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</si>
  <si>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</si>
  <si>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</si>
  <si>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</si>
  <si>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</si>
  <si>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</si>
  <si>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</si>
  <si>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</si>
  <si>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</si>
  <si>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</si>
  <si>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</si>
  <si>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</si>
  <si>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</si>
  <si>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</si>
  <si>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</si>
  <si>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</si>
  <si>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</si>
  <si>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</si>
  <si>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</si>
  <si>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</si>
  <si>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</si>
  <si>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</si>
  <si>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</si>
  <si>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</si>
  <si>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</si>
  <si>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</si>
  <si>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填报单位：县团县委本级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</si>
  <si>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</si>
  <si>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</si>
  <si>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</si>
  <si>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</si>
  <si>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预算12-2表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</si>
  <si>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</si>
  <si>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</si>
  <si>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</si>
  <si>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</si>
  <si>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</si>
  <si>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</si>
  <si>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</si>
  <si>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</si>
  <si>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</si>
  <si>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</si>
  <si>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</si>
  <si>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</si>
  <si>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</si>
  <si>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</si>
  <si>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</si>
  <si>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</si>
  <si>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</si>
  <si>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</si>
  <si>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</si>
  <si>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</si>
  <si>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</si>
  <si>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</si>
  <si>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</si>
  <si>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</si>
  <si>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</si>
  <si>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</si>
  <si>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</si>
  <si>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</si>
  <si>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</si>
  <si>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</si>
  <si>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</si>
  <si>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</si>
  <si>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</si>
  <si>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</si>
  <si>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</si>
  <si>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</si>
  <si>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</si>
  <si>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</si>
  <si>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</si>
  <si>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</si>
  <si>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</si>
  <si>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</si>
  <si>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</si>
  <si>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</si>
  <si>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</si>
  <si>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</si>
  <si>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</si>
  <si>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</si>
  <si>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</si>
  <si>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</si>
  <si>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</si>
  <si>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</si>
  <si>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</si>
  <si>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</si>
  <si>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</si>
  <si>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</si>
  <si>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</si>
  <si>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</si>
  <si>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</si>
  <si>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</si>
  <si>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</si>
  <si>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</si>
  <si>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</si>
  <si>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</si>
  <si>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</si>
  <si>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</si>
  <si>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</si>
  <si>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</si>
  <si>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</si>
  <si>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</si>
  <si>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</si>
  <si>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</si>
  <si>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</si>
  <si>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</si>
  <si>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</si>
  <si>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</si>
  <si>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</si>
  <si>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</si>
  <si>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</si>
  <si>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【272001】县团县委本级</t>
  </si>
  <si>
    <t>01</t>
  </si>
  <si>
    <t/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</si>
  <si>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</si>
  <si>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</si>
  <si>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</si>
  <si>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</si>
  <si>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</si>
  <si>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</si>
  <si>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</si>
  <si>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</si>
  <si>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</si>
  <si>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</si>
  <si>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</si>
  <si>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</si>
  <si>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</si>
  <si>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</si>
  <si>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</si>
  <si>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</si>
  <si>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</si>
  <si>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</si>
  <si>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</si>
  <si>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</si>
  <si>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</si>
  <si>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</si>
  <si>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</si>
  <si>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</si>
  <si>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</si>
  <si>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</si>
  <si>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</si>
  <si>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</si>
  <si>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</si>
  <si>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</si>
  <si>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</si>
  <si>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</si>
  <si>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</si>
  <si>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</si>
  <si>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</si>
  <si>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272</t>
  </si>
  <si>
    <t>永兴县大桥路46号</t>
  </si>
  <si>
    <t>07355522722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</si>
  <si>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</si>
  <si>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</si>
  <si>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</si>
  <si>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</si>
  <si>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</si>
  <si>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</si>
  <si>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</si>
  <si>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</si>
  <si>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</si>
  <si>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</si>
  <si>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</si>
  <si>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</si>
  <si>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</si>
  <si>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</si>
  <si>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</si>
  <si>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</si>
  <si>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</si>
  <si>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</si>
  <si>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</si>
  <si>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</si>
  <si>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</si>
  <si>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</si>
  <si>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</si>
  <si>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</si>
  <si>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</si>
  <si>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</si>
  <si>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</si>
  <si>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</si>
  <si>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</si>
  <si>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</si>
  <si>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</si>
  <si>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</si>
  <si>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</si>
  <si>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</si>
  <si>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</si>
  <si>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</si>
  <si>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</si>
  <si>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</si>
  <si>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</si>
  <si>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</si>
  <si>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</si>
  <si>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</si>
  <si>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</si>
  <si>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</si>
  <si>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</si>
  <si>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</si>
  <si>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</si>
  <si>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</si>
  <si>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</si>
  <si>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</si>
  <si>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</si>
  <si>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</si>
  <si>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团县委</t>
  </si>
  <si>
    <t>85.07</t>
  </si>
  <si>
    <t>行使中共永兴县委赋予的领导全县共青团、青联、学联、少先队工作的职权，对全县性青年团组织进行指导和管理。</t>
  </si>
  <si>
    <t>开展团干部培训工作、开展预防青少年违法犯罪宣传工作、开展关爱贫困生等精准扶贫工作、开展关爱留守儿童、关爱抗战老兵等好志愿服务活动。</t>
  </si>
  <si>
    <t>38%</t>
  </si>
  <si>
    <t>0</t>
  </si>
  <si>
    <t>按月进度支付</t>
  </si>
  <si>
    <t>按时按要求公开</t>
  </si>
  <si>
    <t>100%</t>
  </si>
  <si>
    <t>无</t>
  </si>
  <si>
    <t>加强青少年思想整治引领，组织动员青年建功新时代，密切联系服务青少年</t>
  </si>
  <si>
    <t>≥99%</t>
  </si>
  <si>
    <t xml:space="preserve">附件1                                                    </t>
  </si>
  <si>
    <t>附件2</t>
  </si>
  <si>
    <t>附件3</t>
  </si>
  <si>
    <t>附件4</t>
  </si>
  <si>
    <t>附件5</t>
  </si>
  <si>
    <t>附件6</t>
  </si>
  <si>
    <t>附件7</t>
  </si>
  <si>
    <t>附件8</t>
  </si>
  <si>
    <t>附件8</t>
  </si>
  <si>
    <t>附件9</t>
  </si>
  <si>
    <t>附件9</t>
  </si>
  <si>
    <t>附件10</t>
  </si>
  <si>
    <t>附件11</t>
  </si>
  <si>
    <t>附件11</t>
  </si>
  <si>
    <t>附件12</t>
  </si>
  <si>
    <t>附件13</t>
  </si>
  <si>
    <t>附件13</t>
  </si>
  <si>
    <t>附件14</t>
  </si>
  <si>
    <t>附件15</t>
  </si>
  <si>
    <t>附件16</t>
  </si>
  <si>
    <t>附件17</t>
  </si>
  <si>
    <t>附件18</t>
  </si>
  <si>
    <t>附件19</t>
  </si>
  <si>
    <t>附件19</t>
  </si>
  <si>
    <t>附件20</t>
  </si>
  <si>
    <t>附件20</t>
  </si>
  <si>
    <t>附件21</t>
  </si>
  <si>
    <t>附件21</t>
  </si>
  <si>
    <t>附件23</t>
  </si>
  <si>
    <t>附件23</t>
  </si>
  <si>
    <t>附件24</t>
  </si>
  <si>
    <t>附件24</t>
  </si>
  <si>
    <t>附件25</t>
  </si>
  <si>
    <t>附件25</t>
  </si>
  <si>
    <t>附件26</t>
  </si>
  <si>
    <t>附件26</t>
  </si>
  <si>
    <t>附件27</t>
  </si>
  <si>
    <t>附件28</t>
  </si>
  <si>
    <t>附件29</t>
  </si>
  <si>
    <t>附件29</t>
  </si>
  <si>
    <t>附件30</t>
  </si>
  <si>
    <t>附件30</t>
  </si>
  <si>
    <t>附件31</t>
  </si>
  <si>
    <t>附件31</t>
  </si>
  <si>
    <t>附件32</t>
  </si>
  <si>
    <t>附件32</t>
  </si>
  <si>
    <t>附件33</t>
  </si>
  <si>
    <t>附件33</t>
  </si>
  <si>
    <t>附件34</t>
  </si>
  <si>
    <t>附件34</t>
  </si>
  <si>
    <t>附件35</t>
  </si>
  <si>
    <t>附件35</t>
  </si>
  <si>
    <t>附件36</t>
  </si>
  <si>
    <t>附件36</t>
  </si>
  <si>
    <t>附件37</t>
  </si>
  <si>
    <t>附件37</t>
  </si>
  <si>
    <t>附件38</t>
  </si>
  <si>
    <t>附件38</t>
  </si>
  <si>
    <t>附件39</t>
  </si>
  <si>
    <t>附件39</t>
  </si>
  <si>
    <t>附件40</t>
  </si>
  <si>
    <t>附件40</t>
  </si>
  <si>
    <t>附件41</t>
  </si>
  <si>
    <t>附件41</t>
  </si>
  <si>
    <t>附件42</t>
  </si>
  <si>
    <t>附件42</t>
  </si>
  <si>
    <t>附件43</t>
  </si>
  <si>
    <t>附件43</t>
  </si>
  <si>
    <t>附件44</t>
  </si>
  <si>
    <t>附件44</t>
  </si>
  <si>
    <t>附件45</t>
  </si>
  <si>
    <t>附件45</t>
  </si>
  <si>
    <t>附件46</t>
  </si>
  <si>
    <t>附件46</t>
  </si>
  <si>
    <t>附件47</t>
  </si>
  <si>
    <t>附件47</t>
  </si>
  <si>
    <t>附件48</t>
  </si>
  <si>
    <t>附件48</t>
  </si>
  <si>
    <t>附件49</t>
  </si>
  <si>
    <t>附件49</t>
  </si>
  <si>
    <t>附件50</t>
  </si>
  <si>
    <t>附件50</t>
  </si>
  <si>
    <t>附件51</t>
  </si>
  <si>
    <t>附件51</t>
  </si>
  <si>
    <t>附件52</t>
  </si>
  <si>
    <t>附件52</t>
  </si>
  <si>
    <t>附件53</t>
  </si>
  <si>
    <t>附件53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</si>
  <si>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</si>
  <si>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</si>
  <si>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</si>
  <si>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</si>
  <si>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</si>
  <si>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</si>
  <si>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</si>
  <si>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</si>
  <si>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</si>
  <si>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</si>
  <si>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</si>
  <si>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</si>
  <si>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</si>
  <si>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</si>
  <si>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</si>
  <si>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</si>
  <si>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</si>
  <si>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</si>
  <si>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</si>
  <si>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</si>
  <si>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</si>
  <si>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</si>
  <si>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</si>
  <si>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</si>
  <si>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</si>
  <si>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</si>
  <si>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</si>
  <si>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</si>
  <si>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</si>
  <si>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</si>
  <si>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</si>
  <si>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</si>
  <si>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</si>
  <si>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</si>
  <si>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</si>
  <si>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</si>
  <si>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</si>
  <si>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</si>
  <si>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填报单位:县团县委本级</t>
  </si>
  <si>
    <t>单位名称：县团县委本级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</si>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</sst>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&quot;￥&quot;* _-#,##0.00;&quot;￥&quot;* \-#,##0.00;&quot;￥&quot;* _-&quot;-&quot;??;@"/>
    <numFmt numFmtId="187" formatCode="* #,##0;* \-#,##0;* &quot;-&quot;;@"/>
    <numFmt numFmtId="188" formatCode=";;"/>
    <numFmt numFmtId="189" formatCode="#,##0.0000"/>
  </numFmts>
  <fonts count="37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186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8" fillId="8" borderId="4" applyNumberFormat="0" applyAlignment="0" applyProtection="0"/>
    <xf numFmtId="0" fontId="29" fillId="15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3" fillId="10" borderId="0" applyNumberFormat="0" applyBorder="0" applyAlignment="0" applyProtection="0"/>
    <xf numFmtId="0" fontId="27" fillId="8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4" fontId="0" fillId="2" borderId="9" xfId="0" applyNumberFormat="1" applyFont="1" applyFill="1" applyBorder="1" applyAlignment="1" applyProtection="1">
      <alignment horizontal="left" vertical="center" wrapText="1"/>
      <protection/>
    </xf>
    <xf numFmtId="49" fontId="0" fillId="2" borderId="9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vertical="center"/>
      <protection/>
    </xf>
    <xf numFmtId="49" fontId="0" fillId="2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wrapText="1"/>
      <protection/>
    </xf>
    <xf numFmtId="4" fontId="0" fillId="2" borderId="9" xfId="0" applyNumberFormat="1" applyFont="1" applyFill="1" applyBorder="1" applyAlignment="1" applyProtection="1">
      <alignment wrapText="1"/>
      <protection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8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9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3" fillId="2" borderId="16" xfId="0" applyNumberFormat="1" applyFont="1" applyFill="1" applyBorder="1" applyAlignment="1" applyProtection="1">
      <alignment horizontal="left" vertical="center" wrapText="1"/>
      <protection/>
    </xf>
    <xf numFmtId="2" fontId="3" fillId="2" borderId="12" xfId="0" applyNumberFormat="1" applyFont="1" applyFill="1" applyBorder="1" applyAlignment="1" applyProtection="1">
      <alignment horizontal="right" vertical="center" wrapText="1"/>
      <protection/>
    </xf>
    <xf numFmtId="2" fontId="3" fillId="2" borderId="13" xfId="0" applyNumberFormat="1" applyFont="1" applyFill="1" applyBorder="1" applyAlignment="1" applyProtection="1">
      <alignment horizontal="right" vertical="center" wrapText="1"/>
      <protection/>
    </xf>
    <xf numFmtId="2" fontId="3" fillId="2" borderId="9" xfId="0" applyNumberFormat="1" applyFont="1" applyFill="1" applyBorder="1" applyAlignment="1" applyProtection="1">
      <alignment horizontal="right" vertical="center" wrapText="1"/>
      <protection/>
    </xf>
    <xf numFmtId="2" fontId="3" fillId="2" borderId="16" xfId="0" applyNumberFormat="1" applyFont="1" applyFill="1" applyBorder="1" applyAlignment="1" applyProtection="1">
      <alignment horizontal="right" vertical="center" wrapText="1"/>
      <protection/>
    </xf>
    <xf numFmtId="1" fontId="3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3" xfId="0" applyNumberFormat="1" applyFont="1" applyFill="1" applyBorder="1" applyAlignment="1" applyProtection="1">
      <alignment vertical="center" wrapText="1"/>
      <protection/>
    </xf>
    <xf numFmtId="1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2" borderId="9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9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9" xfId="0" applyNumberFormat="1" applyFont="1" applyFill="1" applyBorder="1" applyAlignment="1" applyProtection="1">
      <alignment horizontal="right"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9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vertical="center" wrapText="1"/>
      <protection/>
    </xf>
    <xf numFmtId="188" fontId="3" fillId="2" borderId="12" xfId="0" applyNumberFormat="1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left" vertical="center" wrapText="1"/>
      <protection/>
    </xf>
    <xf numFmtId="188" fontId="3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" fontId="3" fillId="2" borderId="16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8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188" fontId="3" fillId="2" borderId="9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88" fontId="3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9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8" fontId="6" fillId="2" borderId="16" xfId="0" applyNumberFormat="1" applyFont="1" applyFill="1" applyBorder="1" applyAlignment="1" applyProtection="1">
      <alignment horizontal="center" vertical="center" wrapText="1"/>
      <protection/>
    </xf>
    <xf numFmtId="188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3" fillId="2" borderId="9" xfId="0" applyNumberFormat="1" applyFont="1" applyFill="1" applyBorder="1" applyAlignment="1" applyProtection="1">
      <alignment horizontal="left" vertical="center" wrapText="1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2" fontId="3" fillId="2" borderId="16" xfId="0" applyNumberFormat="1" applyFont="1" applyFill="1" applyBorder="1" applyAlignment="1" applyProtection="1">
      <alignment horizontal="left" vertical="center" wrapText="1"/>
      <protection/>
    </xf>
    <xf numFmtId="188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4" fontId="6" fillId="2" borderId="12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2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2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2" fontId="3" fillId="2" borderId="2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/>
    </xf>
    <xf numFmtId="2" fontId="3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/>
    </xf>
    <xf numFmtId="4" fontId="3" fillId="2" borderId="17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 vertical="center"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9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6" borderId="10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2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6" fillId="0" borderId="0" xfId="60" applyNumberFormat="1" applyFont="1" applyFill="1" applyAlignment="1" applyProtection="1">
      <alignment vertical="center"/>
      <protection/>
    </xf>
    <xf numFmtId="0" fontId="3" fillId="0" borderId="0" xfId="60" applyNumberFormat="1" applyFont="1" applyFill="1" applyProtection="1">
      <alignment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36" fillId="0" borderId="0" xfId="59">
      <alignment vertical="center"/>
      <protection/>
    </xf>
    <xf numFmtId="0" fontId="5" fillId="0" borderId="0" xfId="60" applyNumberFormat="1" applyFont="1" applyFill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0" fillId="0" borderId="0" xfId="60" applyFont="1">
      <alignment/>
      <protection/>
    </xf>
    <xf numFmtId="0" fontId="0" fillId="0" borderId="0" xfId="60" applyNumberFormat="1" applyFont="1" applyFill="1" applyProtection="1">
      <alignment/>
      <protection/>
    </xf>
    <xf numFmtId="0" fontId="9" fillId="0" borderId="0" xfId="60" applyNumberFormat="1" applyFont="1" applyFill="1" applyAlignment="1" applyProtection="1">
      <alignment horizontal="right"/>
      <protection/>
    </xf>
    <xf numFmtId="0" fontId="36" fillId="0" borderId="0" xfId="59" applyFont="1">
      <alignment vertical="center"/>
      <protection/>
    </xf>
    <xf numFmtId="0" fontId="9" fillId="2" borderId="17" xfId="60" applyNumberFormat="1" applyFont="1" applyFill="1" applyBorder="1" applyAlignment="1" applyProtection="1">
      <alignment horizontal="centerContinuous" vertical="center"/>
      <protection/>
    </xf>
    <xf numFmtId="0" fontId="9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0" xfId="60" applyNumberFormat="1" applyFont="1" applyFill="1" applyProtection="1">
      <alignment/>
      <protection/>
    </xf>
    <xf numFmtId="0" fontId="9" fillId="2" borderId="9" xfId="60" applyNumberFormat="1" applyFont="1" applyFill="1" applyBorder="1" applyAlignment="1" applyProtection="1">
      <alignment horizontal="center" vertical="center" wrapText="1"/>
      <protection/>
    </xf>
    <xf numFmtId="0" fontId="9" fillId="2" borderId="11" xfId="60" applyNumberFormat="1" applyFont="1" applyFill="1" applyBorder="1" applyAlignment="1" applyProtection="1">
      <alignment horizontal="center" vertical="center" wrapText="1"/>
      <protection/>
    </xf>
    <xf numFmtId="0" fontId="9" fillId="2" borderId="9" xfId="60" applyNumberFormat="1" applyFont="1" applyFill="1" applyBorder="1" applyAlignment="1" applyProtection="1">
      <alignment horizontal="center" vertical="center"/>
      <protection/>
    </xf>
    <xf numFmtId="0" fontId="9" fillId="2" borderId="13" xfId="60" applyNumberFormat="1" applyFont="1" applyFill="1" applyBorder="1" applyAlignment="1" applyProtection="1">
      <alignment vertical="center"/>
      <protection/>
    </xf>
    <xf numFmtId="4" fontId="9" fillId="2" borderId="11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vertical="center"/>
      <protection/>
    </xf>
    <xf numFmtId="0" fontId="0" fillId="2" borderId="9" xfId="60" applyNumberFormat="1" applyFont="1" applyFill="1" applyBorder="1" applyProtection="1">
      <alignment/>
      <protection/>
    </xf>
    <xf numFmtId="4" fontId="9" fillId="2" borderId="21" xfId="60" applyNumberFormat="1" applyFont="1" applyFill="1" applyBorder="1" applyAlignment="1" applyProtection="1">
      <alignment horizontal="right" vertical="center" wrapText="1"/>
      <protection/>
    </xf>
    <xf numFmtId="4" fontId="9" fillId="2" borderId="9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horizontal="left" vertical="center" wrapText="1"/>
      <protection/>
    </xf>
    <xf numFmtId="0" fontId="0" fillId="2" borderId="17" xfId="60" applyFont="1" applyFill="1" applyBorder="1">
      <alignment/>
      <protection/>
    </xf>
    <xf numFmtId="0" fontId="9" fillId="2" borderId="13" xfId="60" applyNumberFormat="1" applyFont="1" applyFill="1" applyBorder="1" applyAlignment="1" applyProtection="1">
      <alignment horizontal="left" vertical="center" wrapText="1"/>
      <protection/>
    </xf>
    <xf numFmtId="0" fontId="9" fillId="2" borderId="9" xfId="60" applyNumberFormat="1" applyFont="1" applyFill="1" applyBorder="1" applyAlignment="1" applyProtection="1">
      <alignment vertical="center"/>
      <protection/>
    </xf>
    <xf numFmtId="0" fontId="0" fillId="2" borderId="9" xfId="60" applyFont="1" applyFill="1" applyBorder="1">
      <alignment/>
      <protection/>
    </xf>
    <xf numFmtId="4" fontId="9" fillId="2" borderId="14" xfId="60" applyNumberFormat="1" applyFont="1" applyFill="1" applyBorder="1" applyAlignment="1" applyProtection="1">
      <alignment horizontal="right" vertical="center" wrapText="1"/>
      <protection/>
    </xf>
    <xf numFmtId="0" fontId="0" fillId="2" borderId="16" xfId="60" applyNumberFormat="1" applyFont="1" applyFill="1" applyBorder="1" applyProtection="1">
      <alignment/>
      <protection/>
    </xf>
    <xf numFmtId="4" fontId="9" fillId="2" borderId="15" xfId="60" applyNumberFormat="1" applyFont="1" applyFill="1" applyBorder="1" applyAlignment="1" applyProtection="1">
      <alignment horizontal="right" vertical="center" wrapText="1"/>
      <protection/>
    </xf>
    <xf numFmtId="0" fontId="9" fillId="2" borderId="13" xfId="60" applyNumberFormat="1" applyFont="1" applyFill="1" applyBorder="1" applyAlignment="1" applyProtection="1">
      <alignment horizontal="center" vertical="center"/>
      <protection/>
    </xf>
    <xf numFmtId="4" fontId="9" fillId="2" borderId="13" xfId="60" applyNumberFormat="1" applyFont="1" applyFill="1" applyBorder="1" applyAlignment="1" applyProtection="1">
      <alignment horizontal="right" vertical="center" wrapText="1"/>
      <protection/>
    </xf>
    <xf numFmtId="4" fontId="0" fillId="2" borderId="17" xfId="60" applyNumberFormat="1" applyFont="1" applyFill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0" borderId="0" xfId="0" applyNumberFormat="1" applyFill="1" applyAlignment="1" applyProtection="1">
      <alignment horizontal="left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常规_20120202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7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26.25" customHeight="1"/>
    <row r="3" ht="26.25" customHeight="1"/>
    <row r="4" spans="2:15" ht="78.75" customHeight="1">
      <c r="B4" s="228"/>
      <c r="D4" s="228"/>
      <c r="E4" s="228" t="s">
        <v>0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230"/>
      <c r="L13" s="230"/>
      <c r="M13" s="230"/>
      <c r="N13" s="65"/>
      <c r="O13" s="65"/>
    </row>
    <row r="14" spans="1:15" ht="12.75" customHeight="1">
      <c r="A14" s="65"/>
      <c r="B14" s="65"/>
      <c r="C14" s="65"/>
      <c r="D14" s="65"/>
      <c r="E14" s="65"/>
      <c r="F14" s="65"/>
      <c r="G14" s="65"/>
      <c r="H14" s="65"/>
      <c r="I14" s="65"/>
      <c r="J14" s="230"/>
      <c r="K14" s="230"/>
      <c r="L14" s="65"/>
      <c r="M14" s="65"/>
      <c r="N14" s="65"/>
      <c r="O14" s="65"/>
    </row>
    <row r="15" spans="1:15" ht="28.5" customHeight="1">
      <c r="A15" s="65"/>
      <c r="B15" s="65"/>
      <c r="C15" s="65"/>
      <c r="D15" s="65"/>
      <c r="G15" s="229" t="s">
        <v>1</v>
      </c>
      <c r="H15" s="65"/>
      <c r="I15" s="239"/>
      <c r="J15" s="239"/>
      <c r="K15" s="239"/>
      <c r="L15" s="230"/>
      <c r="M15" s="230"/>
      <c r="N15" s="65"/>
      <c r="O15" s="65"/>
    </row>
    <row r="16" spans="1:15" ht="28.5" customHeight="1">
      <c r="A16" s="65"/>
      <c r="B16" s="65"/>
      <c r="C16" s="65"/>
      <c r="D16" s="65"/>
      <c r="G16" s="229" t="s">
        <v>2</v>
      </c>
      <c r="H16" s="65"/>
      <c r="I16" s="239"/>
      <c r="J16" s="239"/>
      <c r="K16" s="239"/>
      <c r="L16" s="65"/>
      <c r="M16" s="65"/>
      <c r="N16" s="65"/>
      <c r="O16" s="65"/>
    </row>
    <row r="17" spans="1:15" ht="28.5" customHeight="1">
      <c r="A17" s="65"/>
      <c r="B17" s="65"/>
      <c r="C17" s="65"/>
      <c r="D17" s="65"/>
      <c r="G17" s="229" t="s">
        <v>3</v>
      </c>
      <c r="H17" s="65"/>
      <c r="I17" s="65"/>
      <c r="J17" s="231" t="s">
        <v>4</v>
      </c>
      <c r="K17" s="65"/>
      <c r="L17" s="65"/>
      <c r="M17" s="65"/>
      <c r="N17" s="65"/>
      <c r="O17" s="65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537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5"/>
      <c r="W1" s="25"/>
    </row>
    <row r="2" spans="1:22" ht="24.75" customHeight="1">
      <c r="A2" s="241" t="s">
        <v>186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3" ht="24" customHeight="1">
      <c r="A3" s="257" t="s">
        <v>1</v>
      </c>
      <c r="B3" s="257"/>
      <c r="C3" s="258" t="s">
        <v>96</v>
      </c>
      <c r="D3" s="25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5"/>
      <c r="W3" s="25" t="s">
        <v>97</v>
      </c>
    </row>
    <row r="4" spans="1:23" ht="25.5" customHeight="1">
      <c r="A4" s="243" t="s">
        <v>139</v>
      </c>
      <c r="B4" s="243"/>
      <c r="C4" s="251"/>
      <c r="D4" s="251"/>
      <c r="E4" s="243" t="s">
        <v>98</v>
      </c>
      <c r="F4" s="243" t="s">
        <v>99</v>
      </c>
      <c r="G4" s="243" t="s">
        <v>156</v>
      </c>
      <c r="H4" s="243" t="s">
        <v>187</v>
      </c>
      <c r="I4" s="243"/>
      <c r="J4" s="243"/>
      <c r="K4" s="243"/>
      <c r="L4" s="243"/>
      <c r="M4" s="247"/>
      <c r="N4" s="243" t="s">
        <v>188</v>
      </c>
      <c r="O4" s="243"/>
      <c r="P4" s="243"/>
      <c r="Q4" s="243"/>
      <c r="R4" s="243"/>
      <c r="S4" s="247"/>
      <c r="T4" s="255" t="s">
        <v>189</v>
      </c>
      <c r="U4" s="238" t="s">
        <v>190</v>
      </c>
      <c r="V4" s="247" t="s">
        <v>191</v>
      </c>
      <c r="W4" s="255" t="s">
        <v>192</v>
      </c>
    </row>
    <row r="5" spans="1:23" ht="25.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193</v>
      </c>
      <c r="J5" s="11" t="s">
        <v>194</v>
      </c>
      <c r="K5" s="11" t="s">
        <v>195</v>
      </c>
      <c r="L5" s="11" t="s">
        <v>196</v>
      </c>
      <c r="M5" s="11" t="s">
        <v>197</v>
      </c>
      <c r="N5" s="39" t="s">
        <v>112</v>
      </c>
      <c r="O5" s="39" t="s">
        <v>198</v>
      </c>
      <c r="P5" s="39" t="s">
        <v>199</v>
      </c>
      <c r="Q5" s="39" t="s">
        <v>200</v>
      </c>
      <c r="R5" s="39" t="s">
        <v>201</v>
      </c>
      <c r="S5" s="60" t="s">
        <v>202</v>
      </c>
      <c r="T5" s="255"/>
      <c r="U5" s="238"/>
      <c r="V5" s="247"/>
      <c r="W5" s="256"/>
    </row>
    <row r="6" spans="1:23" ht="25.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70">
        <v>13</v>
      </c>
      <c r="T6" s="159">
        <v>14</v>
      </c>
      <c r="U6" s="159">
        <v>15</v>
      </c>
      <c r="V6" s="70">
        <v>16</v>
      </c>
      <c r="W6" s="56">
        <v>17</v>
      </c>
    </row>
    <row r="7" spans="1:24" s="1" customFormat="1" ht="24.75" customHeight="1">
      <c r="A7" s="77" t="s">
        <v>147</v>
      </c>
      <c r="B7" s="21" t="s">
        <v>148</v>
      </c>
      <c r="C7" s="41" t="s">
        <v>149</v>
      </c>
      <c r="D7" s="85" t="s">
        <v>150</v>
      </c>
      <c r="E7" s="21" t="s">
        <v>119</v>
      </c>
      <c r="F7" s="41" t="s">
        <v>96</v>
      </c>
      <c r="G7" s="82">
        <v>34.75</v>
      </c>
      <c r="H7" s="82">
        <v>25.23</v>
      </c>
      <c r="I7" s="82">
        <v>10.28</v>
      </c>
      <c r="J7" s="82">
        <v>8.58</v>
      </c>
      <c r="K7" s="86">
        <v>0</v>
      </c>
      <c r="L7" s="81">
        <v>1.57</v>
      </c>
      <c r="M7" s="86">
        <v>4.8</v>
      </c>
      <c r="N7" s="81">
        <v>1.98</v>
      </c>
      <c r="O7" s="82">
        <v>1.51</v>
      </c>
      <c r="P7" s="82">
        <v>0.19</v>
      </c>
      <c r="Q7" s="86">
        <v>0.09</v>
      </c>
      <c r="R7" s="81">
        <v>0.19</v>
      </c>
      <c r="S7" s="86">
        <v>0</v>
      </c>
      <c r="T7" s="124">
        <v>3.77</v>
      </c>
      <c r="U7" s="160">
        <v>1.51</v>
      </c>
      <c r="V7" s="87">
        <v>0</v>
      </c>
      <c r="W7" s="49">
        <v>2.26</v>
      </c>
      <c r="X7" s="96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1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V2"/>
    <mergeCell ref="A3:B3"/>
    <mergeCell ref="C3:D3"/>
    <mergeCell ref="A4:D4"/>
    <mergeCell ref="H4:M4"/>
    <mergeCell ref="N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N15" sqref="N15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539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41" t="s">
        <v>203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5" ht="27" customHeight="1">
      <c r="A3" s="157" t="s">
        <v>1</v>
      </c>
      <c r="B3" s="249" t="s">
        <v>96</v>
      </c>
      <c r="C3" s="250"/>
      <c r="D3" s="11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43" t="s">
        <v>139</v>
      </c>
      <c r="B4" s="251"/>
      <c r="C4" s="251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/>
      <c r="J4" s="243"/>
      <c r="K4" s="243"/>
      <c r="L4" s="243"/>
      <c r="M4" s="243" t="s">
        <v>180</v>
      </c>
      <c r="N4" s="243"/>
      <c r="O4" s="243"/>
    </row>
    <row r="5" spans="1:15" ht="36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204</v>
      </c>
      <c r="J5" s="11" t="s">
        <v>205</v>
      </c>
      <c r="K5" s="11" t="s">
        <v>192</v>
      </c>
      <c r="L5" s="11" t="s">
        <v>206</v>
      </c>
      <c r="M5" s="39" t="s">
        <v>112</v>
      </c>
      <c r="N5" s="39" t="s">
        <v>164</v>
      </c>
      <c r="O5" s="39" t="s">
        <v>207</v>
      </c>
    </row>
    <row r="6" spans="1:15" ht="21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11">
        <v>2</v>
      </c>
      <c r="I6" s="11">
        <v>3</v>
      </c>
      <c r="J6" s="11">
        <v>4</v>
      </c>
      <c r="K6" s="11">
        <v>5</v>
      </c>
      <c r="L6" s="11">
        <v>6</v>
      </c>
      <c r="M6" s="33">
        <v>7</v>
      </c>
      <c r="N6" s="33">
        <v>8</v>
      </c>
      <c r="O6" s="33">
        <v>9</v>
      </c>
    </row>
    <row r="7" spans="1:15" s="1" customFormat="1" ht="33" customHeight="1">
      <c r="A7" s="21" t="s">
        <v>147</v>
      </c>
      <c r="B7" s="21"/>
      <c r="C7" s="21"/>
      <c r="D7" s="120"/>
      <c r="E7" s="21"/>
      <c r="F7" s="21"/>
      <c r="G7" s="81">
        <v>34.75</v>
      </c>
      <c r="H7" s="81">
        <v>34.75</v>
      </c>
      <c r="I7" s="81">
        <v>20.43</v>
      </c>
      <c r="J7" s="81">
        <v>7.26</v>
      </c>
      <c r="K7" s="81">
        <v>2.26</v>
      </c>
      <c r="L7" s="81">
        <v>4.8</v>
      </c>
      <c r="M7" s="81">
        <v>0</v>
      </c>
      <c r="N7" s="82">
        <v>0</v>
      </c>
      <c r="O7" s="82">
        <v>0</v>
      </c>
    </row>
    <row r="8" spans="1:15" ht="33" customHeight="1">
      <c r="A8" s="21"/>
      <c r="B8" s="21" t="s">
        <v>148</v>
      </c>
      <c r="C8" s="21"/>
      <c r="D8" s="120"/>
      <c r="E8" s="21"/>
      <c r="F8" s="21"/>
      <c r="G8" s="81">
        <v>34.75</v>
      </c>
      <c r="H8" s="81">
        <v>34.75</v>
      </c>
      <c r="I8" s="81">
        <v>20.43</v>
      </c>
      <c r="J8" s="81">
        <v>7.26</v>
      </c>
      <c r="K8" s="81">
        <v>2.26</v>
      </c>
      <c r="L8" s="81">
        <v>4.8</v>
      </c>
      <c r="M8" s="81">
        <v>0</v>
      </c>
      <c r="N8" s="82">
        <v>0</v>
      </c>
      <c r="O8" s="82">
        <v>0</v>
      </c>
    </row>
    <row r="9" spans="1:15" ht="33" customHeight="1">
      <c r="A9" s="21" t="s">
        <v>208</v>
      </c>
      <c r="B9" s="21" t="s">
        <v>209</v>
      </c>
      <c r="C9" s="21" t="s">
        <v>149</v>
      </c>
      <c r="D9" s="120" t="s">
        <v>150</v>
      </c>
      <c r="E9" s="21" t="s">
        <v>119</v>
      </c>
      <c r="F9" s="21" t="s">
        <v>96</v>
      </c>
      <c r="G9" s="81">
        <v>34.75</v>
      </c>
      <c r="H9" s="81">
        <v>34.75</v>
      </c>
      <c r="I9" s="81">
        <v>20.43</v>
      </c>
      <c r="J9" s="81">
        <v>7.26</v>
      </c>
      <c r="K9" s="81">
        <v>2.26</v>
      </c>
      <c r="L9" s="81">
        <v>4.8</v>
      </c>
      <c r="M9" s="81">
        <v>0</v>
      </c>
      <c r="N9" s="82">
        <v>0</v>
      </c>
      <c r="O9" s="82">
        <v>0</v>
      </c>
    </row>
    <row r="10" spans="1:15" ht="12.75" customHeight="1">
      <c r="A10" s="3"/>
      <c r="B10" s="3"/>
      <c r="C10" s="3"/>
      <c r="E10" s="3"/>
      <c r="G10" s="3"/>
      <c r="I10" s="3"/>
      <c r="M10" s="3"/>
      <c r="N10" s="3"/>
      <c r="O10" s="3"/>
    </row>
    <row r="11" spans="1:13" ht="12.75" customHeight="1">
      <c r="A11" s="3"/>
      <c r="E11" s="3"/>
      <c r="F11" s="3"/>
      <c r="G11" s="3"/>
      <c r="L11" s="3"/>
      <c r="M11" s="3"/>
    </row>
    <row r="12" spans="5:15" ht="33" customHeight="1">
      <c r="E12" s="3"/>
      <c r="F12" s="3"/>
      <c r="L12" s="3"/>
      <c r="O12" s="3"/>
    </row>
    <row r="13" spans="2:9" ht="33" customHeight="1">
      <c r="B13" s="3"/>
      <c r="D13" s="3"/>
      <c r="E13" s="3"/>
      <c r="I13" s="3"/>
    </row>
    <row r="14" spans="1:7" ht="33" customHeight="1">
      <c r="A14" s="3"/>
      <c r="C14" s="3"/>
      <c r="G14" s="3"/>
    </row>
    <row r="15" spans="6:14" ht="33" customHeight="1">
      <c r="F15" s="3"/>
      <c r="H15" s="3"/>
      <c r="N15" s="3"/>
    </row>
    <row r="16" ht="33" customHeight="1">
      <c r="F16" s="3"/>
    </row>
    <row r="17" spans="6:15" ht="33" customHeight="1">
      <c r="F17" s="3"/>
      <c r="O17" s="3"/>
    </row>
    <row r="18" spans="3:10" ht="33" customHeight="1">
      <c r="C18" s="3"/>
      <c r="D18" s="3"/>
      <c r="E18" s="3"/>
      <c r="H18" s="3"/>
      <c r="J18" s="3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540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25" t="s">
        <v>210</v>
      </c>
    </row>
    <row r="2" spans="1:34" ht="21.75" customHeight="1">
      <c r="A2" s="241" t="s">
        <v>211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</row>
    <row r="3" spans="1:34" ht="18" customHeight="1">
      <c r="A3" s="249" t="s">
        <v>212</v>
      </c>
      <c r="B3" s="250"/>
      <c r="C3" s="250"/>
      <c r="D3" s="250"/>
      <c r="E3" s="13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AH3" s="25" t="s">
        <v>97</v>
      </c>
    </row>
    <row r="4" spans="1:34" ht="26.25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213</v>
      </c>
      <c r="I4" s="243" t="s">
        <v>214</v>
      </c>
      <c r="J4" s="243"/>
      <c r="K4" s="243" t="s">
        <v>215</v>
      </c>
      <c r="L4" s="243" t="s">
        <v>216</v>
      </c>
      <c r="M4" s="243"/>
      <c r="N4" s="243"/>
      <c r="O4" s="243"/>
      <c r="P4" s="243"/>
      <c r="Q4" s="243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</row>
    <row r="5" spans="1:34" ht="26.2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243"/>
      <c r="I5" s="40" t="s">
        <v>217</v>
      </c>
      <c r="J5" s="40" t="s">
        <v>218</v>
      </c>
      <c r="K5" s="243"/>
      <c r="L5" s="151" t="s">
        <v>219</v>
      </c>
      <c r="M5" s="151" t="s">
        <v>220</v>
      </c>
      <c r="N5" s="151" t="s">
        <v>221</v>
      </c>
      <c r="O5" s="151" t="s">
        <v>222</v>
      </c>
      <c r="P5" s="151" t="s">
        <v>223</v>
      </c>
      <c r="Q5" s="152" t="s">
        <v>224</v>
      </c>
      <c r="R5" s="11" t="s">
        <v>225</v>
      </c>
      <c r="S5" s="11" t="s">
        <v>226</v>
      </c>
      <c r="T5" s="4" t="s">
        <v>227</v>
      </c>
      <c r="U5" s="4" t="s">
        <v>228</v>
      </c>
      <c r="V5" s="4" t="s">
        <v>229</v>
      </c>
      <c r="W5" s="4" t="s">
        <v>230</v>
      </c>
      <c r="X5" s="4" t="s">
        <v>231</v>
      </c>
      <c r="Y5" s="4" t="s">
        <v>232</v>
      </c>
      <c r="Z5" s="4" t="s">
        <v>233</v>
      </c>
      <c r="AA5" s="4" t="s">
        <v>234</v>
      </c>
      <c r="AB5" s="4" t="s">
        <v>235</v>
      </c>
      <c r="AC5" s="4" t="s">
        <v>236</v>
      </c>
      <c r="AD5" s="4" t="s">
        <v>237</v>
      </c>
      <c r="AE5" s="4" t="s">
        <v>238</v>
      </c>
      <c r="AF5" s="4" t="s">
        <v>239</v>
      </c>
      <c r="AG5" s="155" t="s">
        <v>240</v>
      </c>
      <c r="AH5" s="4" t="s">
        <v>241</v>
      </c>
    </row>
    <row r="6" spans="1:34" ht="26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53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  <c r="X6" s="11">
        <v>18</v>
      </c>
      <c r="Y6" s="11">
        <v>19</v>
      </c>
      <c r="Z6" s="11">
        <v>20</v>
      </c>
      <c r="AA6" s="11">
        <v>21</v>
      </c>
      <c r="AB6" s="11">
        <v>22</v>
      </c>
      <c r="AC6" s="11">
        <v>23</v>
      </c>
      <c r="AD6" s="11">
        <v>24</v>
      </c>
      <c r="AE6" s="11">
        <v>25</v>
      </c>
      <c r="AF6" s="11">
        <v>26</v>
      </c>
      <c r="AG6" s="27">
        <v>27</v>
      </c>
      <c r="AH6" s="11">
        <v>28</v>
      </c>
    </row>
    <row r="7" spans="1:35" s="150" customFormat="1" ht="27" customHeight="1">
      <c r="A7" s="21"/>
      <c r="B7" s="21"/>
      <c r="C7" s="21"/>
      <c r="D7" s="95"/>
      <c r="E7" s="21"/>
      <c r="F7" s="21" t="s">
        <v>112</v>
      </c>
      <c r="G7" s="23">
        <v>9.67</v>
      </c>
      <c r="H7" s="23">
        <v>0.9</v>
      </c>
      <c r="I7" s="23">
        <v>0</v>
      </c>
      <c r="J7" s="23">
        <v>0</v>
      </c>
      <c r="K7" s="23">
        <v>0</v>
      </c>
      <c r="L7" s="24">
        <v>3.16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23">
        <v>0</v>
      </c>
      <c r="S7" s="23">
        <v>0</v>
      </c>
      <c r="T7" s="124">
        <v>0</v>
      </c>
      <c r="U7" s="124">
        <v>0</v>
      </c>
      <c r="V7" s="124">
        <v>0</v>
      </c>
      <c r="W7" s="124">
        <v>0</v>
      </c>
      <c r="X7" s="124">
        <v>0.8</v>
      </c>
      <c r="Y7" s="124">
        <v>0.2</v>
      </c>
      <c r="Z7" s="124">
        <v>0</v>
      </c>
      <c r="AA7" s="124">
        <v>0</v>
      </c>
      <c r="AB7" s="124">
        <v>0</v>
      </c>
      <c r="AC7" s="124">
        <v>0</v>
      </c>
      <c r="AD7" s="124">
        <v>1.79</v>
      </c>
      <c r="AE7" s="124">
        <v>0</v>
      </c>
      <c r="AF7" s="154">
        <v>0</v>
      </c>
      <c r="AG7" s="124">
        <v>0</v>
      </c>
      <c r="AH7" s="125">
        <v>2.82</v>
      </c>
      <c r="AI7" s="156"/>
    </row>
    <row r="8" spans="1:34" ht="27" customHeight="1">
      <c r="A8" s="21" t="s">
        <v>147</v>
      </c>
      <c r="B8" s="21"/>
      <c r="C8" s="21"/>
      <c r="D8" s="95"/>
      <c r="E8" s="21"/>
      <c r="F8" s="21"/>
      <c r="G8" s="23">
        <v>9.67</v>
      </c>
      <c r="H8" s="23">
        <v>0.9</v>
      </c>
      <c r="I8" s="23">
        <v>0</v>
      </c>
      <c r="J8" s="23">
        <v>0</v>
      </c>
      <c r="K8" s="23">
        <v>0</v>
      </c>
      <c r="L8" s="24">
        <v>3.16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3">
        <v>0</v>
      </c>
      <c r="S8" s="23">
        <v>0</v>
      </c>
      <c r="T8" s="124">
        <v>0</v>
      </c>
      <c r="U8" s="124">
        <v>0</v>
      </c>
      <c r="V8" s="124">
        <v>0</v>
      </c>
      <c r="W8" s="124">
        <v>0</v>
      </c>
      <c r="X8" s="124">
        <v>0.8</v>
      </c>
      <c r="Y8" s="124">
        <v>0.2</v>
      </c>
      <c r="Z8" s="124">
        <v>0</v>
      </c>
      <c r="AA8" s="124">
        <v>0</v>
      </c>
      <c r="AB8" s="124">
        <v>0</v>
      </c>
      <c r="AC8" s="124">
        <v>0</v>
      </c>
      <c r="AD8" s="124">
        <v>1.79</v>
      </c>
      <c r="AE8" s="124">
        <v>0</v>
      </c>
      <c r="AF8" s="154">
        <v>0</v>
      </c>
      <c r="AG8" s="124">
        <v>0</v>
      </c>
      <c r="AH8" s="125">
        <v>2.82</v>
      </c>
    </row>
    <row r="9" spans="1:35" ht="27" customHeight="1">
      <c r="A9" s="21"/>
      <c r="B9" s="21" t="s">
        <v>148</v>
      </c>
      <c r="C9" s="21"/>
      <c r="D9" s="95"/>
      <c r="E9" s="21"/>
      <c r="F9" s="21"/>
      <c r="G9" s="23">
        <v>9.67</v>
      </c>
      <c r="H9" s="23">
        <v>0.9</v>
      </c>
      <c r="I9" s="23">
        <v>0</v>
      </c>
      <c r="J9" s="23">
        <v>0</v>
      </c>
      <c r="K9" s="23">
        <v>0</v>
      </c>
      <c r="L9" s="24">
        <v>3.16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23">
        <v>0</v>
      </c>
      <c r="S9" s="23">
        <v>0</v>
      </c>
      <c r="T9" s="124">
        <v>0</v>
      </c>
      <c r="U9" s="124">
        <v>0</v>
      </c>
      <c r="V9" s="124">
        <v>0</v>
      </c>
      <c r="W9" s="124">
        <v>0</v>
      </c>
      <c r="X9" s="124">
        <v>0.8</v>
      </c>
      <c r="Y9" s="124">
        <v>0.2</v>
      </c>
      <c r="Z9" s="124">
        <v>0</v>
      </c>
      <c r="AA9" s="124">
        <v>0</v>
      </c>
      <c r="AB9" s="124">
        <v>0</v>
      </c>
      <c r="AC9" s="124">
        <v>0</v>
      </c>
      <c r="AD9" s="124">
        <v>1.79</v>
      </c>
      <c r="AE9" s="124">
        <v>0</v>
      </c>
      <c r="AF9" s="154">
        <v>0</v>
      </c>
      <c r="AG9" s="124">
        <v>0</v>
      </c>
      <c r="AH9" s="125">
        <v>2.82</v>
      </c>
      <c r="AI9" s="3"/>
    </row>
    <row r="10" spans="1:34" ht="27" customHeight="1">
      <c r="A10" s="21" t="s">
        <v>208</v>
      </c>
      <c r="B10" s="21" t="s">
        <v>209</v>
      </c>
      <c r="C10" s="21" t="s">
        <v>149</v>
      </c>
      <c r="D10" s="95" t="s">
        <v>150</v>
      </c>
      <c r="E10" s="21" t="s">
        <v>119</v>
      </c>
      <c r="F10" s="21" t="s">
        <v>96</v>
      </c>
      <c r="G10" s="23">
        <v>9.67</v>
      </c>
      <c r="H10" s="23">
        <v>0.9</v>
      </c>
      <c r="I10" s="23">
        <v>0</v>
      </c>
      <c r="J10" s="23">
        <v>0</v>
      </c>
      <c r="K10" s="23">
        <v>0</v>
      </c>
      <c r="L10" s="24">
        <v>3.16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23">
        <v>0</v>
      </c>
      <c r="S10" s="23">
        <v>0</v>
      </c>
      <c r="T10" s="124">
        <v>0</v>
      </c>
      <c r="U10" s="124">
        <v>0</v>
      </c>
      <c r="V10" s="124">
        <v>0</v>
      </c>
      <c r="W10" s="124">
        <v>0</v>
      </c>
      <c r="X10" s="124">
        <v>0.8</v>
      </c>
      <c r="Y10" s="124">
        <v>0.2</v>
      </c>
      <c r="Z10" s="124">
        <v>0</v>
      </c>
      <c r="AA10" s="124">
        <v>0</v>
      </c>
      <c r="AB10" s="124">
        <v>0</v>
      </c>
      <c r="AC10" s="124">
        <v>0</v>
      </c>
      <c r="AD10" s="124">
        <v>1.79</v>
      </c>
      <c r="AE10" s="124">
        <v>0</v>
      </c>
      <c r="AF10" s="154">
        <v>0</v>
      </c>
      <c r="AG10" s="124">
        <v>0</v>
      </c>
      <c r="AH10" s="125">
        <v>2.82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542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5.5" customHeight="1">
      <c r="A2" s="241" t="s">
        <v>242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9.5" customHeight="1">
      <c r="A3" s="249" t="s">
        <v>212</v>
      </c>
      <c r="B3" s="250"/>
      <c r="C3" s="250"/>
      <c r="D3" s="250"/>
      <c r="E3" s="135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25" t="s">
        <v>97</v>
      </c>
    </row>
    <row r="4" spans="1:19" ht="33.75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177</v>
      </c>
      <c r="I4" s="243"/>
      <c r="J4" s="243"/>
      <c r="K4" s="243"/>
      <c r="L4" s="243"/>
      <c r="M4" s="243"/>
      <c r="N4" s="243"/>
      <c r="O4" s="243"/>
      <c r="P4" s="243"/>
      <c r="Q4" s="245" t="s">
        <v>180</v>
      </c>
      <c r="R4" s="243"/>
      <c r="S4" s="243"/>
    </row>
    <row r="5" spans="1:19" ht="38.2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127" t="s">
        <v>112</v>
      </c>
      <c r="I5" s="127" t="s">
        <v>243</v>
      </c>
      <c r="J5" s="127" t="s">
        <v>231</v>
      </c>
      <c r="K5" s="127" t="s">
        <v>232</v>
      </c>
      <c r="L5" s="127" t="s">
        <v>237</v>
      </c>
      <c r="M5" s="127" t="s">
        <v>213</v>
      </c>
      <c r="N5" s="127" t="s">
        <v>217</v>
      </c>
      <c r="O5" s="127" t="s">
        <v>244</v>
      </c>
      <c r="P5" s="127" t="s">
        <v>241</v>
      </c>
      <c r="Q5" s="149" t="s">
        <v>112</v>
      </c>
      <c r="R5" s="149" t="s">
        <v>245</v>
      </c>
      <c r="S5" s="149" t="s">
        <v>246</v>
      </c>
    </row>
    <row r="6" spans="1:19" ht="15.7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116">
        <v>11</v>
      </c>
      <c r="R6" s="116">
        <v>12</v>
      </c>
      <c r="S6" s="116">
        <v>13</v>
      </c>
    </row>
    <row r="7" spans="1:19" s="1" customFormat="1" ht="30" customHeight="1">
      <c r="A7" s="21" t="s">
        <v>147</v>
      </c>
      <c r="B7" s="41" t="s">
        <v>148</v>
      </c>
      <c r="C7" s="41" t="s">
        <v>152</v>
      </c>
      <c r="D7" s="148" t="s">
        <v>153</v>
      </c>
      <c r="E7" s="41" t="s">
        <v>119</v>
      </c>
      <c r="F7" s="22" t="s">
        <v>96</v>
      </c>
      <c r="G7" s="87">
        <v>40.65</v>
      </c>
      <c r="H7" s="81">
        <v>40.65</v>
      </c>
      <c r="I7" s="86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40.65</v>
      </c>
      <c r="Q7" s="81">
        <v>0</v>
      </c>
      <c r="R7" s="82">
        <v>0</v>
      </c>
      <c r="S7" s="82">
        <v>0</v>
      </c>
    </row>
    <row r="8" spans="1:19" ht="30" customHeight="1">
      <c r="A8" s="21" t="s">
        <v>147</v>
      </c>
      <c r="B8" s="41" t="s">
        <v>148</v>
      </c>
      <c r="C8" s="41" t="s">
        <v>149</v>
      </c>
      <c r="D8" s="148" t="s">
        <v>150</v>
      </c>
      <c r="E8" s="41" t="s">
        <v>119</v>
      </c>
      <c r="F8" s="22" t="s">
        <v>96</v>
      </c>
      <c r="G8" s="87">
        <v>9.67</v>
      </c>
      <c r="H8" s="81">
        <v>9.67</v>
      </c>
      <c r="I8" s="86">
        <v>3.16</v>
      </c>
      <c r="J8" s="87">
        <v>0.8</v>
      </c>
      <c r="K8" s="87">
        <v>0.2</v>
      </c>
      <c r="L8" s="87">
        <v>1.79</v>
      </c>
      <c r="M8" s="87">
        <v>0.9</v>
      </c>
      <c r="N8" s="87">
        <v>0</v>
      </c>
      <c r="O8" s="87">
        <v>0</v>
      </c>
      <c r="P8" s="87">
        <v>2.82</v>
      </c>
      <c r="Q8" s="81">
        <v>0</v>
      </c>
      <c r="R8" s="82">
        <v>0</v>
      </c>
      <c r="S8" s="82">
        <v>0</v>
      </c>
    </row>
    <row r="9" spans="3:19" ht="12.75" customHeight="1">
      <c r="C9" s="3"/>
      <c r="D9" s="3"/>
      <c r="E9" s="3"/>
      <c r="F9" s="3"/>
      <c r="G9" s="3"/>
      <c r="H9" s="3"/>
      <c r="I9" s="3"/>
      <c r="K9" s="3"/>
      <c r="L9" s="3"/>
      <c r="M9" s="3"/>
      <c r="O9" s="3"/>
      <c r="P9" s="3"/>
      <c r="Q9" s="3"/>
      <c r="R9" s="3"/>
      <c r="S9" s="3"/>
    </row>
    <row r="10" spans="1:17" ht="12.75" customHeight="1">
      <c r="A10" s="3"/>
      <c r="D10" s="3"/>
      <c r="E10" s="3"/>
      <c r="H10" s="3"/>
      <c r="I10" s="3"/>
      <c r="J10" s="3"/>
      <c r="K10" s="3"/>
      <c r="L10" s="3"/>
      <c r="N10" s="3"/>
      <c r="O10" s="3"/>
      <c r="P10" s="3"/>
      <c r="Q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/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M14" sqref="M14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543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5"/>
    </row>
    <row r="2" spans="1:18" ht="21" customHeight="1">
      <c r="A2" s="241" t="s">
        <v>247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6.5" customHeight="1">
      <c r="A3" s="249" t="s">
        <v>212</v>
      </c>
      <c r="B3" s="250"/>
      <c r="C3" s="250"/>
      <c r="D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5" t="s">
        <v>97</v>
      </c>
    </row>
    <row r="4" spans="1:18" ht="25.5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248</v>
      </c>
      <c r="I4" s="243" t="s">
        <v>249</v>
      </c>
      <c r="J4" s="243" t="s">
        <v>250</v>
      </c>
      <c r="K4" s="243" t="s">
        <v>251</v>
      </c>
      <c r="L4" s="243" t="s">
        <v>252</v>
      </c>
      <c r="M4" s="243" t="s">
        <v>253</v>
      </c>
      <c r="N4" s="243" t="s">
        <v>254</v>
      </c>
      <c r="O4" s="243" t="s">
        <v>255</v>
      </c>
      <c r="P4" s="243" t="s">
        <v>256</v>
      </c>
      <c r="Q4" s="247" t="s">
        <v>257</v>
      </c>
      <c r="R4" s="245" t="s">
        <v>258</v>
      </c>
    </row>
    <row r="5" spans="1:18" ht="25.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7"/>
      <c r="R5" s="245"/>
    </row>
    <row r="6" spans="1:18" ht="18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</row>
    <row r="7" spans="1:18" s="1" customFormat="1" ht="24" customHeight="1">
      <c r="A7" s="21" t="s">
        <v>147</v>
      </c>
      <c r="B7" s="22" t="s">
        <v>148</v>
      </c>
      <c r="C7" s="77" t="s">
        <v>149</v>
      </c>
      <c r="D7" s="95" t="s">
        <v>150</v>
      </c>
      <c r="E7" s="22" t="s">
        <v>119</v>
      </c>
      <c r="F7" s="77" t="s">
        <v>96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1">
        <v>0</v>
      </c>
    </row>
    <row r="8" spans="2:18" ht="24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3"/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zoomScalePageLayoutView="0" workbookViewId="0" topLeftCell="A1">
      <selection activeCell="K1" sqref="K1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545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37.5" customHeight="1">
      <c r="A2" s="241" t="s">
        <v>259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1" customFormat="1" ht="18.75" customHeight="1">
      <c r="A3" s="260" t="s">
        <v>212</v>
      </c>
      <c r="B3" s="260"/>
      <c r="C3" s="260"/>
      <c r="D3" s="144"/>
      <c r="E3" s="144"/>
      <c r="F3" s="144"/>
      <c r="G3" s="144"/>
      <c r="H3" s="144"/>
      <c r="I3" s="144"/>
      <c r="J3" s="144"/>
      <c r="K3" s="146" t="s">
        <v>97</v>
      </c>
    </row>
    <row r="4" spans="1:11" ht="27.7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260</v>
      </c>
      <c r="I4" s="243" t="s">
        <v>255</v>
      </c>
      <c r="J4" s="243" t="s">
        <v>261</v>
      </c>
      <c r="K4" s="251" t="s">
        <v>262</v>
      </c>
    </row>
    <row r="5" spans="1:11" ht="30.7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</row>
    <row r="6" spans="1:11" ht="12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</row>
    <row r="7" spans="1:11" s="1" customFormat="1" ht="26.25" customHeight="1">
      <c r="A7" s="17"/>
      <c r="B7" s="17"/>
      <c r="C7" s="17"/>
      <c r="D7" s="17"/>
      <c r="E7" s="17"/>
      <c r="F7" s="17"/>
      <c r="G7" s="145"/>
      <c r="H7" s="145"/>
      <c r="I7" s="147"/>
      <c r="J7" s="147"/>
      <c r="K7" s="147"/>
    </row>
    <row r="8" spans="2:12" ht="12.75" customHeight="1">
      <c r="B8" s="3"/>
      <c r="C8" s="3"/>
      <c r="D8" s="3"/>
      <c r="F8" s="3"/>
      <c r="G8" s="3"/>
      <c r="I8" s="3"/>
      <c r="J8" s="3"/>
      <c r="L8" s="3"/>
    </row>
    <row r="9" spans="4:13" ht="12.75" customHeight="1">
      <c r="D9" s="3"/>
      <c r="G9" s="3"/>
      <c r="H9" s="3"/>
      <c r="J9" s="3"/>
      <c r="K9" s="3"/>
      <c r="M9" s="3"/>
    </row>
    <row r="10" spans="2:10" ht="12.75" customHeight="1">
      <c r="B10" s="3"/>
      <c r="H10" s="3"/>
      <c r="J10" s="3"/>
    </row>
    <row r="11" spans="1:11" ht="12.75" customHeight="1">
      <c r="A11" s="3"/>
      <c r="D11" s="3"/>
      <c r="H11" s="3"/>
      <c r="K11" s="3"/>
    </row>
    <row r="12" spans="2:11" ht="12.75" customHeight="1">
      <c r="B12" s="3"/>
      <c r="H12" s="3"/>
      <c r="K12" s="3"/>
    </row>
    <row r="13" spans="9:13" ht="12.75" customHeight="1">
      <c r="I13" s="3"/>
      <c r="J13" s="3"/>
      <c r="M13" s="3"/>
    </row>
    <row r="14" spans="8:11" ht="12.75" customHeight="1">
      <c r="H14" s="3"/>
      <c r="K14" s="3"/>
    </row>
    <row r="16" ht="12.75" customHeight="1">
      <c r="J16" s="3"/>
    </row>
    <row r="17" ht="12.75" customHeight="1">
      <c r="K17" s="3"/>
    </row>
    <row r="18" ht="12.75" customHeight="1">
      <c r="O18" s="3"/>
    </row>
    <row r="27" ht="12.75" customHeight="1">
      <c r="O27" s="3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zoomScalePageLayoutView="0" workbookViewId="0" topLeftCell="K1">
      <selection activeCell="AA1" sqref="AA1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546</v>
      </c>
      <c r="AA1" s="25"/>
    </row>
    <row r="2" spans="1:27" ht="22.5" customHeight="1">
      <c r="A2" s="241" t="s">
        <v>263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27" ht="18.75" customHeight="1">
      <c r="A3" s="97" t="s">
        <v>1</v>
      </c>
      <c r="B3" s="139" t="s">
        <v>96</v>
      </c>
      <c r="C3" s="3"/>
      <c r="AA3" s="25" t="s">
        <v>97</v>
      </c>
    </row>
    <row r="4" spans="1:27" ht="24.75" customHeight="1">
      <c r="A4" s="247" t="s">
        <v>98</v>
      </c>
      <c r="B4" s="247" t="s">
        <v>99</v>
      </c>
      <c r="C4" s="247" t="s">
        <v>130</v>
      </c>
      <c r="D4" s="247" t="s">
        <v>264</v>
      </c>
      <c r="E4" s="247" t="s">
        <v>265</v>
      </c>
      <c r="F4" s="243" t="s">
        <v>266</v>
      </c>
      <c r="G4" s="235" t="s">
        <v>267</v>
      </c>
      <c r="H4" s="244"/>
      <c r="I4" s="244" t="s">
        <v>158</v>
      </c>
      <c r="J4" s="247"/>
      <c r="K4" s="254" t="s">
        <v>268</v>
      </c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</row>
    <row r="5" spans="1:27" ht="19.5" customHeight="1">
      <c r="A5" s="247"/>
      <c r="B5" s="247"/>
      <c r="C5" s="247"/>
      <c r="D5" s="247"/>
      <c r="E5" s="247"/>
      <c r="F5" s="243"/>
      <c r="G5" s="247" t="s">
        <v>269</v>
      </c>
      <c r="H5" s="247" t="s">
        <v>270</v>
      </c>
      <c r="I5" s="243" t="s">
        <v>100</v>
      </c>
      <c r="J5" s="140" t="s">
        <v>271</v>
      </c>
      <c r="K5" s="262" t="s">
        <v>101</v>
      </c>
      <c r="L5" s="262"/>
      <c r="M5" s="263"/>
      <c r="N5" s="263"/>
      <c r="O5" s="263"/>
      <c r="P5" s="263"/>
      <c r="Q5" s="263"/>
      <c r="R5" s="263"/>
      <c r="S5" s="264"/>
      <c r="T5" s="261" t="s">
        <v>272</v>
      </c>
      <c r="U5" s="261" t="s">
        <v>103</v>
      </c>
      <c r="V5" s="261" t="s">
        <v>104</v>
      </c>
      <c r="W5" s="251" t="s">
        <v>105</v>
      </c>
      <c r="X5" s="251" t="s">
        <v>106</v>
      </c>
      <c r="Y5" s="251"/>
      <c r="Z5" s="251" t="s">
        <v>107</v>
      </c>
      <c r="AA5" s="251" t="s">
        <v>108</v>
      </c>
    </row>
    <row r="6" spans="1:27" ht="21.75" customHeight="1">
      <c r="A6" s="247"/>
      <c r="B6" s="247"/>
      <c r="C6" s="247"/>
      <c r="D6" s="247"/>
      <c r="E6" s="247"/>
      <c r="F6" s="243"/>
      <c r="G6" s="247"/>
      <c r="H6" s="247"/>
      <c r="I6" s="243"/>
      <c r="J6" s="247" t="s">
        <v>273</v>
      </c>
      <c r="K6" s="238" t="s">
        <v>109</v>
      </c>
      <c r="L6" s="243" t="s">
        <v>274</v>
      </c>
      <c r="M6" s="245" t="s">
        <v>146</v>
      </c>
      <c r="N6" s="243"/>
      <c r="O6" s="243"/>
      <c r="P6" s="243"/>
      <c r="Q6" s="243"/>
      <c r="R6" s="243"/>
      <c r="S6" s="247"/>
      <c r="T6" s="247"/>
      <c r="U6" s="247"/>
      <c r="V6" s="247"/>
      <c r="W6" s="247"/>
      <c r="X6" s="243"/>
      <c r="Y6" s="243"/>
      <c r="Z6" s="243"/>
      <c r="AA6" s="243"/>
    </row>
    <row r="7" spans="1:27" ht="49.5" customHeight="1">
      <c r="A7" s="247"/>
      <c r="B7" s="247"/>
      <c r="C7" s="247"/>
      <c r="D7" s="247"/>
      <c r="E7" s="247"/>
      <c r="F7" s="243"/>
      <c r="G7" s="247"/>
      <c r="H7" s="247"/>
      <c r="I7" s="243"/>
      <c r="J7" s="247"/>
      <c r="K7" s="238"/>
      <c r="L7" s="243"/>
      <c r="M7" s="141" t="s">
        <v>112</v>
      </c>
      <c r="N7" s="133" t="s">
        <v>113</v>
      </c>
      <c r="O7" s="142" t="s">
        <v>275</v>
      </c>
      <c r="P7" s="142" t="s">
        <v>115</v>
      </c>
      <c r="Q7" s="142" t="s">
        <v>116</v>
      </c>
      <c r="R7" s="142" t="s">
        <v>276</v>
      </c>
      <c r="S7" s="143" t="s">
        <v>105</v>
      </c>
      <c r="T7" s="247"/>
      <c r="U7" s="247"/>
      <c r="V7" s="247"/>
      <c r="W7" s="247"/>
      <c r="X7" s="127" t="s">
        <v>110</v>
      </c>
      <c r="Y7" s="127" t="s">
        <v>111</v>
      </c>
      <c r="Z7" s="243"/>
      <c r="AA7" s="244"/>
    </row>
    <row r="8" spans="1:29" ht="24.75" customHeight="1">
      <c r="A8" s="116" t="s">
        <v>118</v>
      </c>
      <c r="B8" s="116" t="s">
        <v>118</v>
      </c>
      <c r="C8" s="116" t="s">
        <v>118</v>
      </c>
      <c r="D8" s="116" t="s">
        <v>118</v>
      </c>
      <c r="E8" s="116" t="s">
        <v>118</v>
      </c>
      <c r="F8" s="116" t="s">
        <v>118</v>
      </c>
      <c r="G8" s="116" t="s">
        <v>118</v>
      </c>
      <c r="H8" s="116" t="s">
        <v>118</v>
      </c>
      <c r="I8" s="33">
        <v>1</v>
      </c>
      <c r="J8" s="33">
        <v>2</v>
      </c>
      <c r="K8" s="116">
        <v>3</v>
      </c>
      <c r="L8" s="27">
        <v>4</v>
      </c>
      <c r="M8" s="16">
        <v>5</v>
      </c>
      <c r="N8" s="27">
        <v>6</v>
      </c>
      <c r="O8" s="16">
        <v>7</v>
      </c>
      <c r="P8" s="27">
        <v>8</v>
      </c>
      <c r="Q8" s="27">
        <v>9</v>
      </c>
      <c r="R8" s="16">
        <v>10</v>
      </c>
      <c r="S8" s="33">
        <v>11</v>
      </c>
      <c r="T8" s="33">
        <v>12</v>
      </c>
      <c r="U8" s="33">
        <v>13</v>
      </c>
      <c r="V8" s="116">
        <v>14</v>
      </c>
      <c r="W8" s="33">
        <v>15</v>
      </c>
      <c r="X8" s="33">
        <v>16</v>
      </c>
      <c r="Y8" s="33">
        <v>17</v>
      </c>
      <c r="Z8" s="116">
        <v>18</v>
      </c>
      <c r="AA8" s="56">
        <v>20</v>
      </c>
      <c r="AB8" s="3"/>
      <c r="AC8" s="3"/>
    </row>
    <row r="9" spans="1:27" s="1" customFormat="1" ht="57.75" customHeight="1">
      <c r="A9" s="19"/>
      <c r="B9" s="19"/>
      <c r="C9" s="17"/>
      <c r="D9" s="18"/>
      <c r="E9" s="20"/>
      <c r="F9" s="112" t="s">
        <v>112</v>
      </c>
      <c r="G9" s="18"/>
      <c r="H9" s="19"/>
      <c r="I9" s="49">
        <v>40.65</v>
      </c>
      <c r="J9" s="50">
        <v>0</v>
      </c>
      <c r="K9" s="47">
        <v>22.35</v>
      </c>
      <c r="L9" s="49">
        <v>10.35</v>
      </c>
      <c r="M9" s="50">
        <v>12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12</v>
      </c>
      <c r="T9" s="50">
        <v>0</v>
      </c>
      <c r="U9" s="50">
        <v>0</v>
      </c>
      <c r="V9" s="50">
        <v>0</v>
      </c>
      <c r="W9" s="50">
        <v>18.3</v>
      </c>
      <c r="X9" s="50">
        <v>0</v>
      </c>
      <c r="Y9" s="50">
        <v>0</v>
      </c>
      <c r="Z9" s="50">
        <v>0</v>
      </c>
      <c r="AA9" s="50">
        <v>0</v>
      </c>
    </row>
    <row r="10" spans="1:28" ht="57.75" customHeight="1">
      <c r="A10" s="19" t="s">
        <v>119</v>
      </c>
      <c r="B10" s="19" t="s">
        <v>96</v>
      </c>
      <c r="C10" s="17" t="s">
        <v>277</v>
      </c>
      <c r="D10" s="18" t="s">
        <v>278</v>
      </c>
      <c r="E10" s="20" t="s">
        <v>153</v>
      </c>
      <c r="F10" s="112" t="s">
        <v>167</v>
      </c>
      <c r="G10" s="18" t="s">
        <v>279</v>
      </c>
      <c r="H10" s="19" t="s">
        <v>279</v>
      </c>
      <c r="I10" s="49">
        <v>32.5</v>
      </c>
      <c r="J10" s="50">
        <v>0</v>
      </c>
      <c r="K10" s="47">
        <v>14.2</v>
      </c>
      <c r="L10" s="49">
        <v>7.2</v>
      </c>
      <c r="M10" s="50">
        <v>7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7</v>
      </c>
      <c r="T10" s="50">
        <v>0</v>
      </c>
      <c r="U10" s="50">
        <v>0</v>
      </c>
      <c r="V10" s="50">
        <v>0</v>
      </c>
      <c r="W10" s="50">
        <v>18.3</v>
      </c>
      <c r="X10" s="50">
        <v>0</v>
      </c>
      <c r="Y10" s="50">
        <v>0</v>
      </c>
      <c r="Z10" s="50">
        <v>0</v>
      </c>
      <c r="AA10" s="50">
        <v>0</v>
      </c>
      <c r="AB10" s="3"/>
    </row>
    <row r="11" spans="1:28" ht="57.75" customHeight="1">
      <c r="A11" s="19" t="s">
        <v>119</v>
      </c>
      <c r="B11" s="19" t="s">
        <v>96</v>
      </c>
      <c r="C11" s="17" t="s">
        <v>280</v>
      </c>
      <c r="D11" s="18" t="s">
        <v>278</v>
      </c>
      <c r="E11" s="20" t="s">
        <v>153</v>
      </c>
      <c r="F11" s="112" t="s">
        <v>167</v>
      </c>
      <c r="G11" s="18" t="s">
        <v>279</v>
      </c>
      <c r="H11" s="19" t="s">
        <v>279</v>
      </c>
      <c r="I11" s="49">
        <v>2.5</v>
      </c>
      <c r="J11" s="50">
        <v>0</v>
      </c>
      <c r="K11" s="47">
        <v>2.5</v>
      </c>
      <c r="L11" s="49">
        <v>0</v>
      </c>
      <c r="M11" s="50">
        <v>2.5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2.5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3"/>
    </row>
    <row r="12" spans="1:28" ht="57.75" customHeight="1">
      <c r="A12" s="19" t="s">
        <v>119</v>
      </c>
      <c r="B12" s="19" t="s">
        <v>96</v>
      </c>
      <c r="C12" s="17" t="s">
        <v>281</v>
      </c>
      <c r="D12" s="18" t="s">
        <v>278</v>
      </c>
      <c r="E12" s="20" t="s">
        <v>153</v>
      </c>
      <c r="F12" s="112" t="s">
        <v>167</v>
      </c>
      <c r="G12" s="18" t="s">
        <v>279</v>
      </c>
      <c r="H12" s="19" t="s">
        <v>279</v>
      </c>
      <c r="I12" s="49">
        <v>3.15</v>
      </c>
      <c r="J12" s="50">
        <v>0</v>
      </c>
      <c r="K12" s="47">
        <v>3.15</v>
      </c>
      <c r="L12" s="49">
        <v>3.15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"/>
    </row>
    <row r="13" spans="1:29" ht="57.75" customHeight="1">
      <c r="A13" s="19" t="s">
        <v>119</v>
      </c>
      <c r="B13" s="19" t="s">
        <v>96</v>
      </c>
      <c r="C13" s="17" t="s">
        <v>282</v>
      </c>
      <c r="D13" s="18" t="s">
        <v>278</v>
      </c>
      <c r="E13" s="20" t="s">
        <v>153</v>
      </c>
      <c r="F13" s="112" t="s">
        <v>167</v>
      </c>
      <c r="G13" s="18" t="s">
        <v>279</v>
      </c>
      <c r="H13" s="19" t="s">
        <v>279</v>
      </c>
      <c r="I13" s="49">
        <v>2.5</v>
      </c>
      <c r="J13" s="50">
        <v>0</v>
      </c>
      <c r="K13" s="47">
        <v>2.5</v>
      </c>
      <c r="L13" s="49">
        <v>0</v>
      </c>
      <c r="M13" s="50">
        <v>2.5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2.5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C13" s="3"/>
    </row>
    <row r="14" spans="1:7" ht="57.75" customHeight="1">
      <c r="A14" s="3"/>
      <c r="B14" s="3"/>
      <c r="C14" s="3"/>
      <c r="D14" s="3"/>
      <c r="E14" s="3"/>
      <c r="F14" s="3"/>
      <c r="G14" s="3"/>
    </row>
    <row r="15" spans="5:24" ht="57.75" customHeight="1">
      <c r="E15" s="3"/>
      <c r="P15" s="3"/>
      <c r="X15" s="3"/>
    </row>
    <row r="16" spans="2:15" ht="57.75" customHeight="1">
      <c r="B16" s="3"/>
      <c r="C16" s="3"/>
      <c r="O16" s="3"/>
    </row>
    <row r="17" ht="57.75" customHeight="1"/>
    <row r="18" spans="7:15" ht="57.75" customHeight="1">
      <c r="G18" s="3"/>
      <c r="O18" s="3"/>
    </row>
    <row r="19" ht="57.75" customHeight="1">
      <c r="V19" s="3"/>
    </row>
    <row r="20" ht="57.75" customHeight="1">
      <c r="P20" s="3"/>
    </row>
    <row r="21" ht="57.75" customHeight="1">
      <c r="R21" s="3"/>
    </row>
  </sheetData>
  <sheetProtection formatCells="0" formatColumns="0" formatRows="0"/>
  <mergeCells count="25">
    <mergeCell ref="C4:C7"/>
    <mergeCell ref="D4:D7"/>
    <mergeCell ref="I5:I7"/>
    <mergeCell ref="J6:J7"/>
    <mergeCell ref="A2:AA2"/>
    <mergeCell ref="G4:H4"/>
    <mergeCell ref="I4:J4"/>
    <mergeCell ref="K4:AA4"/>
    <mergeCell ref="K5:S5"/>
    <mergeCell ref="M6:S6"/>
    <mergeCell ref="A4:A7"/>
    <mergeCell ref="B4:B7"/>
    <mergeCell ref="E4:E7"/>
    <mergeCell ref="F4:F7"/>
    <mergeCell ref="G5:G7"/>
    <mergeCell ref="H5:H7"/>
    <mergeCell ref="Z5:Z7"/>
    <mergeCell ref="AA5:AA7"/>
    <mergeCell ref="X5:Y6"/>
    <mergeCell ref="K6:K7"/>
    <mergeCell ref="L6:L7"/>
    <mergeCell ref="T5:T7"/>
    <mergeCell ref="U5:U7"/>
    <mergeCell ref="V5:V7"/>
    <mergeCell ref="W5:W7"/>
  </mergeCells>
  <printOptions gridLines="1"/>
  <pageMargins left="0.75" right="0.75" top="1" bottom="1" header="0.5" footer="0.5"/>
  <pageSetup fitToHeight="1" fitToWidth="1" horizontalDpi="600" verticalDpi="600" orientation="landscape" scale="53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zoomScalePageLayoutView="0" workbookViewId="0" topLeftCell="A1">
      <selection activeCell="Z1" sqref="Z1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8.6601562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547</v>
      </c>
      <c r="Z1" s="25"/>
    </row>
    <row r="2" spans="1:26" ht="26.25" customHeight="1">
      <c r="A2" s="241" t="s">
        <v>283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</row>
    <row r="3" spans="1:26" ht="12.75" customHeight="1">
      <c r="A3" s="97" t="s">
        <v>1</v>
      </c>
      <c r="B3" s="135" t="s">
        <v>96</v>
      </c>
      <c r="Z3" s="25" t="s">
        <v>97</v>
      </c>
    </row>
    <row r="4" spans="1:26" ht="12.75" customHeight="1">
      <c r="A4" s="247" t="s">
        <v>98</v>
      </c>
      <c r="B4" s="247" t="s">
        <v>99</v>
      </c>
      <c r="C4" s="247" t="s">
        <v>264</v>
      </c>
      <c r="D4" s="247" t="s">
        <v>265</v>
      </c>
      <c r="E4" s="247" t="s">
        <v>266</v>
      </c>
      <c r="F4" s="247" t="s">
        <v>130</v>
      </c>
      <c r="G4" s="247" t="s">
        <v>284</v>
      </c>
      <c r="H4" s="247" t="s">
        <v>285</v>
      </c>
      <c r="I4" s="243" t="s">
        <v>100</v>
      </c>
      <c r="J4" s="235" t="s">
        <v>286</v>
      </c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</row>
    <row r="5" spans="1:26" ht="12.75" customHeight="1">
      <c r="A5" s="247"/>
      <c r="B5" s="247"/>
      <c r="C5" s="247"/>
      <c r="D5" s="247"/>
      <c r="E5" s="247"/>
      <c r="F5" s="247"/>
      <c r="G5" s="247"/>
      <c r="H5" s="247"/>
      <c r="I5" s="243"/>
      <c r="J5" s="245" t="s">
        <v>101</v>
      </c>
      <c r="K5" s="243"/>
      <c r="L5" s="243"/>
      <c r="M5" s="243"/>
      <c r="N5" s="243"/>
      <c r="O5" s="243"/>
      <c r="P5" s="243"/>
      <c r="Q5" s="243"/>
      <c r="R5" s="247"/>
      <c r="S5" s="247" t="s">
        <v>272</v>
      </c>
      <c r="T5" s="247" t="s">
        <v>103</v>
      </c>
      <c r="U5" s="247" t="s">
        <v>104</v>
      </c>
      <c r="V5" s="247" t="s">
        <v>105</v>
      </c>
      <c r="W5" s="247" t="s">
        <v>106</v>
      </c>
      <c r="X5" s="247" t="s">
        <v>107</v>
      </c>
      <c r="Y5" s="247" t="s">
        <v>287</v>
      </c>
      <c r="Z5" s="243" t="s">
        <v>108</v>
      </c>
    </row>
    <row r="6" spans="1:26" ht="28.5" customHeight="1">
      <c r="A6" s="247"/>
      <c r="B6" s="247"/>
      <c r="C6" s="247"/>
      <c r="D6" s="247"/>
      <c r="E6" s="247"/>
      <c r="F6" s="247"/>
      <c r="G6" s="247"/>
      <c r="H6" s="247"/>
      <c r="I6" s="243"/>
      <c r="J6" s="245" t="s">
        <v>109</v>
      </c>
      <c r="K6" s="243" t="s">
        <v>274</v>
      </c>
      <c r="L6" s="243" t="s">
        <v>146</v>
      </c>
      <c r="M6" s="243"/>
      <c r="N6" s="243"/>
      <c r="O6" s="243"/>
      <c r="P6" s="243"/>
      <c r="Q6" s="243"/>
      <c r="R6" s="247"/>
      <c r="S6" s="247"/>
      <c r="T6" s="247"/>
      <c r="U6" s="247"/>
      <c r="V6" s="247"/>
      <c r="W6" s="247"/>
      <c r="X6" s="247"/>
      <c r="Y6" s="247"/>
      <c r="Z6" s="243"/>
    </row>
    <row r="7" spans="1:26" ht="52.5" customHeight="1">
      <c r="A7" s="247"/>
      <c r="B7" s="247"/>
      <c r="C7" s="247"/>
      <c r="D7" s="247"/>
      <c r="E7" s="247"/>
      <c r="F7" s="247"/>
      <c r="G7" s="247"/>
      <c r="H7" s="247"/>
      <c r="I7" s="243"/>
      <c r="J7" s="245"/>
      <c r="K7" s="243"/>
      <c r="L7" s="11" t="s">
        <v>112</v>
      </c>
      <c r="M7" s="11" t="s">
        <v>113</v>
      </c>
      <c r="N7" s="11" t="s">
        <v>275</v>
      </c>
      <c r="O7" s="11" t="s">
        <v>115</v>
      </c>
      <c r="P7" s="11" t="s">
        <v>116</v>
      </c>
      <c r="Q7" s="11" t="s">
        <v>276</v>
      </c>
      <c r="R7" s="28" t="s">
        <v>105</v>
      </c>
      <c r="S7" s="247"/>
      <c r="T7" s="247"/>
      <c r="U7" s="247"/>
      <c r="V7" s="247"/>
      <c r="W7" s="247"/>
      <c r="X7" s="247"/>
      <c r="Y7" s="247"/>
      <c r="Z7" s="244"/>
    </row>
    <row r="8" spans="1:26" ht="12.75" customHeight="1">
      <c r="A8" s="33" t="s">
        <v>118</v>
      </c>
      <c r="B8" s="33" t="s">
        <v>118</v>
      </c>
      <c r="C8" s="33" t="s">
        <v>118</v>
      </c>
      <c r="D8" s="33" t="s">
        <v>118</v>
      </c>
      <c r="E8" s="33" t="s">
        <v>118</v>
      </c>
      <c r="F8" s="33" t="s">
        <v>118</v>
      </c>
      <c r="G8" s="33" t="s">
        <v>118</v>
      </c>
      <c r="H8" s="33" t="s">
        <v>118</v>
      </c>
      <c r="I8" s="138">
        <v>1</v>
      </c>
      <c r="J8" s="99">
        <v>2</v>
      </c>
      <c r="K8" s="27">
        <v>3</v>
      </c>
      <c r="L8" s="27">
        <v>4</v>
      </c>
      <c r="M8" s="27">
        <v>5</v>
      </c>
      <c r="N8" s="27">
        <v>6</v>
      </c>
      <c r="O8" s="27">
        <v>7</v>
      </c>
      <c r="P8" s="27">
        <v>8</v>
      </c>
      <c r="Q8" s="27">
        <v>9</v>
      </c>
      <c r="R8" s="33">
        <v>10</v>
      </c>
      <c r="S8" s="33">
        <v>11</v>
      </c>
      <c r="T8" s="33">
        <v>12</v>
      </c>
      <c r="U8" s="33">
        <v>13</v>
      </c>
      <c r="V8" s="33">
        <v>14</v>
      </c>
      <c r="W8" s="33">
        <v>15</v>
      </c>
      <c r="X8" s="33">
        <v>16</v>
      </c>
      <c r="Y8" s="138">
        <v>17</v>
      </c>
      <c r="Z8" s="56">
        <v>18</v>
      </c>
    </row>
    <row r="9" spans="1:26" s="1" customFormat="1" ht="28.5" customHeight="1">
      <c r="A9" s="21" t="s">
        <v>119</v>
      </c>
      <c r="B9" s="41"/>
      <c r="C9" s="41"/>
      <c r="D9" s="136"/>
      <c r="E9" s="22"/>
      <c r="F9" s="21"/>
      <c r="G9" s="22"/>
      <c r="H9" s="137"/>
      <c r="I9" s="86">
        <v>40.65</v>
      </c>
      <c r="J9" s="81">
        <v>22.35</v>
      </c>
      <c r="K9" s="82">
        <v>10.35</v>
      </c>
      <c r="L9" s="82">
        <v>12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12</v>
      </c>
      <c r="S9" s="82">
        <v>0</v>
      </c>
      <c r="T9" s="82">
        <v>0</v>
      </c>
      <c r="U9" s="82">
        <v>0</v>
      </c>
      <c r="V9" s="86">
        <v>18.3</v>
      </c>
      <c r="W9" s="81">
        <v>0</v>
      </c>
      <c r="X9" s="82">
        <v>0</v>
      </c>
      <c r="Y9" s="86">
        <v>0</v>
      </c>
      <c r="Z9" s="81">
        <v>0</v>
      </c>
    </row>
    <row r="10" spans="1:28" ht="28.5" customHeight="1">
      <c r="A10" s="21" t="s">
        <v>151</v>
      </c>
      <c r="B10" s="41" t="s">
        <v>96</v>
      </c>
      <c r="C10" s="41" t="s">
        <v>278</v>
      </c>
      <c r="D10" s="136" t="s">
        <v>153</v>
      </c>
      <c r="E10" s="22" t="s">
        <v>288</v>
      </c>
      <c r="F10" s="21" t="s">
        <v>281</v>
      </c>
      <c r="G10" s="22"/>
      <c r="H10" s="137" t="s">
        <v>167</v>
      </c>
      <c r="I10" s="86">
        <v>3.15</v>
      </c>
      <c r="J10" s="81">
        <v>3.15</v>
      </c>
      <c r="K10" s="82">
        <v>3.15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6">
        <v>0</v>
      </c>
      <c r="W10" s="81">
        <v>0</v>
      </c>
      <c r="X10" s="82">
        <v>0</v>
      </c>
      <c r="Y10" s="86">
        <v>0</v>
      </c>
      <c r="Z10" s="81">
        <v>0</v>
      </c>
      <c r="AA10" s="3"/>
      <c r="AB10" s="3"/>
    </row>
    <row r="11" spans="1:28" ht="28.5" customHeight="1">
      <c r="A11" s="21" t="s">
        <v>151</v>
      </c>
      <c r="B11" s="41" t="s">
        <v>96</v>
      </c>
      <c r="C11" s="41" t="s">
        <v>278</v>
      </c>
      <c r="D11" s="136" t="s">
        <v>153</v>
      </c>
      <c r="E11" s="22" t="s">
        <v>288</v>
      </c>
      <c r="F11" s="21" t="s">
        <v>282</v>
      </c>
      <c r="G11" s="22"/>
      <c r="H11" s="137" t="s">
        <v>167</v>
      </c>
      <c r="I11" s="86">
        <v>2.5</v>
      </c>
      <c r="J11" s="81">
        <v>2.5</v>
      </c>
      <c r="K11" s="82">
        <v>0</v>
      </c>
      <c r="L11" s="82">
        <v>2.5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2.5</v>
      </c>
      <c r="S11" s="82">
        <v>0</v>
      </c>
      <c r="T11" s="82">
        <v>0</v>
      </c>
      <c r="U11" s="82">
        <v>0</v>
      </c>
      <c r="V11" s="86">
        <v>0</v>
      </c>
      <c r="W11" s="81">
        <v>0</v>
      </c>
      <c r="X11" s="82">
        <v>0</v>
      </c>
      <c r="Y11" s="86">
        <v>0</v>
      </c>
      <c r="Z11" s="81">
        <v>0</v>
      </c>
      <c r="AA11" s="3"/>
      <c r="AB11" s="3"/>
    </row>
    <row r="12" spans="1:27" ht="28.5" customHeight="1">
      <c r="A12" s="21" t="s">
        <v>151</v>
      </c>
      <c r="B12" s="41" t="s">
        <v>96</v>
      </c>
      <c r="C12" s="41" t="s">
        <v>278</v>
      </c>
      <c r="D12" s="136" t="s">
        <v>153</v>
      </c>
      <c r="E12" s="22" t="s">
        <v>288</v>
      </c>
      <c r="F12" s="21" t="s">
        <v>277</v>
      </c>
      <c r="G12" s="22"/>
      <c r="H12" s="137" t="s">
        <v>167</v>
      </c>
      <c r="I12" s="86">
        <v>32.5</v>
      </c>
      <c r="J12" s="81">
        <v>14.2</v>
      </c>
      <c r="K12" s="82">
        <v>7.2</v>
      </c>
      <c r="L12" s="82">
        <v>7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7</v>
      </c>
      <c r="S12" s="82">
        <v>0</v>
      </c>
      <c r="T12" s="82">
        <v>0</v>
      </c>
      <c r="U12" s="82">
        <v>0</v>
      </c>
      <c r="V12" s="86">
        <v>18.3</v>
      </c>
      <c r="W12" s="81">
        <v>0</v>
      </c>
      <c r="X12" s="82">
        <v>0</v>
      </c>
      <c r="Y12" s="86">
        <v>0</v>
      </c>
      <c r="Z12" s="81">
        <v>0</v>
      </c>
      <c r="AA12" s="3"/>
    </row>
    <row r="13" spans="1:26" ht="28.5" customHeight="1">
      <c r="A13" s="21" t="s">
        <v>151</v>
      </c>
      <c r="B13" s="41" t="s">
        <v>96</v>
      </c>
      <c r="C13" s="41" t="s">
        <v>278</v>
      </c>
      <c r="D13" s="136" t="s">
        <v>153</v>
      </c>
      <c r="E13" s="22" t="s">
        <v>288</v>
      </c>
      <c r="F13" s="21" t="s">
        <v>280</v>
      </c>
      <c r="G13" s="22"/>
      <c r="H13" s="137" t="s">
        <v>167</v>
      </c>
      <c r="I13" s="86">
        <v>2.5</v>
      </c>
      <c r="J13" s="81">
        <v>2.5</v>
      </c>
      <c r="K13" s="82">
        <v>0</v>
      </c>
      <c r="L13" s="82">
        <v>2.5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2.5</v>
      </c>
      <c r="S13" s="82">
        <v>0</v>
      </c>
      <c r="T13" s="82">
        <v>0</v>
      </c>
      <c r="U13" s="82">
        <v>0</v>
      </c>
      <c r="V13" s="86">
        <v>0</v>
      </c>
      <c r="W13" s="81">
        <v>0</v>
      </c>
      <c r="X13" s="82">
        <v>0</v>
      </c>
      <c r="Y13" s="86">
        <v>0</v>
      </c>
      <c r="Z13" s="81">
        <v>0</v>
      </c>
    </row>
    <row r="14" spans="4:27" ht="28.5" customHeight="1">
      <c r="D14" s="3"/>
      <c r="E14" s="3"/>
      <c r="F14" s="3"/>
      <c r="G14" s="3"/>
      <c r="H14" s="3"/>
      <c r="K14" s="3"/>
      <c r="M14" s="3"/>
      <c r="Q14" s="3"/>
      <c r="W14" s="3"/>
      <c r="AA14" s="3"/>
    </row>
    <row r="15" spans="4:12" ht="28.5" customHeight="1">
      <c r="D15" s="3"/>
      <c r="E15" s="3"/>
      <c r="F15" s="3"/>
      <c r="G15" s="3"/>
      <c r="L15" s="3"/>
    </row>
    <row r="16" spans="4:25" ht="28.5" customHeight="1">
      <c r="D16" s="3"/>
      <c r="E16" s="3"/>
      <c r="F16" s="3"/>
      <c r="G16" s="3"/>
      <c r="Y16" s="3"/>
    </row>
    <row r="17" spans="5:7" ht="28.5" customHeight="1">
      <c r="E17" s="3"/>
      <c r="F17" s="3"/>
      <c r="G17" s="3"/>
    </row>
    <row r="18" spans="5:7" ht="28.5" customHeight="1">
      <c r="E18" s="3"/>
      <c r="F18" s="3"/>
      <c r="G18" s="3"/>
    </row>
    <row r="19" spans="6:7" ht="28.5" customHeight="1">
      <c r="F19" s="3"/>
      <c r="G19" s="3"/>
    </row>
    <row r="20" spans="6:7" ht="28.5" customHeight="1">
      <c r="F20" s="3"/>
      <c r="G20" s="3"/>
    </row>
    <row r="21" ht="28.5" customHeight="1">
      <c r="X21" s="3"/>
    </row>
  </sheetData>
  <sheetProtection formatCells="0" formatColumns="0" formatRows="0"/>
  <mergeCells count="23">
    <mergeCell ref="E4:E7"/>
    <mergeCell ref="F4:F7"/>
    <mergeCell ref="K6:K7"/>
    <mergeCell ref="S5:S7"/>
    <mergeCell ref="A2:Z2"/>
    <mergeCell ref="J4:Z4"/>
    <mergeCell ref="J5:R5"/>
    <mergeCell ref="L6:R6"/>
    <mergeCell ref="A4:A7"/>
    <mergeCell ref="B4:B7"/>
    <mergeCell ref="C4:C7"/>
    <mergeCell ref="D4:D7"/>
    <mergeCell ref="G4:G7"/>
    <mergeCell ref="H4:H7"/>
    <mergeCell ref="I4:I7"/>
    <mergeCell ref="J6:J7"/>
    <mergeCell ref="Z5:Z7"/>
    <mergeCell ref="T5:T7"/>
    <mergeCell ref="U5:U7"/>
    <mergeCell ref="V5:V7"/>
    <mergeCell ref="W5:W7"/>
    <mergeCell ref="X5:X7"/>
    <mergeCell ref="Y5:Y7"/>
  </mergeCells>
  <printOptions gridLines="1"/>
  <pageMargins left="0.75" right="0.75" top="1" bottom="1" header="0.5" footer="0.5"/>
  <pageSetup fitToHeight="1" fitToWidth="1" horizontalDpi="600" verticalDpi="600" orientation="landscape" paperSize="9" scale="63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2" sqref="A2:AD2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548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5" t="s">
        <v>289</v>
      </c>
    </row>
    <row r="2" spans="1:30" ht="27.75" customHeight="1">
      <c r="A2" s="241" t="s">
        <v>290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 ht="22.5" customHeight="1">
      <c r="A3" s="249" t="s">
        <v>212</v>
      </c>
      <c r="B3" s="250"/>
      <c r="C3" s="250"/>
      <c r="D3" s="250"/>
      <c r="E3" s="1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5" t="s">
        <v>97</v>
      </c>
    </row>
    <row r="4" spans="1:30" ht="30.75" customHeight="1">
      <c r="A4" s="251" t="s">
        <v>139</v>
      </c>
      <c r="B4" s="251"/>
      <c r="C4" s="251"/>
      <c r="D4" s="265"/>
      <c r="E4" s="266" t="s">
        <v>98</v>
      </c>
      <c r="F4" s="243" t="s">
        <v>99</v>
      </c>
      <c r="G4" s="243" t="s">
        <v>112</v>
      </c>
      <c r="H4" s="243" t="s">
        <v>291</v>
      </c>
      <c r="I4" s="243"/>
      <c r="J4" s="243"/>
      <c r="K4" s="243"/>
      <c r="L4" s="243"/>
      <c r="M4" s="243"/>
      <c r="N4" s="243"/>
      <c r="O4" s="243"/>
      <c r="P4" s="243"/>
      <c r="Q4" s="243"/>
      <c r="R4" s="247"/>
      <c r="S4" s="243" t="s">
        <v>292</v>
      </c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</row>
    <row r="5" spans="1:30" ht="36.75" customHeight="1">
      <c r="A5" s="133" t="s">
        <v>142</v>
      </c>
      <c r="B5" s="133" t="s">
        <v>143</v>
      </c>
      <c r="C5" s="134" t="s">
        <v>144</v>
      </c>
      <c r="D5" s="67" t="s">
        <v>163</v>
      </c>
      <c r="E5" s="245"/>
      <c r="F5" s="243"/>
      <c r="G5" s="243"/>
      <c r="H5" s="40" t="s">
        <v>112</v>
      </c>
      <c r="I5" s="40" t="s">
        <v>219</v>
      </c>
      <c r="J5" s="40" t="s">
        <v>220</v>
      </c>
      <c r="K5" s="40" t="s">
        <v>244</v>
      </c>
      <c r="L5" s="40" t="s">
        <v>231</v>
      </c>
      <c r="M5" s="40" t="s">
        <v>232</v>
      </c>
      <c r="N5" s="40" t="s">
        <v>213</v>
      </c>
      <c r="O5" s="40" t="s">
        <v>233</v>
      </c>
      <c r="P5" s="40" t="s">
        <v>235</v>
      </c>
      <c r="Q5" s="40" t="s">
        <v>236</v>
      </c>
      <c r="R5" s="40" t="s">
        <v>258</v>
      </c>
      <c r="S5" s="133" t="s">
        <v>112</v>
      </c>
      <c r="T5" s="133" t="s">
        <v>248</v>
      </c>
      <c r="U5" s="133" t="s">
        <v>249</v>
      </c>
      <c r="V5" s="133" t="s">
        <v>250</v>
      </c>
      <c r="W5" s="133" t="s">
        <v>251</v>
      </c>
      <c r="X5" s="133" t="s">
        <v>252</v>
      </c>
      <c r="Y5" s="133" t="s">
        <v>293</v>
      </c>
      <c r="Z5" s="133" t="s">
        <v>254</v>
      </c>
      <c r="AA5" s="133" t="s">
        <v>255</v>
      </c>
      <c r="AB5" s="133" t="s">
        <v>256</v>
      </c>
      <c r="AC5" s="133" t="s">
        <v>257</v>
      </c>
      <c r="AD5" s="133" t="s">
        <v>294</v>
      </c>
    </row>
    <row r="6" spans="1:30" ht="20.25" customHeight="1">
      <c r="A6" s="16" t="s">
        <v>118</v>
      </c>
      <c r="B6" s="16" t="s">
        <v>118</v>
      </c>
      <c r="C6" s="16" t="s">
        <v>118</v>
      </c>
      <c r="D6" s="1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25</v>
      </c>
    </row>
    <row r="7" spans="1:31" s="1" customFormat="1" ht="24" customHeight="1">
      <c r="A7" s="21"/>
      <c r="B7" s="22"/>
      <c r="C7" s="77"/>
      <c r="D7" s="105"/>
      <c r="E7" s="22"/>
      <c r="F7" s="77"/>
      <c r="G7" s="87">
        <v>40.65</v>
      </c>
      <c r="H7" s="87">
        <v>40.65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40.65</v>
      </c>
      <c r="S7" s="87">
        <v>0</v>
      </c>
      <c r="T7" s="87">
        <v>0</v>
      </c>
      <c r="U7" s="87">
        <v>0</v>
      </c>
      <c r="V7" s="87">
        <v>0</v>
      </c>
      <c r="W7" s="87">
        <v>0</v>
      </c>
      <c r="X7" s="87"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1">
        <v>0</v>
      </c>
      <c r="AE7" s="96"/>
    </row>
    <row r="8" spans="1:30" ht="24" customHeight="1">
      <c r="A8" s="21" t="s">
        <v>147</v>
      </c>
      <c r="B8" s="22" t="s">
        <v>148</v>
      </c>
      <c r="C8" s="77" t="s">
        <v>152</v>
      </c>
      <c r="D8" s="105" t="s">
        <v>153</v>
      </c>
      <c r="E8" s="22" t="s">
        <v>119</v>
      </c>
      <c r="F8" s="77" t="s">
        <v>96</v>
      </c>
      <c r="G8" s="87">
        <v>40.65</v>
      </c>
      <c r="H8" s="87">
        <v>40.65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40.65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1">
        <v>0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549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1" t="s">
        <v>295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17.25" customHeight="1">
      <c r="A3" s="260" t="s">
        <v>96</v>
      </c>
      <c r="B3" s="260"/>
      <c r="C3" s="260"/>
      <c r="D3" s="260"/>
      <c r="X3" s="110" t="s">
        <v>97</v>
      </c>
    </row>
    <row r="4" spans="1:24" ht="22.5" customHeight="1">
      <c r="A4" s="243" t="s">
        <v>296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168</v>
      </c>
      <c r="I4" s="243"/>
      <c r="J4" s="243"/>
      <c r="K4" s="243"/>
      <c r="L4" s="243"/>
      <c r="M4" s="243"/>
      <c r="N4" s="243" t="s">
        <v>169</v>
      </c>
      <c r="O4" s="243"/>
      <c r="P4" s="243"/>
      <c r="Q4" s="243"/>
      <c r="R4" s="243"/>
      <c r="S4" s="243"/>
      <c r="T4" s="243"/>
      <c r="U4" s="243"/>
      <c r="V4" s="243"/>
      <c r="W4" s="243"/>
      <c r="X4" s="243"/>
    </row>
    <row r="5" spans="1:24" ht="54.7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40" t="s">
        <v>112</v>
      </c>
      <c r="I5" s="40" t="s">
        <v>297</v>
      </c>
      <c r="J5" s="40" t="s">
        <v>298</v>
      </c>
      <c r="K5" s="40" t="s">
        <v>299</v>
      </c>
      <c r="L5" s="40" t="s">
        <v>300</v>
      </c>
      <c r="M5" s="40" t="s">
        <v>258</v>
      </c>
      <c r="N5" s="16" t="s">
        <v>112</v>
      </c>
      <c r="O5" s="16" t="s">
        <v>301</v>
      </c>
      <c r="P5" s="16" t="s">
        <v>302</v>
      </c>
      <c r="Q5" s="16" t="s">
        <v>303</v>
      </c>
      <c r="R5" s="16" t="s">
        <v>304</v>
      </c>
      <c r="S5" s="16" t="s">
        <v>305</v>
      </c>
      <c r="T5" s="16" t="s">
        <v>306</v>
      </c>
      <c r="U5" s="16" t="s">
        <v>307</v>
      </c>
      <c r="V5" s="16" t="s">
        <v>308</v>
      </c>
      <c r="W5" s="16" t="s">
        <v>309</v>
      </c>
      <c r="X5" s="16" t="s">
        <v>310</v>
      </c>
    </row>
    <row r="6" spans="1:24" ht="22.5" customHeight="1">
      <c r="A6" s="67" t="s">
        <v>118</v>
      </c>
      <c r="B6" s="67" t="s">
        <v>118</v>
      </c>
      <c r="C6" s="67" t="s">
        <v>118</v>
      </c>
      <c r="D6" s="67" t="s">
        <v>118</v>
      </c>
      <c r="E6" s="67" t="s">
        <v>118</v>
      </c>
      <c r="F6" s="67" t="s">
        <v>118</v>
      </c>
      <c r="G6" s="67">
        <v>1</v>
      </c>
      <c r="H6" s="67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56">
        <v>8</v>
      </c>
      <c r="O6" s="56">
        <v>9</v>
      </c>
      <c r="P6" s="56">
        <v>10</v>
      </c>
      <c r="Q6" s="56">
        <v>11</v>
      </c>
      <c r="R6" s="56">
        <v>12</v>
      </c>
      <c r="S6" s="56">
        <v>13</v>
      </c>
      <c r="T6" s="56">
        <v>14</v>
      </c>
      <c r="U6" s="56">
        <v>15</v>
      </c>
      <c r="V6" s="56">
        <v>16</v>
      </c>
      <c r="W6" s="56">
        <v>17</v>
      </c>
      <c r="X6" s="56">
        <v>18</v>
      </c>
    </row>
    <row r="7" spans="1:24" s="1" customFormat="1" ht="22.5" customHeight="1">
      <c r="A7" s="21"/>
      <c r="B7" s="21"/>
      <c r="C7" s="21"/>
      <c r="D7" s="95"/>
      <c r="E7" s="21"/>
      <c r="F7" s="21"/>
      <c r="G7" s="130"/>
      <c r="H7" s="130"/>
      <c r="I7" s="130"/>
      <c r="J7" s="130"/>
      <c r="K7" s="130"/>
      <c r="L7" s="130"/>
      <c r="M7" s="130"/>
      <c r="N7" s="131"/>
      <c r="O7" s="132"/>
      <c r="P7" s="132"/>
      <c r="Q7" s="132"/>
      <c r="R7" s="132"/>
      <c r="S7" s="132"/>
      <c r="T7" s="132"/>
      <c r="U7" s="132"/>
      <c r="V7" s="132"/>
      <c r="W7" s="132"/>
      <c r="X7" s="130"/>
    </row>
    <row r="8" spans="1:24" ht="12.75" customHeight="1">
      <c r="A8" s="3"/>
      <c r="B8" s="3"/>
      <c r="C8" s="3"/>
      <c r="E8" s="3"/>
      <c r="F8" s="3"/>
      <c r="G8" s="3"/>
      <c r="H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4" ht="12.75" customHeight="1">
      <c r="C9" s="3"/>
      <c r="D9" s="3"/>
      <c r="E9" s="3"/>
      <c r="F9" s="3"/>
      <c r="G9" s="3"/>
      <c r="H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E10" s="3"/>
      <c r="F10" s="3"/>
      <c r="H10" s="3"/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12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12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12.75" customHeight="1">
      <c r="C13" s="3"/>
      <c r="E13" s="3"/>
      <c r="G13" s="3"/>
      <c r="H13" s="3"/>
      <c r="T13" s="3"/>
      <c r="U13" s="3"/>
    </row>
    <row r="14" spans="5:20" ht="12.75" customHeight="1">
      <c r="E14" s="3"/>
      <c r="F14" s="3"/>
      <c r="G14" s="3"/>
      <c r="S14" s="3"/>
      <c r="T14" s="3"/>
    </row>
    <row r="15" spans="6:20" ht="12.75" customHeight="1">
      <c r="F15" s="3"/>
      <c r="G15" s="3"/>
      <c r="H15" s="3"/>
      <c r="T15" s="3"/>
    </row>
    <row r="16" spans="6:8" ht="12.75" customHeight="1">
      <c r="F16" s="3"/>
      <c r="G16" s="3"/>
      <c r="H16" s="3"/>
    </row>
    <row r="17" ht="12.75" customHeight="1"/>
    <row r="18" ht="12.75" customHeight="1"/>
    <row r="19" ht="12.75" customHeight="1"/>
    <row r="20" ht="12.75" customHeight="1">
      <c r="F20" s="3"/>
    </row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tabSelected="1" workbookViewId="0" topLeftCell="A1">
      <selection activeCell="H9" sqref="H9"/>
    </sheetView>
  </sheetViews>
  <sheetFormatPr defaultColWidth="9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40" t="s">
        <v>5</v>
      </c>
      <c r="B1" s="240"/>
      <c r="C1" s="240"/>
      <c r="D1" s="240"/>
      <c r="E1" s="240"/>
      <c r="F1" s="240"/>
    </row>
    <row r="2" spans="1:6" ht="22.5" customHeight="1">
      <c r="A2" s="225" t="s">
        <v>657</v>
      </c>
      <c r="B2" s="225" t="s">
        <v>658</v>
      </c>
      <c r="C2" s="226">
        <v>1</v>
      </c>
      <c r="D2" s="225" t="s">
        <v>659</v>
      </c>
      <c r="E2" s="225" t="s">
        <v>660</v>
      </c>
      <c r="F2" s="226">
        <v>27</v>
      </c>
    </row>
    <row r="3" spans="1:6" ht="22.5" customHeight="1">
      <c r="A3" s="225" t="s">
        <v>661</v>
      </c>
      <c r="B3" s="225" t="s">
        <v>662</v>
      </c>
      <c r="C3" s="226">
        <v>2</v>
      </c>
      <c r="D3" s="225" t="s">
        <v>663</v>
      </c>
      <c r="E3" s="225" t="s">
        <v>664</v>
      </c>
      <c r="F3" s="226">
        <v>28</v>
      </c>
    </row>
    <row r="4" spans="1:6" ht="22.5" customHeight="1">
      <c r="A4" s="225" t="s">
        <v>665</v>
      </c>
      <c r="B4" s="225" t="s">
        <v>666</v>
      </c>
      <c r="C4" s="226">
        <v>3</v>
      </c>
      <c r="D4" s="225" t="s">
        <v>567</v>
      </c>
      <c r="E4" s="225" t="s">
        <v>667</v>
      </c>
      <c r="F4" s="226">
        <v>29</v>
      </c>
    </row>
    <row r="5" spans="1:6" ht="22.5" customHeight="1">
      <c r="A5" s="225" t="s">
        <v>668</v>
      </c>
      <c r="B5" s="225" t="s">
        <v>669</v>
      </c>
      <c r="C5" s="226">
        <v>4</v>
      </c>
      <c r="D5" s="225" t="s">
        <v>569</v>
      </c>
      <c r="E5" s="225" t="s">
        <v>670</v>
      </c>
      <c r="F5" s="226">
        <v>30</v>
      </c>
    </row>
    <row r="6" spans="1:6" ht="22.5" customHeight="1">
      <c r="A6" s="225" t="s">
        <v>671</v>
      </c>
      <c r="B6" s="225" t="s">
        <v>672</v>
      </c>
      <c r="C6" s="226">
        <v>5</v>
      </c>
      <c r="D6" s="225" t="s">
        <v>571</v>
      </c>
      <c r="E6" s="225" t="s">
        <v>673</v>
      </c>
      <c r="F6" s="226">
        <v>31</v>
      </c>
    </row>
    <row r="7" spans="1:6" ht="22.5" customHeight="1">
      <c r="A7" s="225" t="s">
        <v>674</v>
      </c>
      <c r="B7" s="225" t="s">
        <v>675</v>
      </c>
      <c r="C7" s="226">
        <v>6</v>
      </c>
      <c r="D7" s="225" t="s">
        <v>573</v>
      </c>
      <c r="E7" s="225" t="s">
        <v>676</v>
      </c>
      <c r="F7" s="226">
        <v>32</v>
      </c>
    </row>
    <row r="8" spans="1:6" ht="22.5" customHeight="1">
      <c r="A8" s="225" t="s">
        <v>677</v>
      </c>
      <c r="B8" s="225" t="s">
        <v>678</v>
      </c>
      <c r="C8" s="226">
        <v>7</v>
      </c>
      <c r="D8" s="225" t="s">
        <v>575</v>
      </c>
      <c r="E8" s="225" t="s">
        <v>679</v>
      </c>
      <c r="F8" s="226">
        <v>33</v>
      </c>
    </row>
    <row r="9" spans="1:6" ht="22.5" customHeight="1">
      <c r="A9" s="225" t="s">
        <v>536</v>
      </c>
      <c r="B9" s="225" t="s">
        <v>680</v>
      </c>
      <c r="C9" s="226">
        <v>8</v>
      </c>
      <c r="D9" s="225" t="s">
        <v>577</v>
      </c>
      <c r="E9" s="225" t="s">
        <v>681</v>
      </c>
      <c r="F9" s="226">
        <v>34</v>
      </c>
    </row>
    <row r="10" spans="1:6" ht="22.5" customHeight="1">
      <c r="A10" s="225" t="s">
        <v>538</v>
      </c>
      <c r="B10" s="225" t="s">
        <v>682</v>
      </c>
      <c r="C10" s="226">
        <v>9</v>
      </c>
      <c r="D10" s="225" t="s">
        <v>579</v>
      </c>
      <c r="E10" s="225" t="s">
        <v>683</v>
      </c>
      <c r="F10" s="226">
        <v>35</v>
      </c>
    </row>
    <row r="11" spans="1:6" ht="22.5" customHeight="1">
      <c r="A11" s="225" t="s">
        <v>684</v>
      </c>
      <c r="B11" s="225" t="s">
        <v>685</v>
      </c>
      <c r="C11" s="226">
        <v>10</v>
      </c>
      <c r="D11" s="225" t="s">
        <v>581</v>
      </c>
      <c r="E11" s="225" t="s">
        <v>686</v>
      </c>
      <c r="F11" s="226">
        <v>36</v>
      </c>
    </row>
    <row r="12" spans="1:6" ht="22.5" customHeight="1">
      <c r="A12" s="225" t="s">
        <v>541</v>
      </c>
      <c r="B12" s="225" t="s">
        <v>687</v>
      </c>
      <c r="C12" s="226">
        <v>11</v>
      </c>
      <c r="D12" s="225" t="s">
        <v>583</v>
      </c>
      <c r="E12" s="225" t="s">
        <v>688</v>
      </c>
      <c r="F12" s="226">
        <v>37</v>
      </c>
    </row>
    <row r="13" spans="1:6" ht="22.5" customHeight="1">
      <c r="A13" s="225" t="s">
        <v>689</v>
      </c>
      <c r="B13" s="225" t="s">
        <v>690</v>
      </c>
      <c r="C13" s="226">
        <v>12</v>
      </c>
      <c r="D13" s="225" t="s">
        <v>585</v>
      </c>
      <c r="E13" s="225" t="s">
        <v>691</v>
      </c>
      <c r="F13" s="226">
        <v>38</v>
      </c>
    </row>
    <row r="14" spans="1:6" ht="22.5" customHeight="1">
      <c r="A14" s="225" t="s">
        <v>544</v>
      </c>
      <c r="B14" s="225" t="s">
        <v>692</v>
      </c>
      <c r="C14" s="226">
        <v>13</v>
      </c>
      <c r="D14" s="225" t="s">
        <v>587</v>
      </c>
      <c r="E14" s="225" t="s">
        <v>693</v>
      </c>
      <c r="F14" s="226">
        <v>39</v>
      </c>
    </row>
    <row r="15" spans="1:6" ht="22.5" customHeight="1">
      <c r="A15" s="225" t="s">
        <v>694</v>
      </c>
      <c r="B15" s="225" t="s">
        <v>695</v>
      </c>
      <c r="C15" s="226">
        <v>14</v>
      </c>
      <c r="D15" s="225" t="s">
        <v>589</v>
      </c>
      <c r="E15" s="225" t="s">
        <v>696</v>
      </c>
      <c r="F15" s="226">
        <v>40</v>
      </c>
    </row>
    <row r="16" spans="1:6" ht="22.5" customHeight="1">
      <c r="A16" s="225" t="s">
        <v>697</v>
      </c>
      <c r="B16" s="225" t="s">
        <v>698</v>
      </c>
      <c r="C16" s="226">
        <v>15</v>
      </c>
      <c r="D16" s="225" t="s">
        <v>591</v>
      </c>
      <c r="E16" s="225" t="s">
        <v>699</v>
      </c>
      <c r="F16" s="226">
        <v>41</v>
      </c>
    </row>
    <row r="17" spans="1:6" ht="22.5" customHeight="1">
      <c r="A17" s="225" t="s">
        <v>700</v>
      </c>
      <c r="B17" s="225" t="s">
        <v>701</v>
      </c>
      <c r="C17" s="226">
        <v>16</v>
      </c>
      <c r="D17" s="225" t="s">
        <v>593</v>
      </c>
      <c r="E17" s="225" t="s">
        <v>702</v>
      </c>
      <c r="F17" s="226">
        <v>42</v>
      </c>
    </row>
    <row r="18" spans="1:6" ht="22.5" customHeight="1">
      <c r="A18" s="225" t="s">
        <v>703</v>
      </c>
      <c r="B18" s="225" t="s">
        <v>704</v>
      </c>
      <c r="C18" s="226">
        <v>17</v>
      </c>
      <c r="D18" s="225" t="s">
        <v>595</v>
      </c>
      <c r="E18" s="225" t="s">
        <v>705</v>
      </c>
      <c r="F18" s="226">
        <v>43</v>
      </c>
    </row>
    <row r="19" spans="1:6" ht="22.5" customHeight="1">
      <c r="A19" s="225" t="s">
        <v>706</v>
      </c>
      <c r="B19" s="225" t="s">
        <v>6</v>
      </c>
      <c r="C19" s="226">
        <v>18</v>
      </c>
      <c r="D19" s="225" t="s">
        <v>597</v>
      </c>
      <c r="E19" s="225" t="s">
        <v>707</v>
      </c>
      <c r="F19" s="226">
        <v>44</v>
      </c>
    </row>
    <row r="20" spans="1:6" ht="22.5" customHeight="1">
      <c r="A20" s="225" t="s">
        <v>551</v>
      </c>
      <c r="B20" s="225" t="s">
        <v>708</v>
      </c>
      <c r="C20" s="226">
        <v>19</v>
      </c>
      <c r="D20" s="225" t="s">
        <v>599</v>
      </c>
      <c r="E20" s="225" t="s">
        <v>709</v>
      </c>
      <c r="F20" s="226">
        <v>45</v>
      </c>
    </row>
    <row r="21" spans="1:6" ht="22.5" customHeight="1">
      <c r="A21" s="225" t="s">
        <v>553</v>
      </c>
      <c r="B21" s="225" t="s">
        <v>710</v>
      </c>
      <c r="C21" s="226">
        <v>20</v>
      </c>
      <c r="D21" s="225" t="s">
        <v>601</v>
      </c>
      <c r="E21" s="225" t="s">
        <v>711</v>
      </c>
      <c r="F21" s="226">
        <v>46</v>
      </c>
    </row>
    <row r="22" spans="1:6" ht="22.5" customHeight="1">
      <c r="A22" s="225" t="s">
        <v>555</v>
      </c>
      <c r="B22" s="225" t="s">
        <v>712</v>
      </c>
      <c r="C22" s="226">
        <v>21</v>
      </c>
      <c r="D22" s="225" t="s">
        <v>603</v>
      </c>
      <c r="E22" s="225" t="s">
        <v>713</v>
      </c>
      <c r="F22" s="226">
        <v>47</v>
      </c>
    </row>
    <row r="23" spans="1:6" ht="22.5" customHeight="1">
      <c r="A23" s="225" t="s">
        <v>714</v>
      </c>
      <c r="B23" s="225" t="s">
        <v>715</v>
      </c>
      <c r="C23" s="226">
        <v>22</v>
      </c>
      <c r="D23" s="225" t="s">
        <v>605</v>
      </c>
      <c r="E23" s="225" t="s">
        <v>716</v>
      </c>
      <c r="F23" s="226">
        <v>48</v>
      </c>
    </row>
    <row r="24" spans="1:6" ht="22.5" customHeight="1">
      <c r="A24" s="225" t="s">
        <v>557</v>
      </c>
      <c r="B24" s="225" t="s">
        <v>717</v>
      </c>
      <c r="C24" s="226">
        <v>23</v>
      </c>
      <c r="D24" s="225" t="s">
        <v>607</v>
      </c>
      <c r="E24" s="225" t="s">
        <v>718</v>
      </c>
      <c r="F24" s="226">
        <v>49</v>
      </c>
    </row>
    <row r="25" spans="1:6" ht="22.5" customHeight="1">
      <c r="A25" s="225" t="s">
        <v>559</v>
      </c>
      <c r="B25" s="225" t="s">
        <v>719</v>
      </c>
      <c r="C25" s="226">
        <v>24</v>
      </c>
      <c r="D25" s="225" t="s">
        <v>609</v>
      </c>
      <c r="E25" s="225" t="s">
        <v>720</v>
      </c>
      <c r="F25" s="226">
        <v>50</v>
      </c>
    </row>
    <row r="26" spans="1:6" ht="22.5" customHeight="1">
      <c r="A26" s="225" t="s">
        <v>561</v>
      </c>
      <c r="B26" s="225" t="s">
        <v>721</v>
      </c>
      <c r="C26" s="226">
        <v>25</v>
      </c>
      <c r="D26" s="225" t="s">
        <v>611</v>
      </c>
      <c r="E26" s="225" t="s">
        <v>722</v>
      </c>
      <c r="F26" s="226">
        <v>51</v>
      </c>
    </row>
    <row r="27" spans="1:6" ht="22.5" customHeight="1">
      <c r="A27" s="225" t="s">
        <v>563</v>
      </c>
      <c r="B27" s="225" t="s">
        <v>723</v>
      </c>
      <c r="C27" s="226">
        <v>26</v>
      </c>
      <c r="D27" s="225" t="s">
        <v>613</v>
      </c>
      <c r="E27" s="225" t="s">
        <v>724</v>
      </c>
      <c r="F27" s="226">
        <v>52</v>
      </c>
    </row>
    <row r="28" spans="4:6" ht="22.5" customHeight="1">
      <c r="D28" s="225" t="s">
        <v>615</v>
      </c>
      <c r="E28" s="225" t="s">
        <v>725</v>
      </c>
      <c r="F28" s="226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AD1" sqref="AD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97" t="s">
        <v>550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ht="23.25" customHeight="1">
      <c r="A2" s="241" t="s">
        <v>311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</row>
    <row r="3" spans="1:30" s="1" customFormat="1" ht="17.25" customHeight="1">
      <c r="A3" s="253" t="s">
        <v>212</v>
      </c>
      <c r="B3" s="253"/>
      <c r="C3" s="253"/>
      <c r="D3" s="253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 t="s">
        <v>97</v>
      </c>
    </row>
    <row r="4" spans="1:30" ht="27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312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 t="s">
        <v>313</v>
      </c>
      <c r="X4" s="243"/>
      <c r="Y4" s="243"/>
      <c r="Z4" s="243" t="s">
        <v>173</v>
      </c>
      <c r="AA4" s="243"/>
      <c r="AB4" s="243"/>
      <c r="AC4" s="243"/>
      <c r="AD4" s="243"/>
    </row>
    <row r="5" spans="1:30" ht="54.7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40" t="s">
        <v>112</v>
      </c>
      <c r="I5" s="40" t="s">
        <v>301</v>
      </c>
      <c r="J5" s="40" t="s">
        <v>302</v>
      </c>
      <c r="K5" s="40" t="s">
        <v>303</v>
      </c>
      <c r="L5" s="40" t="s">
        <v>304</v>
      </c>
      <c r="M5" s="40" t="s">
        <v>305</v>
      </c>
      <c r="N5" s="40" t="s">
        <v>306</v>
      </c>
      <c r="O5" s="40" t="s">
        <v>307</v>
      </c>
      <c r="P5" s="40" t="s">
        <v>314</v>
      </c>
      <c r="Q5" s="40" t="s">
        <v>315</v>
      </c>
      <c r="R5" s="40" t="s">
        <v>316</v>
      </c>
      <c r="S5" s="40" t="s">
        <v>317</v>
      </c>
      <c r="T5" s="40" t="s">
        <v>308</v>
      </c>
      <c r="U5" s="40" t="s">
        <v>309</v>
      </c>
      <c r="V5" s="40" t="s">
        <v>170</v>
      </c>
      <c r="W5" s="40" t="s">
        <v>112</v>
      </c>
      <c r="X5" s="40" t="s">
        <v>171</v>
      </c>
      <c r="Y5" s="40" t="s">
        <v>172</v>
      </c>
      <c r="Z5" s="40" t="s">
        <v>112</v>
      </c>
      <c r="AA5" s="40" t="s">
        <v>318</v>
      </c>
      <c r="AB5" s="40" t="s">
        <v>319</v>
      </c>
      <c r="AC5" s="40" t="s">
        <v>320</v>
      </c>
      <c r="AD5" s="40" t="s">
        <v>173</v>
      </c>
    </row>
    <row r="6" spans="1:30" ht="18.7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6">
        <v>15</v>
      </c>
      <c r="V6" s="16">
        <v>16</v>
      </c>
      <c r="W6" s="16">
        <v>17</v>
      </c>
      <c r="X6" s="16">
        <v>18</v>
      </c>
      <c r="Y6" s="16">
        <v>19</v>
      </c>
      <c r="Z6" s="16">
        <v>20</v>
      </c>
      <c r="AA6" s="16">
        <v>21</v>
      </c>
      <c r="AB6" s="16">
        <v>22</v>
      </c>
      <c r="AC6" s="16">
        <v>23</v>
      </c>
      <c r="AD6" s="16">
        <v>24</v>
      </c>
    </row>
    <row r="7" spans="1:30" s="1" customFormat="1" ht="18.75" customHeight="1">
      <c r="A7" s="21"/>
      <c r="B7" s="22"/>
      <c r="C7" s="77"/>
      <c r="D7" s="95"/>
      <c r="E7" s="22"/>
      <c r="F7" s="77"/>
      <c r="G7" s="81"/>
      <c r="H7" s="82"/>
      <c r="I7" s="86"/>
      <c r="J7" s="87"/>
      <c r="K7" s="87"/>
      <c r="L7" s="87"/>
      <c r="M7" s="87"/>
      <c r="N7" s="87"/>
      <c r="O7" s="87"/>
      <c r="P7" s="81"/>
      <c r="Q7" s="86"/>
      <c r="R7" s="87"/>
      <c r="S7" s="87"/>
      <c r="T7" s="87"/>
      <c r="U7" s="87"/>
      <c r="V7" s="87"/>
      <c r="W7" s="81"/>
      <c r="X7" s="86"/>
      <c r="Y7" s="87"/>
      <c r="Z7" s="81"/>
      <c r="AA7" s="86"/>
      <c r="AB7" s="87"/>
      <c r="AC7" s="87"/>
      <c r="AD7" s="81"/>
    </row>
    <row r="8" spans="1:31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3"/>
      <c r="Z8" s="3"/>
      <c r="AA8" s="3"/>
      <c r="AB8" s="3"/>
      <c r="AC8" s="3"/>
      <c r="AD8" s="3"/>
      <c r="AE8" s="3"/>
    </row>
    <row r="9" spans="3:31" ht="12.75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2.75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2.75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2.75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2.75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2.75" customHeight="1">
      <c r="F14" s="3"/>
      <c r="G14" s="3"/>
      <c r="H14" s="3"/>
      <c r="K14" s="3"/>
      <c r="V14" s="3"/>
      <c r="W14" s="3"/>
      <c r="X14" s="3"/>
    </row>
    <row r="15" spans="6:23" ht="12.75" customHeight="1">
      <c r="F15" s="3"/>
      <c r="H15" s="3"/>
      <c r="I15" s="3"/>
      <c r="V15" s="3"/>
      <c r="W15" s="3"/>
    </row>
    <row r="16" spans="5:21" ht="12.75" customHeight="1">
      <c r="E16" s="3"/>
      <c r="G16" s="3"/>
      <c r="H16" s="3"/>
      <c r="I16" s="3"/>
      <c r="U16" s="3"/>
    </row>
    <row r="17" spans="8:9" ht="12.75" customHeight="1">
      <c r="H17" s="3"/>
      <c r="I17" s="3"/>
    </row>
    <row r="18" ht="12.75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Y7" sqref="A7:Y7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552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25" t="s">
        <v>289</v>
      </c>
    </row>
    <row r="2" spans="1:20" ht="23.25" customHeight="1">
      <c r="A2" s="241" t="s">
        <v>321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5" s="1" customFormat="1" ht="20.25" customHeight="1">
      <c r="A3" s="253" t="s">
        <v>212</v>
      </c>
      <c r="B3" s="253"/>
      <c r="C3" s="253"/>
      <c r="D3" s="253"/>
      <c r="E3" s="108"/>
      <c r="Y3" s="110" t="s">
        <v>97</v>
      </c>
    </row>
    <row r="4" spans="1:25" ht="30.75" customHeight="1">
      <c r="A4" s="243" t="s">
        <v>139</v>
      </c>
      <c r="B4" s="243"/>
      <c r="C4" s="243"/>
      <c r="D4" s="243"/>
      <c r="E4" s="243"/>
      <c r="F4" s="243" t="s">
        <v>99</v>
      </c>
      <c r="G4" s="243" t="s">
        <v>100</v>
      </c>
      <c r="H4" s="243" t="s">
        <v>177</v>
      </c>
      <c r="I4" s="243"/>
      <c r="J4" s="243"/>
      <c r="K4" s="243"/>
      <c r="L4" s="243"/>
      <c r="M4" s="243"/>
      <c r="N4" s="243"/>
      <c r="O4" s="243"/>
      <c r="P4" s="243"/>
      <c r="Q4" s="243"/>
      <c r="R4" s="243" t="s">
        <v>180</v>
      </c>
      <c r="S4" s="243"/>
      <c r="T4" s="247"/>
      <c r="U4" s="254" t="s">
        <v>166</v>
      </c>
      <c r="V4" s="254"/>
      <c r="W4" s="254"/>
      <c r="X4" s="254"/>
      <c r="Y4" s="254"/>
    </row>
    <row r="5" spans="1:25" s="277" customFormat="1" ht="38.25" customHeight="1">
      <c r="A5" s="40" t="s">
        <v>142</v>
      </c>
      <c r="B5" s="40" t="s">
        <v>143</v>
      </c>
      <c r="C5" s="40" t="s">
        <v>144</v>
      </c>
      <c r="D5" s="243" t="s">
        <v>163</v>
      </c>
      <c r="E5" s="243"/>
      <c r="F5" s="243"/>
      <c r="G5" s="243"/>
      <c r="H5" s="11" t="s">
        <v>112</v>
      </c>
      <c r="I5" s="11" t="s">
        <v>219</v>
      </c>
      <c r="J5" s="11" t="s">
        <v>231</v>
      </c>
      <c r="K5" s="11" t="s">
        <v>232</v>
      </c>
      <c r="L5" s="11" t="s">
        <v>322</v>
      </c>
      <c r="M5" s="11" t="s">
        <v>237</v>
      </c>
      <c r="N5" s="11" t="s">
        <v>213</v>
      </c>
      <c r="O5" s="11" t="s">
        <v>323</v>
      </c>
      <c r="P5" s="11" t="s">
        <v>217</v>
      </c>
      <c r="Q5" s="11" t="s">
        <v>258</v>
      </c>
      <c r="R5" s="11" t="s">
        <v>112</v>
      </c>
      <c r="S5" s="11" t="s">
        <v>245</v>
      </c>
      <c r="T5" s="28" t="s">
        <v>246</v>
      </c>
      <c r="U5" s="159" t="s">
        <v>112</v>
      </c>
      <c r="V5" s="159" t="s">
        <v>324</v>
      </c>
      <c r="W5" s="159" t="s">
        <v>255</v>
      </c>
      <c r="X5" s="159" t="s">
        <v>261</v>
      </c>
      <c r="Y5" s="159" t="s">
        <v>258</v>
      </c>
    </row>
    <row r="6" spans="1:25" ht="23.25" customHeight="1">
      <c r="A6" s="40" t="s">
        <v>118</v>
      </c>
      <c r="B6" s="40" t="s">
        <v>118</v>
      </c>
      <c r="C6" s="40" t="s">
        <v>118</v>
      </c>
      <c r="D6" s="243" t="s">
        <v>118</v>
      </c>
      <c r="E6" s="243"/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16">
        <v>12</v>
      </c>
      <c r="S6" s="16">
        <v>13</v>
      </c>
      <c r="T6" s="52">
        <v>14</v>
      </c>
      <c r="U6" s="56">
        <v>15</v>
      </c>
      <c r="V6" s="56">
        <v>16</v>
      </c>
      <c r="W6" s="56">
        <v>17</v>
      </c>
      <c r="X6" s="56">
        <v>18</v>
      </c>
      <c r="Y6" s="56">
        <v>19</v>
      </c>
    </row>
    <row r="7" spans="1:25" s="126" customFormat="1" ht="21" customHeight="1">
      <c r="A7" s="17"/>
      <c r="B7" s="17"/>
      <c r="C7" s="17"/>
      <c r="D7" s="267"/>
      <c r="E7" s="267"/>
      <c r="F7" s="1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7"/>
      <c r="U7" s="128"/>
      <c r="V7" s="129"/>
      <c r="W7" s="47"/>
      <c r="X7" s="48"/>
      <c r="Y7" s="129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U4:Y4"/>
    <mergeCell ref="G4:G5"/>
    <mergeCell ref="A2:T2"/>
    <mergeCell ref="A3:D3"/>
    <mergeCell ref="A4:E4"/>
    <mergeCell ref="H4:Q4"/>
    <mergeCell ref="R4:T4"/>
    <mergeCell ref="D5:E5"/>
    <mergeCell ref="D6:E6"/>
    <mergeCell ref="D7:E7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zoomScalePageLayoutView="0" workbookViewId="0" topLeftCell="A1">
      <selection activeCell="N1" sqref="N1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554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5"/>
    </row>
    <row r="2" spans="1:14" ht="20.25" customHeight="1">
      <c r="A2" s="241" t="s">
        <v>325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s="1" customFormat="1" ht="27" customHeight="1">
      <c r="A3" s="253" t="s">
        <v>212</v>
      </c>
      <c r="B3" s="253"/>
      <c r="C3" s="253"/>
      <c r="D3" s="108"/>
      <c r="N3" s="110" t="s">
        <v>97</v>
      </c>
    </row>
    <row r="4" spans="1:14" ht="33" customHeight="1">
      <c r="A4" s="243" t="s">
        <v>296</v>
      </c>
      <c r="B4" s="243"/>
      <c r="C4" s="243"/>
      <c r="D4" s="243"/>
      <c r="E4" s="243" t="s">
        <v>98</v>
      </c>
      <c r="F4" s="243" t="s">
        <v>99</v>
      </c>
      <c r="G4" s="243" t="s">
        <v>178</v>
      </c>
      <c r="H4" s="243"/>
      <c r="I4" s="243"/>
      <c r="J4" s="243"/>
      <c r="K4" s="243"/>
      <c r="L4" s="243"/>
      <c r="M4" s="243"/>
      <c r="N4" s="243"/>
    </row>
    <row r="5" spans="1:14" ht="36.7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40" t="s">
        <v>112</v>
      </c>
      <c r="H5" s="40" t="s">
        <v>301</v>
      </c>
      <c r="I5" s="40" t="s">
        <v>304</v>
      </c>
      <c r="J5" s="40" t="s">
        <v>308</v>
      </c>
      <c r="K5" s="40" t="s">
        <v>326</v>
      </c>
      <c r="L5" s="40" t="s">
        <v>327</v>
      </c>
      <c r="M5" s="40" t="s">
        <v>305</v>
      </c>
      <c r="N5" s="40" t="s">
        <v>170</v>
      </c>
    </row>
    <row r="6" spans="1:14" ht="21" customHeight="1">
      <c r="A6" s="67" t="s">
        <v>118</v>
      </c>
      <c r="B6" s="67" t="s">
        <v>118</v>
      </c>
      <c r="C6" s="67" t="s">
        <v>118</v>
      </c>
      <c r="D6" s="67" t="s">
        <v>118</v>
      </c>
      <c r="E6" s="67" t="s">
        <v>118</v>
      </c>
      <c r="F6" s="67" t="s">
        <v>118</v>
      </c>
      <c r="G6" s="67">
        <v>2</v>
      </c>
      <c r="H6" s="67">
        <v>3</v>
      </c>
      <c r="I6" s="67">
        <v>4</v>
      </c>
      <c r="J6" s="67">
        <v>5</v>
      </c>
      <c r="K6" s="67">
        <v>6</v>
      </c>
      <c r="L6" s="67">
        <v>7</v>
      </c>
      <c r="M6" s="67">
        <v>8</v>
      </c>
      <c r="N6" s="67">
        <v>9</v>
      </c>
    </row>
    <row r="7" spans="1:14" s="1" customFormat="1" ht="23.25" customHeight="1">
      <c r="A7" s="17"/>
      <c r="B7" s="46"/>
      <c r="C7" s="46"/>
      <c r="D7" s="94"/>
      <c r="E7" s="19"/>
      <c r="F7" s="19"/>
      <c r="G7" s="49"/>
      <c r="H7" s="50"/>
      <c r="I7" s="50"/>
      <c r="J7" s="50"/>
      <c r="K7" s="50"/>
      <c r="L7" s="50"/>
      <c r="M7" s="50"/>
      <c r="N7" s="50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V1" sqref="V1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25" t="s">
        <v>556</v>
      </c>
      <c r="B1" s="25"/>
      <c r="C1" s="25"/>
      <c r="D1" s="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23.25" customHeight="1">
      <c r="A2" s="241" t="s">
        <v>328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</row>
    <row r="3" spans="1:22" s="1" customFormat="1" ht="21" customHeight="1">
      <c r="A3" s="253" t="s">
        <v>212</v>
      </c>
      <c r="B3" s="253"/>
      <c r="C3" s="253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 t="s">
        <v>97</v>
      </c>
    </row>
    <row r="4" spans="1:22" ht="28.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179</v>
      </c>
      <c r="I4" s="243"/>
      <c r="J4" s="243"/>
      <c r="K4" s="243"/>
      <c r="L4" s="243"/>
      <c r="M4" s="243"/>
      <c r="N4" s="243"/>
      <c r="O4" s="243" t="s">
        <v>185</v>
      </c>
      <c r="P4" s="243"/>
      <c r="Q4" s="243"/>
      <c r="R4" s="243"/>
      <c r="S4" s="243" t="s">
        <v>173</v>
      </c>
      <c r="T4" s="243"/>
      <c r="U4" s="243"/>
      <c r="V4" s="243"/>
    </row>
    <row r="5" spans="1:22" ht="39.7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40" t="s">
        <v>112</v>
      </c>
      <c r="I5" s="40" t="s">
        <v>301</v>
      </c>
      <c r="J5" s="40" t="s">
        <v>304</v>
      </c>
      <c r="K5" s="40" t="s">
        <v>308</v>
      </c>
      <c r="L5" s="40" t="s">
        <v>327</v>
      </c>
      <c r="M5" s="40" t="s">
        <v>305</v>
      </c>
      <c r="N5" s="40" t="s">
        <v>170</v>
      </c>
      <c r="O5" s="40" t="s">
        <v>329</v>
      </c>
      <c r="P5" s="40" t="s">
        <v>330</v>
      </c>
      <c r="Q5" s="40" t="s">
        <v>331</v>
      </c>
      <c r="R5" s="16" t="s">
        <v>332</v>
      </c>
      <c r="S5" s="40" t="s">
        <v>333</v>
      </c>
      <c r="T5" s="40" t="s">
        <v>334</v>
      </c>
      <c r="U5" s="40" t="s">
        <v>335</v>
      </c>
      <c r="V5" s="40" t="s">
        <v>173</v>
      </c>
    </row>
    <row r="6" spans="1:22" ht="28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16">
        <v>9</v>
      </c>
      <c r="P6" s="16">
        <v>10</v>
      </c>
      <c r="Q6" s="52">
        <v>11</v>
      </c>
      <c r="R6" s="99">
        <v>12</v>
      </c>
      <c r="S6" s="54">
        <v>13</v>
      </c>
      <c r="T6" s="16">
        <v>14</v>
      </c>
      <c r="U6" s="16">
        <v>15</v>
      </c>
      <c r="V6" s="16">
        <v>16</v>
      </c>
    </row>
    <row r="7" spans="1:22" s="89" customFormat="1" ht="27.75" customHeight="1">
      <c r="A7" s="17"/>
      <c r="B7" s="17"/>
      <c r="C7" s="17"/>
      <c r="D7" s="112"/>
      <c r="E7" s="17"/>
      <c r="F7" s="17"/>
      <c r="G7" s="49"/>
      <c r="H7" s="49"/>
      <c r="I7" s="49"/>
      <c r="J7" s="49"/>
      <c r="K7" s="49"/>
      <c r="L7" s="49"/>
      <c r="M7" s="49"/>
      <c r="N7" s="49"/>
      <c r="O7" s="50"/>
      <c r="P7" s="50"/>
      <c r="Q7" s="50"/>
      <c r="R7" s="50"/>
      <c r="S7" s="50"/>
      <c r="T7" s="50"/>
      <c r="U7" s="50"/>
      <c r="V7" s="50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J15" sqref="J15"/>
    </sheetView>
  </sheetViews>
  <sheetFormatPr defaultColWidth="9.33203125" defaultRowHeight="11.25"/>
  <cols>
    <col min="1" max="1" width="54" style="281" customWidth="1"/>
    <col min="2" max="2" width="17.33203125" style="281" customWidth="1"/>
    <col min="3" max="3" width="42.83203125" style="281" customWidth="1"/>
    <col min="4" max="4" width="15.16015625" style="281" customWidth="1"/>
    <col min="5" max="5" width="17.5" style="281" customWidth="1"/>
    <col min="6" max="6" width="18.16015625" style="281" customWidth="1"/>
    <col min="7" max="7" width="20.33203125" style="281" customWidth="1"/>
    <col min="8" max="16384" width="12" style="281" customWidth="1"/>
  </cols>
  <sheetData>
    <row r="1" spans="1:244" ht="14.25">
      <c r="A1" s="278" t="s">
        <v>653</v>
      </c>
      <c r="B1" s="278"/>
      <c r="C1" s="278"/>
      <c r="D1" s="278"/>
      <c r="E1" s="279"/>
      <c r="F1" s="279"/>
      <c r="G1" s="280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  <c r="DW1" s="279"/>
      <c r="DX1" s="279"/>
      <c r="DY1" s="279"/>
      <c r="DZ1" s="279"/>
      <c r="EA1" s="279"/>
      <c r="EB1" s="279"/>
      <c r="EC1" s="279"/>
      <c r="ED1" s="279"/>
      <c r="EE1" s="279"/>
      <c r="EF1" s="279"/>
      <c r="EG1" s="279"/>
      <c r="EH1" s="279"/>
      <c r="EI1" s="279"/>
      <c r="EJ1" s="279"/>
      <c r="EK1" s="279"/>
      <c r="EL1" s="279"/>
      <c r="EM1" s="279"/>
      <c r="EN1" s="279"/>
      <c r="EO1" s="279"/>
      <c r="EP1" s="279"/>
      <c r="EQ1" s="279"/>
      <c r="ER1" s="279"/>
      <c r="ES1" s="279"/>
      <c r="ET1" s="279"/>
      <c r="EU1" s="279"/>
      <c r="EV1" s="279"/>
      <c r="EW1" s="279"/>
      <c r="EX1" s="279"/>
      <c r="EY1" s="279"/>
      <c r="EZ1" s="279"/>
      <c r="FA1" s="279"/>
      <c r="FB1" s="279"/>
      <c r="FC1" s="279"/>
      <c r="FD1" s="279"/>
      <c r="FE1" s="279"/>
      <c r="FF1" s="279"/>
      <c r="FG1" s="279"/>
      <c r="FH1" s="279"/>
      <c r="FI1" s="279"/>
      <c r="FJ1" s="279"/>
      <c r="FK1" s="279"/>
      <c r="FL1" s="279"/>
      <c r="FM1" s="279"/>
      <c r="FN1" s="279"/>
      <c r="FO1" s="279"/>
      <c r="FP1" s="279"/>
      <c r="FQ1" s="279"/>
      <c r="FR1" s="279"/>
      <c r="FS1" s="279"/>
      <c r="FT1" s="279"/>
      <c r="FU1" s="279"/>
      <c r="FV1" s="279"/>
      <c r="FW1" s="279"/>
      <c r="FX1" s="279"/>
      <c r="FY1" s="279"/>
      <c r="FZ1" s="279"/>
      <c r="GA1" s="279"/>
      <c r="GB1" s="279"/>
      <c r="GC1" s="279"/>
      <c r="GD1" s="279"/>
      <c r="GE1" s="279"/>
      <c r="GF1" s="279"/>
      <c r="GG1" s="279"/>
      <c r="GH1" s="279"/>
      <c r="GI1" s="279"/>
      <c r="GJ1" s="279"/>
      <c r="GK1" s="279"/>
      <c r="GL1" s="279"/>
      <c r="GM1" s="279"/>
      <c r="GN1" s="279"/>
      <c r="GO1" s="279"/>
      <c r="GP1" s="279"/>
      <c r="GQ1" s="279"/>
      <c r="GR1" s="279"/>
      <c r="GS1" s="279"/>
      <c r="GT1" s="279"/>
      <c r="GU1" s="279"/>
      <c r="GV1" s="279"/>
      <c r="GW1" s="279"/>
      <c r="GX1" s="279"/>
      <c r="GY1" s="279"/>
      <c r="GZ1" s="279"/>
      <c r="HA1" s="279"/>
      <c r="HB1" s="279"/>
      <c r="HC1" s="279"/>
      <c r="HD1" s="279"/>
      <c r="HE1" s="279"/>
      <c r="HF1" s="279"/>
      <c r="HG1" s="279"/>
      <c r="HH1" s="279"/>
      <c r="HI1" s="279"/>
      <c r="HJ1" s="279"/>
      <c r="HK1" s="279"/>
      <c r="HL1" s="279"/>
      <c r="HM1" s="279"/>
      <c r="HN1" s="279"/>
      <c r="HO1" s="279"/>
      <c r="HP1" s="279"/>
      <c r="HQ1" s="279"/>
      <c r="HR1" s="279"/>
      <c r="HS1" s="279"/>
      <c r="HT1" s="279"/>
      <c r="HU1" s="279"/>
      <c r="HV1" s="279"/>
      <c r="HW1" s="279"/>
      <c r="HX1" s="279"/>
      <c r="HY1" s="279"/>
      <c r="HZ1" s="279"/>
      <c r="IA1" s="279"/>
      <c r="IB1" s="279"/>
      <c r="IC1" s="279"/>
      <c r="ID1" s="279"/>
      <c r="IE1" s="279"/>
      <c r="IF1" s="279"/>
      <c r="IG1" s="279"/>
      <c r="IH1" s="279"/>
      <c r="II1" s="279"/>
      <c r="IJ1" s="279"/>
    </row>
    <row r="2" spans="1:244" ht="20.25">
      <c r="A2" s="282" t="s">
        <v>654</v>
      </c>
      <c r="B2" s="282"/>
      <c r="C2" s="282"/>
      <c r="D2" s="282"/>
      <c r="E2" s="282"/>
      <c r="F2" s="282"/>
      <c r="G2" s="282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  <c r="DF2" s="279"/>
      <c r="DG2" s="279"/>
      <c r="DH2" s="279"/>
      <c r="DI2" s="279"/>
      <c r="DJ2" s="279"/>
      <c r="DK2" s="279"/>
      <c r="DL2" s="279"/>
      <c r="DM2" s="279"/>
      <c r="DN2" s="279"/>
      <c r="DO2" s="279"/>
      <c r="DP2" s="279"/>
      <c r="DQ2" s="279"/>
      <c r="DR2" s="279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279"/>
      <c r="EG2" s="279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  <c r="FF2" s="279"/>
      <c r="FG2" s="279"/>
      <c r="FH2" s="279"/>
      <c r="FI2" s="279"/>
      <c r="FJ2" s="279"/>
      <c r="FK2" s="279"/>
      <c r="FL2" s="279"/>
      <c r="FM2" s="279"/>
      <c r="FN2" s="279"/>
      <c r="FO2" s="279"/>
      <c r="FP2" s="279"/>
      <c r="FQ2" s="279"/>
      <c r="FR2" s="279"/>
      <c r="FS2" s="279"/>
      <c r="FT2" s="279"/>
      <c r="FU2" s="279"/>
      <c r="FV2" s="279"/>
      <c r="FW2" s="279"/>
      <c r="FX2" s="279"/>
      <c r="FY2" s="279"/>
      <c r="FZ2" s="279"/>
      <c r="GA2" s="279"/>
      <c r="GB2" s="279"/>
      <c r="GC2" s="279"/>
      <c r="GD2" s="279"/>
      <c r="GE2" s="279"/>
      <c r="GF2" s="279"/>
      <c r="GG2" s="279"/>
      <c r="GH2" s="279"/>
      <c r="GI2" s="279"/>
      <c r="GJ2" s="279"/>
      <c r="GK2" s="279"/>
      <c r="GL2" s="279"/>
      <c r="GM2" s="279"/>
      <c r="GN2" s="279"/>
      <c r="GO2" s="279"/>
      <c r="GP2" s="279"/>
      <c r="GQ2" s="279"/>
      <c r="GR2" s="279"/>
      <c r="GS2" s="279"/>
      <c r="GT2" s="279"/>
      <c r="GU2" s="279"/>
      <c r="GV2" s="279"/>
      <c r="GW2" s="279"/>
      <c r="GX2" s="279"/>
      <c r="GY2" s="279"/>
      <c r="GZ2" s="279"/>
      <c r="HA2" s="279"/>
      <c r="HB2" s="279"/>
      <c r="HC2" s="279"/>
      <c r="HD2" s="279"/>
      <c r="HE2" s="279"/>
      <c r="HF2" s="279"/>
      <c r="HG2" s="279"/>
      <c r="HH2" s="279"/>
      <c r="HI2" s="279"/>
      <c r="HJ2" s="279"/>
      <c r="HK2" s="279"/>
      <c r="HL2" s="279"/>
      <c r="HM2" s="279"/>
      <c r="HN2" s="279"/>
      <c r="HO2" s="279"/>
      <c r="HP2" s="279"/>
      <c r="HQ2" s="279"/>
      <c r="HR2" s="279"/>
      <c r="HS2" s="279"/>
      <c r="HT2" s="279"/>
      <c r="HU2" s="279"/>
      <c r="HV2" s="279"/>
      <c r="HW2" s="279"/>
      <c r="HX2" s="279"/>
      <c r="HY2" s="279"/>
      <c r="HZ2" s="279"/>
      <c r="IA2" s="279"/>
      <c r="IB2" s="279"/>
      <c r="IC2" s="279"/>
      <c r="ID2" s="279"/>
      <c r="IE2" s="279"/>
      <c r="IF2" s="279"/>
      <c r="IG2" s="279"/>
      <c r="IH2" s="279"/>
      <c r="II2" s="279"/>
      <c r="IJ2" s="279"/>
    </row>
    <row r="3" spans="1:244" s="287" customFormat="1" ht="21" customHeight="1">
      <c r="A3" s="283" t="s">
        <v>656</v>
      </c>
      <c r="B3" s="283"/>
      <c r="C3" s="283"/>
      <c r="D3" s="284"/>
      <c r="E3" s="285"/>
      <c r="F3" s="284"/>
      <c r="G3" s="286" t="s">
        <v>9</v>
      </c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</row>
    <row r="4" spans="1:244" s="287" customFormat="1" ht="21" customHeight="1">
      <c r="A4" s="288" t="s">
        <v>10</v>
      </c>
      <c r="B4" s="288"/>
      <c r="C4" s="288" t="s">
        <v>11</v>
      </c>
      <c r="D4" s="289"/>
      <c r="E4" s="290"/>
      <c r="F4" s="290"/>
      <c r="G4" s="290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  <c r="BS4" s="291"/>
      <c r="BT4" s="291"/>
      <c r="BU4" s="291"/>
      <c r="BV4" s="291"/>
      <c r="BW4" s="291"/>
      <c r="BX4" s="291"/>
      <c r="BY4" s="291"/>
      <c r="BZ4" s="291"/>
      <c r="CA4" s="291"/>
      <c r="CB4" s="291"/>
      <c r="CC4" s="291"/>
      <c r="CD4" s="291"/>
      <c r="CE4" s="291"/>
      <c r="CF4" s="291"/>
      <c r="CG4" s="291"/>
      <c r="CH4" s="291"/>
      <c r="CI4" s="291"/>
      <c r="CJ4" s="291"/>
      <c r="CK4" s="291"/>
      <c r="CL4" s="291"/>
      <c r="CM4" s="291"/>
      <c r="CN4" s="291"/>
      <c r="CO4" s="291"/>
      <c r="CP4" s="291"/>
      <c r="CQ4" s="291"/>
      <c r="CR4" s="291"/>
      <c r="CS4" s="291"/>
      <c r="CT4" s="291"/>
      <c r="CU4" s="291"/>
      <c r="CV4" s="291"/>
      <c r="CW4" s="291"/>
      <c r="CX4" s="291"/>
      <c r="CY4" s="291"/>
      <c r="CZ4" s="291"/>
      <c r="DA4" s="291"/>
      <c r="DB4" s="291"/>
      <c r="DC4" s="291"/>
      <c r="DD4" s="291"/>
      <c r="DE4" s="291"/>
      <c r="DF4" s="291"/>
      <c r="DG4" s="291"/>
      <c r="DH4" s="291"/>
      <c r="DI4" s="291"/>
      <c r="DJ4" s="291"/>
      <c r="DK4" s="291"/>
      <c r="DL4" s="291"/>
      <c r="DM4" s="291"/>
      <c r="DN4" s="291"/>
      <c r="DO4" s="291"/>
      <c r="DP4" s="291"/>
      <c r="DQ4" s="291"/>
      <c r="DR4" s="291"/>
      <c r="DS4" s="291"/>
      <c r="DT4" s="291"/>
      <c r="DU4" s="291"/>
      <c r="DV4" s="291"/>
      <c r="DW4" s="291"/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1"/>
      <c r="FM4" s="291"/>
      <c r="FN4" s="291"/>
      <c r="FO4" s="291"/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</row>
    <row r="5" spans="1:244" s="287" customFormat="1" ht="21" customHeight="1">
      <c r="A5" s="292" t="s">
        <v>12</v>
      </c>
      <c r="B5" s="293" t="s">
        <v>13</v>
      </c>
      <c r="C5" s="294" t="s">
        <v>12</v>
      </c>
      <c r="D5" s="293" t="s">
        <v>112</v>
      </c>
      <c r="E5" s="293" t="s">
        <v>617</v>
      </c>
      <c r="F5" s="293" t="s">
        <v>618</v>
      </c>
      <c r="G5" s="292" t="s">
        <v>619</v>
      </c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</row>
    <row r="6" spans="1:244" s="287" customFormat="1" ht="21" customHeight="1">
      <c r="A6" s="295" t="s">
        <v>17</v>
      </c>
      <c r="B6" s="296">
        <v>66.77</v>
      </c>
      <c r="C6" s="297" t="s">
        <v>18</v>
      </c>
      <c r="D6" s="296">
        <v>66.77</v>
      </c>
      <c r="E6" s="296">
        <v>66.77</v>
      </c>
      <c r="F6" s="296">
        <v>0</v>
      </c>
      <c r="G6" s="298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1"/>
      <c r="GK6" s="291"/>
      <c r="GL6" s="291"/>
      <c r="GM6" s="291"/>
      <c r="GN6" s="291"/>
      <c r="GO6" s="291"/>
      <c r="GP6" s="291"/>
      <c r="GQ6" s="291"/>
      <c r="GR6" s="291"/>
      <c r="GS6" s="291"/>
      <c r="GT6" s="291"/>
      <c r="GU6" s="291"/>
      <c r="GV6" s="291"/>
      <c r="GW6" s="291"/>
      <c r="GX6" s="291"/>
      <c r="GY6" s="291"/>
      <c r="GZ6" s="291"/>
      <c r="HA6" s="291"/>
      <c r="HB6" s="291"/>
      <c r="HC6" s="291"/>
      <c r="HD6" s="291"/>
      <c r="HE6" s="291"/>
      <c r="HF6" s="291"/>
      <c r="HG6" s="291"/>
      <c r="HH6" s="291"/>
      <c r="HI6" s="291"/>
      <c r="HJ6" s="291"/>
      <c r="HK6" s="291"/>
      <c r="HL6" s="291"/>
      <c r="HM6" s="291"/>
      <c r="HN6" s="291"/>
      <c r="HO6" s="291"/>
      <c r="HP6" s="291"/>
      <c r="HQ6" s="291"/>
      <c r="HR6" s="291"/>
      <c r="HS6" s="291"/>
      <c r="HT6" s="291"/>
      <c r="HU6" s="291"/>
      <c r="HV6" s="291"/>
      <c r="HW6" s="291"/>
      <c r="HX6" s="291"/>
      <c r="HY6" s="291"/>
      <c r="HZ6" s="291"/>
      <c r="IA6" s="291"/>
      <c r="IB6" s="291"/>
      <c r="IC6" s="291"/>
      <c r="ID6" s="291"/>
      <c r="IE6" s="291"/>
      <c r="IF6" s="291"/>
      <c r="IG6" s="291"/>
      <c r="IH6" s="291"/>
      <c r="II6" s="291"/>
      <c r="IJ6" s="291"/>
    </row>
    <row r="7" spans="1:244" s="287" customFormat="1" ht="21" customHeight="1">
      <c r="A7" s="295" t="s">
        <v>620</v>
      </c>
      <c r="B7" s="296">
        <v>54.77</v>
      </c>
      <c r="C7" s="297" t="s">
        <v>621</v>
      </c>
      <c r="D7" s="296"/>
      <c r="E7" s="299"/>
      <c r="F7" s="296">
        <v>0</v>
      </c>
      <c r="G7" s="298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1"/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1"/>
      <c r="CP7" s="291"/>
      <c r="CQ7" s="291"/>
      <c r="CR7" s="291"/>
      <c r="CS7" s="291"/>
      <c r="CT7" s="291"/>
      <c r="CU7" s="291"/>
      <c r="CV7" s="291"/>
      <c r="CW7" s="291"/>
      <c r="CX7" s="291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  <c r="DN7" s="291"/>
      <c r="DO7" s="291"/>
      <c r="DP7" s="291"/>
      <c r="DQ7" s="291"/>
      <c r="DR7" s="291"/>
      <c r="DS7" s="291"/>
      <c r="DT7" s="291"/>
      <c r="DU7" s="291"/>
      <c r="DV7" s="291"/>
      <c r="DW7" s="291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1"/>
      <c r="GK7" s="291"/>
      <c r="GL7" s="291"/>
      <c r="GM7" s="291"/>
      <c r="GN7" s="291"/>
      <c r="GO7" s="291"/>
      <c r="GP7" s="291"/>
      <c r="GQ7" s="291"/>
      <c r="GR7" s="291"/>
      <c r="GS7" s="291"/>
      <c r="GT7" s="291"/>
      <c r="GU7" s="291"/>
      <c r="GV7" s="291"/>
      <c r="GW7" s="291"/>
      <c r="GX7" s="291"/>
      <c r="GY7" s="291"/>
      <c r="GZ7" s="291"/>
      <c r="HA7" s="291"/>
      <c r="HB7" s="291"/>
      <c r="HC7" s="291"/>
      <c r="HD7" s="291"/>
      <c r="HE7" s="291"/>
      <c r="HF7" s="291"/>
      <c r="HG7" s="291"/>
      <c r="HH7" s="291"/>
      <c r="HI7" s="291"/>
      <c r="HJ7" s="291"/>
      <c r="HK7" s="291"/>
      <c r="HL7" s="291"/>
      <c r="HM7" s="291"/>
      <c r="HN7" s="291"/>
      <c r="HO7" s="291"/>
      <c r="HP7" s="291"/>
      <c r="HQ7" s="291"/>
      <c r="HR7" s="291"/>
      <c r="HS7" s="291"/>
      <c r="HT7" s="291"/>
      <c r="HU7" s="291"/>
      <c r="HV7" s="291"/>
      <c r="HW7" s="291"/>
      <c r="HX7" s="291"/>
      <c r="HY7" s="291"/>
      <c r="HZ7" s="291"/>
      <c r="IA7" s="291"/>
      <c r="IB7" s="291"/>
      <c r="IC7" s="291"/>
      <c r="ID7" s="291"/>
      <c r="IE7" s="291"/>
      <c r="IF7" s="291"/>
      <c r="IG7" s="291"/>
      <c r="IH7" s="291"/>
      <c r="II7" s="291"/>
      <c r="IJ7" s="291"/>
    </row>
    <row r="8" spans="1:244" s="287" customFormat="1" ht="21" customHeight="1">
      <c r="A8" s="295" t="s">
        <v>622</v>
      </c>
      <c r="B8" s="296">
        <v>12</v>
      </c>
      <c r="C8" s="297" t="s">
        <v>623</v>
      </c>
      <c r="D8" s="296"/>
      <c r="E8" s="299"/>
      <c r="F8" s="296">
        <v>0</v>
      </c>
      <c r="G8" s="298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</row>
    <row r="9" spans="1:244" s="287" customFormat="1" ht="21" customHeight="1">
      <c r="A9" s="295" t="s">
        <v>624</v>
      </c>
      <c r="B9" s="296"/>
      <c r="C9" s="297" t="s">
        <v>625</v>
      </c>
      <c r="D9" s="296"/>
      <c r="E9" s="299"/>
      <c r="F9" s="296">
        <v>0</v>
      </c>
      <c r="G9" s="298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</row>
    <row r="10" spans="1:244" s="287" customFormat="1" ht="21" customHeight="1">
      <c r="A10" s="295" t="s">
        <v>626</v>
      </c>
      <c r="B10" s="296"/>
      <c r="C10" s="297" t="s">
        <v>627</v>
      </c>
      <c r="D10" s="296"/>
      <c r="E10" s="299"/>
      <c r="F10" s="296">
        <v>0</v>
      </c>
      <c r="G10" s="298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291"/>
      <c r="DI10" s="291"/>
      <c r="DJ10" s="291"/>
      <c r="DK10" s="291"/>
      <c r="DL10" s="291"/>
      <c r="DM10" s="291"/>
      <c r="DN10" s="291"/>
      <c r="DO10" s="291"/>
      <c r="DP10" s="291"/>
      <c r="DQ10" s="291"/>
      <c r="DR10" s="291"/>
      <c r="DS10" s="291"/>
      <c r="DT10" s="291"/>
      <c r="DU10" s="291"/>
      <c r="DV10" s="291"/>
      <c r="DW10" s="291"/>
      <c r="DX10" s="291"/>
      <c r="DY10" s="291"/>
      <c r="DZ10" s="291"/>
      <c r="EA10" s="291"/>
      <c r="EB10" s="291"/>
      <c r="EC10" s="291"/>
      <c r="ED10" s="291"/>
      <c r="EE10" s="291"/>
      <c r="EF10" s="291"/>
      <c r="EG10" s="291"/>
      <c r="EH10" s="291"/>
      <c r="EI10" s="291"/>
      <c r="EJ10" s="291"/>
      <c r="EK10" s="291"/>
      <c r="EL10" s="291"/>
      <c r="EM10" s="291"/>
      <c r="EN10" s="291"/>
      <c r="EO10" s="291"/>
      <c r="EP10" s="291"/>
      <c r="EQ10" s="291"/>
      <c r="ER10" s="291"/>
      <c r="ES10" s="291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1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1"/>
      <c r="GK10" s="291"/>
      <c r="GL10" s="291"/>
      <c r="GM10" s="291"/>
      <c r="GN10" s="291"/>
      <c r="GO10" s="291"/>
      <c r="GP10" s="291"/>
      <c r="GQ10" s="291"/>
      <c r="GR10" s="291"/>
      <c r="GS10" s="291"/>
      <c r="GT10" s="291"/>
      <c r="GU10" s="291"/>
      <c r="GV10" s="291"/>
      <c r="GW10" s="291"/>
      <c r="GX10" s="291"/>
      <c r="GY10" s="291"/>
      <c r="GZ10" s="291"/>
      <c r="HA10" s="291"/>
      <c r="HB10" s="291"/>
      <c r="HC10" s="291"/>
      <c r="HD10" s="291"/>
      <c r="HE10" s="291"/>
      <c r="HF10" s="291"/>
      <c r="HG10" s="291"/>
      <c r="HH10" s="291"/>
      <c r="HI10" s="291"/>
      <c r="HJ10" s="291"/>
      <c r="HK10" s="291"/>
      <c r="HL10" s="291"/>
      <c r="HM10" s="291"/>
      <c r="HN10" s="291"/>
      <c r="HO10" s="291"/>
      <c r="HP10" s="291"/>
      <c r="HQ10" s="291"/>
      <c r="HR10" s="291"/>
      <c r="HS10" s="291"/>
      <c r="HT10" s="291"/>
      <c r="HU10" s="291"/>
      <c r="HV10" s="291"/>
      <c r="HW10" s="291"/>
      <c r="HX10" s="291"/>
      <c r="HY10" s="291"/>
      <c r="HZ10" s="291"/>
      <c r="IA10" s="291"/>
      <c r="IB10" s="291"/>
      <c r="IC10" s="291"/>
      <c r="ID10" s="291"/>
      <c r="IE10" s="291"/>
      <c r="IF10" s="291"/>
      <c r="IG10" s="291"/>
      <c r="IH10" s="291"/>
      <c r="II10" s="291"/>
      <c r="IJ10" s="291"/>
    </row>
    <row r="11" spans="1:244" s="287" customFormat="1" ht="21" customHeight="1">
      <c r="A11" s="295" t="s">
        <v>628</v>
      </c>
      <c r="B11" s="296"/>
      <c r="C11" s="297" t="s">
        <v>629</v>
      </c>
      <c r="D11" s="296"/>
      <c r="E11" s="299"/>
      <c r="F11" s="296">
        <v>0</v>
      </c>
      <c r="G11" s="298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1"/>
      <c r="BR11" s="291"/>
      <c r="BS11" s="291"/>
      <c r="BT11" s="291"/>
      <c r="BU11" s="291"/>
      <c r="BV11" s="291"/>
      <c r="BW11" s="291"/>
      <c r="BX11" s="291"/>
      <c r="BY11" s="291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91"/>
      <c r="CZ11" s="291"/>
      <c r="DA11" s="291"/>
      <c r="DB11" s="291"/>
      <c r="DC11" s="291"/>
      <c r="DD11" s="291"/>
      <c r="DE11" s="291"/>
      <c r="DF11" s="291"/>
      <c r="DG11" s="291"/>
      <c r="DH11" s="291"/>
      <c r="DI11" s="291"/>
      <c r="DJ11" s="291"/>
      <c r="DK11" s="291"/>
      <c r="DL11" s="291"/>
      <c r="DM11" s="291"/>
      <c r="DN11" s="291"/>
      <c r="DO11" s="291"/>
      <c r="DP11" s="291"/>
      <c r="DQ11" s="291"/>
      <c r="DR11" s="291"/>
      <c r="DS11" s="291"/>
      <c r="DT11" s="291"/>
      <c r="DU11" s="291"/>
      <c r="DV11" s="291"/>
      <c r="DW11" s="291"/>
      <c r="DX11" s="291"/>
      <c r="DY11" s="291"/>
      <c r="DZ11" s="291"/>
      <c r="EA11" s="291"/>
      <c r="EB11" s="291"/>
      <c r="EC11" s="291"/>
      <c r="ED11" s="291"/>
      <c r="EE11" s="291"/>
      <c r="EF11" s="291"/>
      <c r="EG11" s="291"/>
      <c r="EH11" s="291"/>
      <c r="EI11" s="291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1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1"/>
      <c r="GK11" s="291"/>
      <c r="GL11" s="291"/>
      <c r="GM11" s="291"/>
      <c r="GN11" s="291"/>
      <c r="GO11" s="291"/>
      <c r="GP11" s="291"/>
      <c r="GQ11" s="291"/>
      <c r="GR11" s="291"/>
      <c r="GS11" s="291"/>
      <c r="GT11" s="291"/>
      <c r="GU11" s="291"/>
      <c r="GV11" s="291"/>
      <c r="GW11" s="291"/>
      <c r="GX11" s="291"/>
      <c r="GY11" s="291"/>
      <c r="GZ11" s="291"/>
      <c r="HA11" s="291"/>
      <c r="HB11" s="291"/>
      <c r="HC11" s="291"/>
      <c r="HD11" s="291"/>
      <c r="HE11" s="291"/>
      <c r="HF11" s="291"/>
      <c r="HG11" s="291"/>
      <c r="HH11" s="291"/>
      <c r="HI11" s="291"/>
      <c r="HJ11" s="291"/>
      <c r="HK11" s="291"/>
      <c r="HL11" s="291"/>
      <c r="HM11" s="291"/>
      <c r="HN11" s="291"/>
      <c r="HO11" s="291"/>
      <c r="HP11" s="291"/>
      <c r="HQ11" s="291"/>
      <c r="HR11" s="291"/>
      <c r="HS11" s="291"/>
      <c r="HT11" s="291"/>
      <c r="HU11" s="291"/>
      <c r="HV11" s="291"/>
      <c r="HW11" s="291"/>
      <c r="HX11" s="291"/>
      <c r="HY11" s="291"/>
      <c r="HZ11" s="291"/>
      <c r="IA11" s="291"/>
      <c r="IB11" s="291"/>
      <c r="IC11" s="291"/>
      <c r="ID11" s="291"/>
      <c r="IE11" s="291"/>
      <c r="IF11" s="291"/>
      <c r="IG11" s="291"/>
      <c r="IH11" s="291"/>
      <c r="II11" s="291"/>
      <c r="IJ11" s="291"/>
    </row>
    <row r="12" spans="1:244" s="287" customFormat="1" ht="21" customHeight="1">
      <c r="A12" s="295" t="s">
        <v>630</v>
      </c>
      <c r="B12" s="296"/>
      <c r="C12" s="297" t="s">
        <v>631</v>
      </c>
      <c r="D12" s="296"/>
      <c r="E12" s="299"/>
      <c r="F12" s="296">
        <v>0</v>
      </c>
      <c r="G12" s="298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/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/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/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/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1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1"/>
      <c r="GK12" s="291"/>
      <c r="GL12" s="291"/>
      <c r="GM12" s="291"/>
      <c r="GN12" s="291"/>
      <c r="GO12" s="291"/>
      <c r="GP12" s="291"/>
      <c r="GQ12" s="291"/>
      <c r="GR12" s="291"/>
      <c r="GS12" s="291"/>
      <c r="GT12" s="291"/>
      <c r="GU12" s="291"/>
      <c r="GV12" s="291"/>
      <c r="GW12" s="291"/>
      <c r="GX12" s="291"/>
      <c r="GY12" s="291"/>
      <c r="GZ12" s="291"/>
      <c r="HA12" s="291"/>
      <c r="HB12" s="291"/>
      <c r="HC12" s="291"/>
      <c r="HD12" s="291"/>
      <c r="HE12" s="291"/>
      <c r="HF12" s="291"/>
      <c r="HG12" s="291"/>
      <c r="HH12" s="291"/>
      <c r="HI12" s="291"/>
      <c r="HJ12" s="291"/>
      <c r="HK12" s="291"/>
      <c r="HL12" s="291"/>
      <c r="HM12" s="291"/>
      <c r="HN12" s="291"/>
      <c r="HO12" s="291"/>
      <c r="HP12" s="291"/>
      <c r="HQ12" s="291"/>
      <c r="HR12" s="291"/>
      <c r="HS12" s="291"/>
      <c r="HT12" s="291"/>
      <c r="HU12" s="291"/>
      <c r="HV12" s="291"/>
      <c r="HW12" s="291"/>
      <c r="HX12" s="291"/>
      <c r="HY12" s="291"/>
      <c r="HZ12" s="291"/>
      <c r="IA12" s="291"/>
      <c r="IB12" s="291"/>
      <c r="IC12" s="291"/>
      <c r="ID12" s="291"/>
      <c r="IE12" s="291"/>
      <c r="IF12" s="291"/>
      <c r="IG12" s="291"/>
      <c r="IH12" s="291"/>
      <c r="II12" s="291"/>
      <c r="IJ12" s="291"/>
    </row>
    <row r="13" spans="1:244" s="287" customFormat="1" ht="21" customHeight="1">
      <c r="A13" s="295" t="s">
        <v>632</v>
      </c>
      <c r="B13" s="296"/>
      <c r="C13" s="297" t="s">
        <v>633</v>
      </c>
      <c r="D13" s="296"/>
      <c r="E13" s="299"/>
      <c r="F13" s="296">
        <v>0</v>
      </c>
      <c r="G13" s="298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291"/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1"/>
      <c r="GK13" s="291"/>
      <c r="GL13" s="291"/>
      <c r="GM13" s="291"/>
      <c r="GN13" s="291"/>
      <c r="GO13" s="291"/>
      <c r="GP13" s="291"/>
      <c r="GQ13" s="291"/>
      <c r="GR13" s="291"/>
      <c r="GS13" s="291"/>
      <c r="GT13" s="291"/>
      <c r="GU13" s="291"/>
      <c r="GV13" s="291"/>
      <c r="GW13" s="291"/>
      <c r="GX13" s="291"/>
      <c r="GY13" s="291"/>
      <c r="GZ13" s="291"/>
      <c r="HA13" s="291"/>
      <c r="HB13" s="291"/>
      <c r="HC13" s="291"/>
      <c r="HD13" s="291"/>
      <c r="HE13" s="291"/>
      <c r="HF13" s="291"/>
      <c r="HG13" s="291"/>
      <c r="HH13" s="291"/>
      <c r="HI13" s="291"/>
      <c r="HJ13" s="291"/>
      <c r="HK13" s="291"/>
      <c r="HL13" s="291"/>
      <c r="HM13" s="291"/>
      <c r="HN13" s="291"/>
      <c r="HO13" s="291"/>
      <c r="HP13" s="291"/>
      <c r="HQ13" s="291"/>
      <c r="HR13" s="291"/>
      <c r="HS13" s="291"/>
      <c r="HT13" s="291"/>
      <c r="HU13" s="291"/>
      <c r="HV13" s="291"/>
      <c r="HW13" s="291"/>
      <c r="HX13" s="291"/>
      <c r="HY13" s="291"/>
      <c r="HZ13" s="291"/>
      <c r="IA13" s="291"/>
      <c r="IB13" s="291"/>
      <c r="IC13" s="291"/>
      <c r="ID13" s="291"/>
      <c r="IE13" s="291"/>
      <c r="IF13" s="291"/>
      <c r="IG13" s="291"/>
      <c r="IH13" s="291"/>
      <c r="II13" s="291"/>
      <c r="IJ13" s="291"/>
    </row>
    <row r="14" spans="1:244" s="287" customFormat="1" ht="21" customHeight="1">
      <c r="A14" s="295" t="s">
        <v>634</v>
      </c>
      <c r="B14" s="296"/>
      <c r="C14" s="297" t="s">
        <v>635</v>
      </c>
      <c r="D14" s="296"/>
      <c r="E14" s="299"/>
      <c r="F14" s="296">
        <v>0</v>
      </c>
      <c r="G14" s="298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291"/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1"/>
      <c r="GK14" s="291"/>
      <c r="GL14" s="291"/>
      <c r="GM14" s="291"/>
      <c r="GN14" s="291"/>
      <c r="GO14" s="291"/>
      <c r="GP14" s="291"/>
      <c r="GQ14" s="291"/>
      <c r="GR14" s="291"/>
      <c r="GS14" s="291"/>
      <c r="GT14" s="291"/>
      <c r="GU14" s="291"/>
      <c r="GV14" s="291"/>
      <c r="GW14" s="291"/>
      <c r="GX14" s="291"/>
      <c r="GY14" s="291"/>
      <c r="GZ14" s="291"/>
      <c r="HA14" s="291"/>
      <c r="HB14" s="291"/>
      <c r="HC14" s="291"/>
      <c r="HD14" s="291"/>
      <c r="HE14" s="291"/>
      <c r="HF14" s="291"/>
      <c r="HG14" s="291"/>
      <c r="HH14" s="291"/>
      <c r="HI14" s="291"/>
      <c r="HJ14" s="291"/>
      <c r="HK14" s="291"/>
      <c r="HL14" s="291"/>
      <c r="HM14" s="291"/>
      <c r="HN14" s="291"/>
      <c r="HO14" s="291"/>
      <c r="HP14" s="291"/>
      <c r="HQ14" s="291"/>
      <c r="HR14" s="291"/>
      <c r="HS14" s="291"/>
      <c r="HT14" s="291"/>
      <c r="HU14" s="291"/>
      <c r="HV14" s="291"/>
      <c r="HW14" s="291"/>
      <c r="HX14" s="291"/>
      <c r="HY14" s="291"/>
      <c r="HZ14" s="291"/>
      <c r="IA14" s="291"/>
      <c r="IB14" s="291"/>
      <c r="IC14" s="291"/>
      <c r="ID14" s="291"/>
      <c r="IE14" s="291"/>
      <c r="IF14" s="291"/>
      <c r="IG14" s="291"/>
      <c r="IH14" s="291"/>
      <c r="II14" s="291"/>
      <c r="IJ14" s="291"/>
    </row>
    <row r="15" spans="1:244" s="287" customFormat="1" ht="21" customHeight="1">
      <c r="A15" s="295" t="s">
        <v>636</v>
      </c>
      <c r="B15" s="296"/>
      <c r="C15" s="297" t="s">
        <v>637</v>
      </c>
      <c r="D15" s="296"/>
      <c r="E15" s="299"/>
      <c r="F15" s="296">
        <v>0</v>
      </c>
      <c r="G15" s="298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  <c r="BE15" s="291"/>
      <c r="BF15" s="291"/>
      <c r="BG15" s="291"/>
      <c r="BH15" s="291"/>
      <c r="BI15" s="291"/>
      <c r="BJ15" s="291"/>
      <c r="BK15" s="291"/>
      <c r="BL15" s="291"/>
      <c r="BM15" s="291"/>
      <c r="BN15" s="291"/>
      <c r="BO15" s="291"/>
      <c r="BP15" s="291"/>
      <c r="BQ15" s="291"/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1"/>
      <c r="GK15" s="291"/>
      <c r="GL15" s="291"/>
      <c r="GM15" s="291"/>
      <c r="GN15" s="291"/>
      <c r="GO15" s="291"/>
      <c r="GP15" s="291"/>
      <c r="GQ15" s="291"/>
      <c r="GR15" s="291"/>
      <c r="GS15" s="291"/>
      <c r="GT15" s="291"/>
      <c r="GU15" s="291"/>
      <c r="GV15" s="291"/>
      <c r="GW15" s="291"/>
      <c r="GX15" s="291"/>
      <c r="GY15" s="291"/>
      <c r="GZ15" s="291"/>
      <c r="HA15" s="291"/>
      <c r="HB15" s="291"/>
      <c r="HC15" s="291"/>
      <c r="HD15" s="291"/>
      <c r="HE15" s="291"/>
      <c r="HF15" s="291"/>
      <c r="HG15" s="291"/>
      <c r="HH15" s="291"/>
      <c r="HI15" s="291"/>
      <c r="HJ15" s="291"/>
      <c r="HK15" s="291"/>
      <c r="HL15" s="291"/>
      <c r="HM15" s="291"/>
      <c r="HN15" s="291"/>
      <c r="HO15" s="291"/>
      <c r="HP15" s="291"/>
      <c r="HQ15" s="291"/>
      <c r="HR15" s="291"/>
      <c r="HS15" s="291"/>
      <c r="HT15" s="291"/>
      <c r="HU15" s="291"/>
      <c r="HV15" s="291"/>
      <c r="HW15" s="291"/>
      <c r="HX15" s="291"/>
      <c r="HY15" s="291"/>
      <c r="HZ15" s="291"/>
      <c r="IA15" s="291"/>
      <c r="IB15" s="291"/>
      <c r="IC15" s="291"/>
      <c r="ID15" s="291"/>
      <c r="IE15" s="291"/>
      <c r="IF15" s="291"/>
      <c r="IG15" s="291"/>
      <c r="IH15" s="291"/>
      <c r="II15" s="291"/>
      <c r="IJ15" s="291"/>
    </row>
    <row r="16" spans="1:244" s="287" customFormat="1" ht="21" customHeight="1">
      <c r="A16" s="295" t="s">
        <v>638</v>
      </c>
      <c r="B16" s="296">
        <v>12</v>
      </c>
      <c r="C16" s="297" t="s">
        <v>639</v>
      </c>
      <c r="D16" s="296"/>
      <c r="E16" s="299"/>
      <c r="F16" s="296">
        <v>0</v>
      </c>
      <c r="G16" s="298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1"/>
      <c r="DW16" s="291"/>
      <c r="DX16" s="291"/>
      <c r="DY16" s="291"/>
      <c r="DZ16" s="291"/>
      <c r="EA16" s="291"/>
      <c r="EB16" s="291"/>
      <c r="EC16" s="291"/>
      <c r="ED16" s="291"/>
      <c r="EE16" s="291"/>
      <c r="EF16" s="291"/>
      <c r="EG16" s="291"/>
      <c r="EH16" s="291"/>
      <c r="EI16" s="291"/>
      <c r="EJ16" s="291"/>
      <c r="EK16" s="291"/>
      <c r="EL16" s="291"/>
      <c r="EM16" s="291"/>
      <c r="EN16" s="291"/>
      <c r="EO16" s="291"/>
      <c r="EP16" s="291"/>
      <c r="EQ16" s="291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1"/>
      <c r="GK16" s="291"/>
      <c r="GL16" s="291"/>
      <c r="GM16" s="291"/>
      <c r="GN16" s="291"/>
      <c r="GO16" s="291"/>
      <c r="GP16" s="291"/>
      <c r="GQ16" s="291"/>
      <c r="GR16" s="291"/>
      <c r="GS16" s="291"/>
      <c r="GT16" s="291"/>
      <c r="GU16" s="291"/>
      <c r="GV16" s="291"/>
      <c r="GW16" s="291"/>
      <c r="GX16" s="291"/>
      <c r="GY16" s="291"/>
      <c r="GZ16" s="291"/>
      <c r="HA16" s="291"/>
      <c r="HB16" s="291"/>
      <c r="HC16" s="291"/>
      <c r="HD16" s="291"/>
      <c r="HE16" s="291"/>
      <c r="HF16" s="291"/>
      <c r="HG16" s="291"/>
      <c r="HH16" s="291"/>
      <c r="HI16" s="291"/>
      <c r="HJ16" s="291"/>
      <c r="HK16" s="291"/>
      <c r="HL16" s="291"/>
      <c r="HM16" s="291"/>
      <c r="HN16" s="291"/>
      <c r="HO16" s="291"/>
      <c r="HP16" s="291"/>
      <c r="HQ16" s="291"/>
      <c r="HR16" s="291"/>
      <c r="HS16" s="291"/>
      <c r="HT16" s="291"/>
      <c r="HU16" s="291"/>
      <c r="HV16" s="291"/>
      <c r="HW16" s="291"/>
      <c r="HX16" s="291"/>
      <c r="HY16" s="291"/>
      <c r="HZ16" s="291"/>
      <c r="IA16" s="291"/>
      <c r="IB16" s="291"/>
      <c r="IC16" s="291"/>
      <c r="ID16" s="291"/>
      <c r="IE16" s="291"/>
      <c r="IF16" s="291"/>
      <c r="IG16" s="291"/>
      <c r="IH16" s="291"/>
      <c r="II16" s="291"/>
      <c r="IJ16" s="291"/>
    </row>
    <row r="17" spans="1:244" s="287" customFormat="1" ht="21" customHeight="1">
      <c r="A17" s="295" t="s">
        <v>53</v>
      </c>
      <c r="B17" s="300"/>
      <c r="C17" s="301" t="s">
        <v>640</v>
      </c>
      <c r="D17" s="296"/>
      <c r="E17" s="299"/>
      <c r="F17" s="296">
        <v>0</v>
      </c>
      <c r="G17" s="298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  <c r="BK17" s="291"/>
      <c r="BL17" s="291"/>
      <c r="BM17" s="291"/>
      <c r="BN17" s="291"/>
      <c r="BO17" s="291"/>
      <c r="BP17" s="291"/>
      <c r="BQ17" s="291"/>
      <c r="BR17" s="291"/>
      <c r="BS17" s="291"/>
      <c r="BT17" s="291"/>
      <c r="BU17" s="291"/>
      <c r="BV17" s="291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  <c r="DG17" s="291"/>
      <c r="DH17" s="291"/>
      <c r="DI17" s="291"/>
      <c r="DJ17" s="291"/>
      <c r="DK17" s="291"/>
      <c r="DL17" s="291"/>
      <c r="DM17" s="291"/>
      <c r="DN17" s="291"/>
      <c r="DO17" s="291"/>
      <c r="DP17" s="291"/>
      <c r="DQ17" s="291"/>
      <c r="DR17" s="291"/>
      <c r="DS17" s="291"/>
      <c r="DT17" s="291"/>
      <c r="DU17" s="291"/>
      <c r="DV17" s="291"/>
      <c r="DW17" s="291"/>
      <c r="DX17" s="291"/>
      <c r="DY17" s="291"/>
      <c r="DZ17" s="291"/>
      <c r="EA17" s="291"/>
      <c r="EB17" s="291"/>
      <c r="EC17" s="291"/>
      <c r="ED17" s="291"/>
      <c r="EE17" s="291"/>
      <c r="EF17" s="291"/>
      <c r="EG17" s="291"/>
      <c r="EH17" s="291"/>
      <c r="EI17" s="291"/>
      <c r="EJ17" s="291"/>
      <c r="EK17" s="291"/>
      <c r="EL17" s="291"/>
      <c r="EM17" s="291"/>
      <c r="EN17" s="291"/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1"/>
      <c r="GK17" s="291"/>
      <c r="GL17" s="291"/>
      <c r="GM17" s="291"/>
      <c r="GN17" s="291"/>
      <c r="GO17" s="291"/>
      <c r="GP17" s="291"/>
      <c r="GQ17" s="291"/>
      <c r="GR17" s="291"/>
      <c r="GS17" s="291"/>
      <c r="GT17" s="291"/>
      <c r="GU17" s="291"/>
      <c r="GV17" s="291"/>
      <c r="GW17" s="291"/>
      <c r="GX17" s="291"/>
      <c r="GY17" s="291"/>
      <c r="GZ17" s="291"/>
      <c r="HA17" s="291"/>
      <c r="HB17" s="291"/>
      <c r="HC17" s="291"/>
      <c r="HD17" s="291"/>
      <c r="HE17" s="291"/>
      <c r="HF17" s="291"/>
      <c r="HG17" s="291"/>
      <c r="HH17" s="291"/>
      <c r="HI17" s="291"/>
      <c r="HJ17" s="291"/>
      <c r="HK17" s="291"/>
      <c r="HL17" s="291"/>
      <c r="HM17" s="291"/>
      <c r="HN17" s="291"/>
      <c r="HO17" s="291"/>
      <c r="HP17" s="291"/>
      <c r="HQ17" s="291"/>
      <c r="HR17" s="291"/>
      <c r="HS17" s="291"/>
      <c r="HT17" s="291"/>
      <c r="HU17" s="291"/>
      <c r="HV17" s="291"/>
      <c r="HW17" s="291"/>
      <c r="HX17" s="291"/>
      <c r="HY17" s="291"/>
      <c r="HZ17" s="291"/>
      <c r="IA17" s="291"/>
      <c r="IB17" s="291"/>
      <c r="IC17" s="291"/>
      <c r="ID17" s="291"/>
      <c r="IE17" s="291"/>
      <c r="IF17" s="291"/>
      <c r="IG17" s="291"/>
      <c r="IH17" s="291"/>
      <c r="II17" s="291"/>
      <c r="IJ17" s="291"/>
    </row>
    <row r="18" spans="1:244" s="287" customFormat="1" ht="21" customHeight="1">
      <c r="A18" s="295" t="s">
        <v>641</v>
      </c>
      <c r="B18" s="302"/>
      <c r="C18" s="303" t="s">
        <v>642</v>
      </c>
      <c r="D18" s="296"/>
      <c r="E18" s="299"/>
      <c r="F18" s="296">
        <v>0</v>
      </c>
      <c r="G18" s="298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  <c r="BK18" s="291"/>
      <c r="BL18" s="291"/>
      <c r="BM18" s="291"/>
      <c r="BN18" s="291"/>
      <c r="BO18" s="291"/>
      <c r="BP18" s="291"/>
      <c r="BQ18" s="291"/>
      <c r="BR18" s="291"/>
      <c r="BS18" s="291"/>
      <c r="BT18" s="291"/>
      <c r="BU18" s="291"/>
      <c r="BV18" s="291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291"/>
      <c r="CV18" s="291"/>
      <c r="CW18" s="291"/>
      <c r="CX18" s="291"/>
      <c r="CY18" s="291"/>
      <c r="CZ18" s="291"/>
      <c r="DA18" s="291"/>
      <c r="DB18" s="291"/>
      <c r="DC18" s="291"/>
      <c r="DD18" s="291"/>
      <c r="DE18" s="291"/>
      <c r="DF18" s="291"/>
      <c r="DG18" s="291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1"/>
      <c r="DS18" s="291"/>
      <c r="DT18" s="291"/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1"/>
      <c r="ES18" s="291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</row>
    <row r="19" spans="1:244" s="287" customFormat="1" ht="21" customHeight="1">
      <c r="A19" s="304"/>
      <c r="B19" s="305"/>
      <c r="C19" s="303" t="s">
        <v>643</v>
      </c>
      <c r="D19" s="296"/>
      <c r="E19" s="299"/>
      <c r="F19" s="296">
        <v>0</v>
      </c>
      <c r="G19" s="298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  <c r="BK19" s="291"/>
      <c r="BL19" s="291"/>
      <c r="BM19" s="291"/>
      <c r="BN19" s="291"/>
      <c r="BO19" s="291"/>
      <c r="BP19" s="291"/>
      <c r="BQ19" s="291"/>
      <c r="BR19" s="291"/>
      <c r="BS19" s="291"/>
      <c r="BT19" s="291"/>
      <c r="BU19" s="291"/>
      <c r="BV19" s="291"/>
      <c r="BW19" s="291"/>
      <c r="BX19" s="291"/>
      <c r="BY19" s="291"/>
      <c r="BZ19" s="291"/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1"/>
      <c r="CP19" s="291"/>
      <c r="CQ19" s="291"/>
      <c r="CR19" s="291"/>
      <c r="CS19" s="291"/>
      <c r="CT19" s="291"/>
      <c r="CU19" s="291"/>
      <c r="CV19" s="291"/>
      <c r="CW19" s="291"/>
      <c r="CX19" s="291"/>
      <c r="CY19" s="291"/>
      <c r="CZ19" s="291"/>
      <c r="DA19" s="291"/>
      <c r="DB19" s="291"/>
      <c r="DC19" s="291"/>
      <c r="DD19" s="291"/>
      <c r="DE19" s="291"/>
      <c r="DF19" s="291"/>
      <c r="DG19" s="291"/>
      <c r="DH19" s="291"/>
      <c r="DI19" s="291"/>
      <c r="DJ19" s="291"/>
      <c r="DK19" s="291"/>
      <c r="DL19" s="291"/>
      <c r="DM19" s="291"/>
      <c r="DN19" s="291"/>
      <c r="DO19" s="291"/>
      <c r="DP19" s="291"/>
      <c r="DQ19" s="291"/>
      <c r="DR19" s="291"/>
      <c r="DS19" s="291"/>
      <c r="DT19" s="291"/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</row>
    <row r="20" spans="1:244" s="287" customFormat="1" ht="21" customHeight="1">
      <c r="A20" s="304"/>
      <c r="B20" s="305"/>
      <c r="C20" s="303" t="s">
        <v>644</v>
      </c>
      <c r="D20" s="296"/>
      <c r="E20" s="299"/>
      <c r="F20" s="296">
        <v>0</v>
      </c>
      <c r="G20" s="298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1"/>
      <c r="DB20" s="291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1"/>
      <c r="DN20" s="291"/>
      <c r="DO20" s="291"/>
      <c r="DP20" s="291"/>
      <c r="DQ20" s="291"/>
      <c r="DR20" s="291"/>
      <c r="DS20" s="291"/>
      <c r="DT20" s="291"/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1"/>
      <c r="GU20" s="291"/>
      <c r="GV20" s="291"/>
      <c r="GW20" s="291"/>
      <c r="GX20" s="291"/>
      <c r="GY20" s="291"/>
      <c r="GZ20" s="291"/>
      <c r="HA20" s="291"/>
      <c r="HB20" s="291"/>
      <c r="HC20" s="291"/>
      <c r="HD20" s="291"/>
      <c r="HE20" s="291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</row>
    <row r="21" spans="1:244" s="287" customFormat="1" ht="21" customHeight="1">
      <c r="A21" s="304"/>
      <c r="B21" s="300"/>
      <c r="C21" s="303" t="s">
        <v>645</v>
      </c>
      <c r="D21" s="296"/>
      <c r="E21" s="299"/>
      <c r="F21" s="296">
        <v>0</v>
      </c>
      <c r="G21" s="298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91"/>
      <c r="BF21" s="291"/>
      <c r="BG21" s="291"/>
      <c r="BH21" s="291"/>
      <c r="BI21" s="291"/>
      <c r="BJ21" s="291"/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1"/>
      <c r="CT21" s="291"/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1"/>
      <c r="DL21" s="291"/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1"/>
      <c r="IE21" s="291"/>
      <c r="IF21" s="291"/>
      <c r="IG21" s="291"/>
      <c r="IH21" s="291"/>
      <c r="II21" s="291"/>
      <c r="IJ21" s="291"/>
    </row>
    <row r="22" spans="1:244" s="287" customFormat="1" ht="21" customHeight="1">
      <c r="A22" s="304"/>
      <c r="B22" s="300"/>
      <c r="C22" s="303" t="s">
        <v>646</v>
      </c>
      <c r="D22" s="296"/>
      <c r="E22" s="299"/>
      <c r="F22" s="296">
        <v>0</v>
      </c>
      <c r="G22" s="298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/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1"/>
      <c r="EN22" s="291"/>
      <c r="EO22" s="291"/>
      <c r="EP22" s="291"/>
      <c r="EQ22" s="291"/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1"/>
      <c r="GK22" s="291"/>
      <c r="GL22" s="291"/>
      <c r="GM22" s="291"/>
      <c r="GN22" s="291"/>
      <c r="GO22" s="291"/>
      <c r="GP22" s="291"/>
      <c r="GQ22" s="291"/>
      <c r="GR22" s="291"/>
      <c r="GS22" s="291"/>
      <c r="GT22" s="291"/>
      <c r="GU22" s="291"/>
      <c r="GV22" s="291"/>
      <c r="GW22" s="291"/>
      <c r="GX22" s="291"/>
      <c r="GY22" s="291"/>
      <c r="GZ22" s="291"/>
      <c r="HA22" s="291"/>
      <c r="HB22" s="291"/>
      <c r="HC22" s="291"/>
      <c r="HD22" s="291"/>
      <c r="HE22" s="291"/>
      <c r="HF22" s="291"/>
      <c r="HG22" s="291"/>
      <c r="HH22" s="291"/>
      <c r="HI22" s="291"/>
      <c r="HJ22" s="291"/>
      <c r="HK22" s="291"/>
      <c r="HL22" s="291"/>
      <c r="HM22" s="291"/>
      <c r="HN22" s="291"/>
      <c r="HO22" s="291"/>
      <c r="HP22" s="291"/>
      <c r="HQ22" s="291"/>
      <c r="HR22" s="291"/>
      <c r="HS22" s="291"/>
      <c r="HT22" s="291"/>
      <c r="HU22" s="291"/>
      <c r="HV22" s="291"/>
      <c r="HW22" s="291"/>
      <c r="HX22" s="291"/>
      <c r="HY22" s="291"/>
      <c r="HZ22" s="291"/>
      <c r="IA22" s="291"/>
      <c r="IB22" s="291"/>
      <c r="IC22" s="291"/>
      <c r="ID22" s="291"/>
      <c r="IE22" s="291"/>
      <c r="IF22" s="291"/>
      <c r="IG22" s="291"/>
      <c r="IH22" s="291"/>
      <c r="II22" s="291"/>
      <c r="IJ22" s="291"/>
    </row>
    <row r="23" spans="1:244" s="287" customFormat="1" ht="21" customHeight="1">
      <c r="A23" s="304"/>
      <c r="B23" s="300"/>
      <c r="C23" s="303" t="s">
        <v>647</v>
      </c>
      <c r="D23" s="306"/>
      <c r="E23" s="306"/>
      <c r="F23" s="300">
        <v>0</v>
      </c>
      <c r="G23" s="307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1"/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1"/>
      <c r="DG23" s="291"/>
      <c r="DH23" s="291"/>
      <c r="DI23" s="291"/>
      <c r="DJ23" s="291"/>
      <c r="DK23" s="291"/>
      <c r="DL23" s="291"/>
      <c r="DM23" s="291"/>
      <c r="DN23" s="291"/>
      <c r="DO23" s="291"/>
      <c r="DP23" s="291"/>
      <c r="DQ23" s="291"/>
      <c r="DR23" s="291"/>
      <c r="DS23" s="291"/>
      <c r="DT23" s="291"/>
      <c r="DU23" s="291"/>
      <c r="DV23" s="291"/>
      <c r="DW23" s="291"/>
      <c r="DX23" s="291"/>
      <c r="DY23" s="291"/>
      <c r="DZ23" s="291"/>
      <c r="EA23" s="291"/>
      <c r="EB23" s="291"/>
      <c r="EC23" s="291"/>
      <c r="ED23" s="291"/>
      <c r="EE23" s="291"/>
      <c r="EF23" s="291"/>
      <c r="EG23" s="291"/>
      <c r="EH23" s="291"/>
      <c r="EI23" s="291"/>
      <c r="EJ23" s="291"/>
      <c r="EK23" s="291"/>
      <c r="EL23" s="291"/>
      <c r="EM23" s="291"/>
      <c r="EN23" s="291"/>
      <c r="EO23" s="291"/>
      <c r="EP23" s="291"/>
      <c r="EQ23" s="291"/>
      <c r="ER23" s="291"/>
      <c r="ES23" s="291"/>
      <c r="ET23" s="291"/>
      <c r="EU23" s="291"/>
      <c r="EV23" s="291"/>
      <c r="EW23" s="291"/>
      <c r="EX23" s="291"/>
      <c r="EY23" s="291"/>
      <c r="EZ23" s="291"/>
      <c r="FA23" s="291"/>
      <c r="FB23" s="291"/>
      <c r="FC23" s="291"/>
      <c r="FD23" s="291"/>
      <c r="FE23" s="291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1"/>
      <c r="GK23" s="291"/>
      <c r="GL23" s="291"/>
      <c r="GM23" s="291"/>
      <c r="GN23" s="291"/>
      <c r="GO23" s="291"/>
      <c r="GP23" s="291"/>
      <c r="GQ23" s="291"/>
      <c r="GR23" s="291"/>
      <c r="GS23" s="291"/>
      <c r="GT23" s="291"/>
      <c r="GU23" s="291"/>
      <c r="GV23" s="291"/>
      <c r="GW23" s="291"/>
      <c r="GX23" s="291"/>
      <c r="GY23" s="291"/>
      <c r="GZ23" s="291"/>
      <c r="HA23" s="291"/>
      <c r="HB23" s="291"/>
      <c r="HC23" s="291"/>
      <c r="HD23" s="291"/>
      <c r="HE23" s="291"/>
      <c r="HF23" s="291"/>
      <c r="HG23" s="291"/>
      <c r="HH23" s="291"/>
      <c r="HI23" s="291"/>
      <c r="HJ23" s="291"/>
      <c r="HK23" s="291"/>
      <c r="HL23" s="291"/>
      <c r="HM23" s="291"/>
      <c r="HN23" s="291"/>
      <c r="HO23" s="291"/>
      <c r="HP23" s="291"/>
      <c r="HQ23" s="291"/>
      <c r="HR23" s="291"/>
      <c r="HS23" s="291"/>
      <c r="HT23" s="291"/>
      <c r="HU23" s="291"/>
      <c r="HV23" s="291"/>
      <c r="HW23" s="291"/>
      <c r="HX23" s="291"/>
      <c r="HY23" s="291"/>
      <c r="HZ23" s="291"/>
      <c r="IA23" s="291"/>
      <c r="IB23" s="291"/>
      <c r="IC23" s="291"/>
      <c r="ID23" s="291"/>
      <c r="IE23" s="291"/>
      <c r="IF23" s="291"/>
      <c r="IG23" s="291"/>
      <c r="IH23" s="291"/>
      <c r="II23" s="291"/>
      <c r="IJ23" s="291"/>
    </row>
    <row r="24" spans="1:244" s="287" customFormat="1" ht="21" customHeight="1">
      <c r="A24" s="304"/>
      <c r="B24" s="300"/>
      <c r="C24" s="303" t="s">
        <v>648</v>
      </c>
      <c r="D24" s="306"/>
      <c r="E24" s="306"/>
      <c r="F24" s="308">
        <v>0</v>
      </c>
      <c r="G24" s="307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  <c r="BK24" s="291"/>
      <c r="BL24" s="291"/>
      <c r="BM24" s="291"/>
      <c r="BN24" s="291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1"/>
      <c r="DA24" s="291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1"/>
      <c r="DN24" s="291"/>
      <c r="DO24" s="291"/>
      <c r="DP24" s="291"/>
      <c r="DQ24" s="291"/>
      <c r="DR24" s="291"/>
      <c r="DS24" s="291"/>
      <c r="DT24" s="291"/>
      <c r="DU24" s="291"/>
      <c r="DV24" s="291"/>
      <c r="DW24" s="291"/>
      <c r="DX24" s="291"/>
      <c r="DY24" s="291"/>
      <c r="DZ24" s="291"/>
      <c r="EA24" s="291"/>
      <c r="EB24" s="291"/>
      <c r="EC24" s="291"/>
      <c r="ED24" s="291"/>
      <c r="EE24" s="291"/>
      <c r="EF24" s="291"/>
      <c r="EG24" s="291"/>
      <c r="EH24" s="291"/>
      <c r="EI24" s="291"/>
      <c r="EJ24" s="291"/>
      <c r="EK24" s="291"/>
      <c r="EL24" s="291"/>
      <c r="EM24" s="291"/>
      <c r="EN24" s="291"/>
      <c r="EO24" s="291"/>
      <c r="EP24" s="291"/>
      <c r="EQ24" s="291"/>
      <c r="ER24" s="291"/>
      <c r="ES24" s="291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1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1"/>
      <c r="GK24" s="291"/>
      <c r="GL24" s="291"/>
      <c r="GM24" s="291"/>
      <c r="GN24" s="291"/>
      <c r="GO24" s="291"/>
      <c r="GP24" s="291"/>
      <c r="GQ24" s="291"/>
      <c r="GR24" s="291"/>
      <c r="GS24" s="291"/>
      <c r="GT24" s="291"/>
      <c r="GU24" s="291"/>
      <c r="GV24" s="291"/>
      <c r="GW24" s="291"/>
      <c r="GX24" s="291"/>
      <c r="GY24" s="291"/>
      <c r="GZ24" s="291"/>
      <c r="HA24" s="291"/>
      <c r="HB24" s="291"/>
      <c r="HC24" s="291"/>
      <c r="HD24" s="291"/>
      <c r="HE24" s="291"/>
      <c r="HF24" s="291"/>
      <c r="HG24" s="291"/>
      <c r="HH24" s="291"/>
      <c r="HI24" s="291"/>
      <c r="HJ24" s="291"/>
      <c r="HK24" s="291"/>
      <c r="HL24" s="291"/>
      <c r="HM24" s="291"/>
      <c r="HN24" s="291"/>
      <c r="HO24" s="291"/>
      <c r="HP24" s="291"/>
      <c r="HQ24" s="291"/>
      <c r="HR24" s="291"/>
      <c r="HS24" s="291"/>
      <c r="HT24" s="291"/>
      <c r="HU24" s="291"/>
      <c r="HV24" s="291"/>
      <c r="HW24" s="291"/>
      <c r="HX24" s="291"/>
      <c r="HY24" s="291"/>
      <c r="HZ24" s="291"/>
      <c r="IA24" s="291"/>
      <c r="IB24" s="291"/>
      <c r="IC24" s="291"/>
      <c r="ID24" s="291"/>
      <c r="IE24" s="291"/>
      <c r="IF24" s="291"/>
      <c r="IG24" s="291"/>
      <c r="IH24" s="291"/>
      <c r="II24" s="291"/>
      <c r="IJ24" s="291"/>
    </row>
    <row r="25" spans="1:244" s="287" customFormat="1" ht="21" customHeight="1">
      <c r="A25" s="304"/>
      <c r="B25" s="300"/>
      <c r="C25" s="303" t="s">
        <v>649</v>
      </c>
      <c r="D25" s="306"/>
      <c r="E25" s="306"/>
      <c r="F25" s="296">
        <v>0</v>
      </c>
      <c r="G25" s="307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/>
      <c r="BF25" s="291"/>
      <c r="BG25" s="291"/>
      <c r="BH25" s="291"/>
      <c r="BI25" s="291"/>
      <c r="BJ25" s="291"/>
      <c r="BK25" s="291"/>
      <c r="BL25" s="291"/>
      <c r="BM25" s="291"/>
      <c r="BN25" s="291"/>
      <c r="BO25" s="291"/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1"/>
      <c r="DB25" s="291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1"/>
      <c r="DN25" s="291"/>
      <c r="DO25" s="291"/>
      <c r="DP25" s="291"/>
      <c r="DQ25" s="291"/>
      <c r="DR25" s="291"/>
      <c r="DS25" s="291"/>
      <c r="DT25" s="291"/>
      <c r="DU25" s="291"/>
      <c r="DV25" s="291"/>
      <c r="DW25" s="291"/>
      <c r="DX25" s="291"/>
      <c r="DY25" s="291"/>
      <c r="DZ25" s="291"/>
      <c r="EA25" s="291"/>
      <c r="EB25" s="291"/>
      <c r="EC25" s="291"/>
      <c r="ED25" s="291"/>
      <c r="EE25" s="291"/>
      <c r="EF25" s="291"/>
      <c r="EG25" s="291"/>
      <c r="EH25" s="291"/>
      <c r="EI25" s="291"/>
      <c r="EJ25" s="291"/>
      <c r="EK25" s="291"/>
      <c r="EL25" s="291"/>
      <c r="EM25" s="291"/>
      <c r="EN25" s="291"/>
      <c r="EO25" s="291"/>
      <c r="EP25" s="291"/>
      <c r="EQ25" s="291"/>
      <c r="ER25" s="291"/>
      <c r="ES25" s="291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1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1"/>
      <c r="GK25" s="291"/>
      <c r="GL25" s="291"/>
      <c r="GM25" s="291"/>
      <c r="GN25" s="291"/>
      <c r="GO25" s="291"/>
      <c r="GP25" s="291"/>
      <c r="GQ25" s="291"/>
      <c r="GR25" s="291"/>
      <c r="GS25" s="291"/>
      <c r="GT25" s="291"/>
      <c r="GU25" s="291"/>
      <c r="GV25" s="291"/>
      <c r="GW25" s="291"/>
      <c r="GX25" s="291"/>
      <c r="GY25" s="291"/>
      <c r="GZ25" s="291"/>
      <c r="HA25" s="291"/>
      <c r="HB25" s="291"/>
      <c r="HC25" s="291"/>
      <c r="HD25" s="291"/>
      <c r="HE25" s="291"/>
      <c r="HF25" s="291"/>
      <c r="HG25" s="291"/>
      <c r="HH25" s="291"/>
      <c r="HI25" s="291"/>
      <c r="HJ25" s="291"/>
      <c r="HK25" s="291"/>
      <c r="HL25" s="291"/>
      <c r="HM25" s="291"/>
      <c r="HN25" s="291"/>
      <c r="HO25" s="291"/>
      <c r="HP25" s="291"/>
      <c r="HQ25" s="291"/>
      <c r="HR25" s="291"/>
      <c r="HS25" s="291"/>
      <c r="HT25" s="291"/>
      <c r="HU25" s="291"/>
      <c r="HV25" s="291"/>
      <c r="HW25" s="291"/>
      <c r="HX25" s="291"/>
      <c r="HY25" s="291"/>
      <c r="HZ25" s="291"/>
      <c r="IA25" s="291"/>
      <c r="IB25" s="291"/>
      <c r="IC25" s="291"/>
      <c r="ID25" s="291"/>
      <c r="IE25" s="291"/>
      <c r="IF25" s="291"/>
      <c r="IG25" s="291"/>
      <c r="IH25" s="291"/>
      <c r="II25" s="291"/>
      <c r="IJ25" s="291"/>
    </row>
    <row r="26" spans="1:244" s="287" customFormat="1" ht="21" customHeight="1">
      <c r="A26" s="304"/>
      <c r="B26" s="300"/>
      <c r="C26" s="303" t="s">
        <v>650</v>
      </c>
      <c r="D26" s="306"/>
      <c r="E26" s="306"/>
      <c r="F26" s="296">
        <v>0</v>
      </c>
      <c r="G26" s="307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N26" s="291"/>
      <c r="DO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  <c r="ET26" s="291"/>
      <c r="EU26" s="291"/>
      <c r="EV26" s="291"/>
      <c r="EW26" s="291"/>
      <c r="EX26" s="291"/>
      <c r="EY26" s="291"/>
      <c r="EZ26" s="291"/>
      <c r="FA26" s="291"/>
      <c r="FB26" s="291"/>
      <c r="FC26" s="291"/>
      <c r="FD26" s="291"/>
      <c r="FE26" s="291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1"/>
      <c r="GK26" s="291"/>
      <c r="GL26" s="291"/>
      <c r="GM26" s="291"/>
      <c r="GN26" s="291"/>
      <c r="GO26" s="291"/>
      <c r="GP26" s="291"/>
      <c r="GQ26" s="291"/>
      <c r="GR26" s="291"/>
      <c r="GS26" s="291"/>
      <c r="GT26" s="291"/>
      <c r="GU26" s="291"/>
      <c r="GV26" s="291"/>
      <c r="GW26" s="291"/>
      <c r="GX26" s="291"/>
      <c r="GY26" s="291"/>
      <c r="GZ26" s="291"/>
      <c r="HA26" s="291"/>
      <c r="HB26" s="291"/>
      <c r="HC26" s="291"/>
      <c r="HD26" s="291"/>
      <c r="HE26" s="291"/>
      <c r="HF26" s="291"/>
      <c r="HG26" s="291"/>
      <c r="HH26" s="291"/>
      <c r="HI26" s="291"/>
      <c r="HJ26" s="291"/>
      <c r="HK26" s="291"/>
      <c r="HL26" s="291"/>
      <c r="HM26" s="291"/>
      <c r="HN26" s="291"/>
      <c r="HO26" s="291"/>
      <c r="HP26" s="291"/>
      <c r="HQ26" s="291"/>
      <c r="HR26" s="291"/>
      <c r="HS26" s="291"/>
      <c r="HT26" s="291"/>
      <c r="HU26" s="291"/>
      <c r="HV26" s="291"/>
      <c r="HW26" s="291"/>
      <c r="HX26" s="291"/>
      <c r="HY26" s="291"/>
      <c r="HZ26" s="291"/>
      <c r="IA26" s="291"/>
      <c r="IB26" s="291"/>
      <c r="IC26" s="291"/>
      <c r="ID26" s="291"/>
      <c r="IE26" s="291"/>
      <c r="IF26" s="291"/>
      <c r="IG26" s="291"/>
      <c r="IH26" s="291"/>
      <c r="II26" s="291"/>
      <c r="IJ26" s="291"/>
    </row>
    <row r="27" spans="1:244" s="287" customFormat="1" ht="21" customHeight="1">
      <c r="A27" s="304"/>
      <c r="B27" s="296"/>
      <c r="C27" s="303" t="s">
        <v>651</v>
      </c>
      <c r="D27" s="306"/>
      <c r="E27" s="306"/>
      <c r="F27" s="296">
        <v>0</v>
      </c>
      <c r="G27" s="307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/>
      <c r="BF27" s="291"/>
      <c r="BG27" s="291"/>
      <c r="BH27" s="291"/>
      <c r="BI27" s="291"/>
      <c r="BJ27" s="291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91"/>
      <c r="CZ27" s="291"/>
      <c r="DA27" s="291"/>
      <c r="DB27" s="291"/>
      <c r="DC27" s="291"/>
      <c r="DD27" s="291"/>
      <c r="DE27" s="291"/>
      <c r="DF27" s="291"/>
      <c r="DG27" s="291"/>
      <c r="DH27" s="291"/>
      <c r="DI27" s="291"/>
      <c r="DJ27" s="291"/>
      <c r="DK27" s="291"/>
      <c r="DL27" s="291"/>
      <c r="DM27" s="291"/>
      <c r="DN27" s="291"/>
      <c r="DO27" s="291"/>
      <c r="DP27" s="291"/>
      <c r="DQ27" s="291"/>
      <c r="DR27" s="291"/>
      <c r="DS27" s="291"/>
      <c r="DT27" s="291"/>
      <c r="DU27" s="291"/>
      <c r="DV27" s="291"/>
      <c r="DW27" s="291"/>
      <c r="DX27" s="291"/>
      <c r="DY27" s="291"/>
      <c r="DZ27" s="291"/>
      <c r="EA27" s="291"/>
      <c r="EB27" s="291"/>
      <c r="EC27" s="291"/>
      <c r="ED27" s="291"/>
      <c r="EE27" s="291"/>
      <c r="EF27" s="291"/>
      <c r="EG27" s="291"/>
      <c r="EH27" s="291"/>
      <c r="EI27" s="291"/>
      <c r="EJ27" s="291"/>
      <c r="EK27" s="291"/>
      <c r="EL27" s="291"/>
      <c r="EM27" s="291"/>
      <c r="EN27" s="291"/>
      <c r="EO27" s="291"/>
      <c r="EP27" s="291"/>
      <c r="EQ27" s="291"/>
      <c r="ER27" s="291"/>
      <c r="ES27" s="291"/>
      <c r="ET27" s="291"/>
      <c r="EU27" s="291"/>
      <c r="EV27" s="291"/>
      <c r="EW27" s="291"/>
      <c r="EX27" s="291"/>
      <c r="EY27" s="291"/>
      <c r="EZ27" s="291"/>
      <c r="FA27" s="291"/>
      <c r="FB27" s="291"/>
      <c r="FC27" s="291"/>
      <c r="FD27" s="291"/>
      <c r="FE27" s="291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1"/>
      <c r="GK27" s="291"/>
      <c r="GL27" s="291"/>
      <c r="GM27" s="291"/>
      <c r="GN27" s="291"/>
      <c r="GO27" s="291"/>
      <c r="GP27" s="291"/>
      <c r="GQ27" s="291"/>
      <c r="GR27" s="291"/>
      <c r="GS27" s="291"/>
      <c r="GT27" s="291"/>
      <c r="GU27" s="291"/>
      <c r="GV27" s="291"/>
      <c r="GW27" s="291"/>
      <c r="GX27" s="291"/>
      <c r="GY27" s="291"/>
      <c r="GZ27" s="291"/>
      <c r="HA27" s="291"/>
      <c r="HB27" s="291"/>
      <c r="HC27" s="291"/>
      <c r="HD27" s="291"/>
      <c r="HE27" s="291"/>
      <c r="HF27" s="291"/>
      <c r="HG27" s="291"/>
      <c r="HH27" s="291"/>
      <c r="HI27" s="291"/>
      <c r="HJ27" s="291"/>
      <c r="HK27" s="291"/>
      <c r="HL27" s="291"/>
      <c r="HM27" s="291"/>
      <c r="HN27" s="291"/>
      <c r="HO27" s="291"/>
      <c r="HP27" s="291"/>
      <c r="HQ27" s="291"/>
      <c r="HR27" s="291"/>
      <c r="HS27" s="291"/>
      <c r="HT27" s="291"/>
      <c r="HU27" s="291"/>
      <c r="HV27" s="291"/>
      <c r="HW27" s="291"/>
      <c r="HX27" s="291"/>
      <c r="HY27" s="291"/>
      <c r="HZ27" s="291"/>
      <c r="IA27" s="291"/>
      <c r="IB27" s="291"/>
      <c r="IC27" s="291"/>
      <c r="ID27" s="291"/>
      <c r="IE27" s="291"/>
      <c r="IF27" s="291"/>
      <c r="IG27" s="291"/>
      <c r="IH27" s="291"/>
      <c r="II27" s="291"/>
      <c r="IJ27" s="291"/>
    </row>
    <row r="28" spans="1:244" s="287" customFormat="1" ht="21" customHeight="1">
      <c r="A28" s="309"/>
      <c r="B28" s="296"/>
      <c r="C28" s="303" t="s">
        <v>652</v>
      </c>
      <c r="D28" s="310"/>
      <c r="E28" s="310"/>
      <c r="F28" s="300">
        <v>0</v>
      </c>
      <c r="G28" s="307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291"/>
      <c r="CU28" s="291"/>
      <c r="CV28" s="291"/>
      <c r="CW28" s="291"/>
      <c r="CX28" s="291"/>
      <c r="CY28" s="291"/>
      <c r="CZ28" s="291"/>
      <c r="DA28" s="291"/>
      <c r="DB28" s="291"/>
      <c r="DC28" s="291"/>
      <c r="DD28" s="291"/>
      <c r="DE28" s="291"/>
      <c r="DF28" s="291"/>
      <c r="DG28" s="291"/>
      <c r="DH28" s="291"/>
      <c r="DI28" s="291"/>
      <c r="DJ28" s="291"/>
      <c r="DK28" s="291"/>
      <c r="DL28" s="291"/>
      <c r="DM28" s="291"/>
      <c r="DN28" s="291"/>
      <c r="DO28" s="291"/>
      <c r="DP28" s="291"/>
      <c r="DQ28" s="291"/>
      <c r="DR28" s="291"/>
      <c r="DS28" s="291"/>
      <c r="DT28" s="291"/>
      <c r="DU28" s="291"/>
      <c r="DV28" s="291"/>
      <c r="DW28" s="291"/>
      <c r="DX28" s="291"/>
      <c r="DY28" s="291"/>
      <c r="DZ28" s="291"/>
      <c r="EA28" s="291"/>
      <c r="EB28" s="291"/>
      <c r="EC28" s="291"/>
      <c r="ED28" s="291"/>
      <c r="EE28" s="291"/>
      <c r="EF28" s="291"/>
      <c r="EG28" s="291"/>
      <c r="EH28" s="291"/>
      <c r="EI28" s="291"/>
      <c r="EJ28" s="291"/>
      <c r="EK28" s="291"/>
      <c r="EL28" s="291"/>
      <c r="EM28" s="291"/>
      <c r="EN28" s="291"/>
      <c r="EO28" s="291"/>
      <c r="EP28" s="291"/>
      <c r="EQ28" s="291"/>
      <c r="ER28" s="291"/>
      <c r="ES28" s="291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1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1"/>
      <c r="GK28" s="291"/>
      <c r="GL28" s="291"/>
      <c r="GM28" s="291"/>
      <c r="GN28" s="291"/>
      <c r="GO28" s="291"/>
      <c r="GP28" s="291"/>
      <c r="GQ28" s="291"/>
      <c r="GR28" s="291"/>
      <c r="GS28" s="291"/>
      <c r="GT28" s="291"/>
      <c r="GU28" s="291"/>
      <c r="GV28" s="291"/>
      <c r="GW28" s="291"/>
      <c r="GX28" s="291"/>
      <c r="GY28" s="291"/>
      <c r="GZ28" s="291"/>
      <c r="HA28" s="291"/>
      <c r="HB28" s="291"/>
      <c r="HC28" s="291"/>
      <c r="HD28" s="291"/>
      <c r="HE28" s="291"/>
      <c r="HF28" s="291"/>
      <c r="HG28" s="291"/>
      <c r="HH28" s="291"/>
      <c r="HI28" s="291"/>
      <c r="HJ28" s="291"/>
      <c r="HK28" s="291"/>
      <c r="HL28" s="291"/>
      <c r="HM28" s="291"/>
      <c r="HN28" s="291"/>
      <c r="HO28" s="291"/>
      <c r="HP28" s="291"/>
      <c r="HQ28" s="291"/>
      <c r="HR28" s="291"/>
      <c r="HS28" s="291"/>
      <c r="HT28" s="291"/>
      <c r="HU28" s="291"/>
      <c r="HV28" s="291"/>
      <c r="HW28" s="291"/>
      <c r="HX28" s="291"/>
      <c r="HY28" s="291"/>
      <c r="HZ28" s="291"/>
      <c r="IA28" s="291"/>
      <c r="IB28" s="291"/>
      <c r="IC28" s="291"/>
      <c r="ID28" s="291"/>
      <c r="IE28" s="291"/>
      <c r="IF28" s="291"/>
      <c r="IG28" s="291"/>
      <c r="IH28" s="291"/>
      <c r="II28" s="291"/>
      <c r="IJ28" s="291"/>
    </row>
    <row r="29" spans="1:244" s="287" customFormat="1" ht="21" customHeight="1">
      <c r="A29" s="309" t="s">
        <v>84</v>
      </c>
      <c r="B29" s="300">
        <v>66.77</v>
      </c>
      <c r="C29" s="294" t="s">
        <v>85</v>
      </c>
      <c r="D29" s="300">
        <v>66.77</v>
      </c>
      <c r="E29" s="300">
        <v>66.77</v>
      </c>
      <c r="F29" s="311">
        <v>0</v>
      </c>
      <c r="G29" s="307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/>
      <c r="BF29" s="291"/>
      <c r="BG29" s="291"/>
      <c r="BH29" s="291"/>
      <c r="BI29" s="291"/>
      <c r="BJ29" s="291"/>
      <c r="BK29" s="291"/>
      <c r="BL29" s="291"/>
      <c r="BM29" s="291"/>
      <c r="BN29" s="291"/>
      <c r="BO29" s="291"/>
      <c r="BP29" s="291"/>
      <c r="BQ29" s="291"/>
      <c r="BR29" s="291"/>
      <c r="BS29" s="291"/>
      <c r="BT29" s="291"/>
      <c r="BU29" s="291"/>
      <c r="BV29" s="291"/>
      <c r="BW29" s="291"/>
      <c r="BX29" s="291"/>
      <c r="BY29" s="291"/>
      <c r="BZ29" s="291"/>
      <c r="CA29" s="291"/>
      <c r="CB29" s="291"/>
      <c r="CC29" s="291"/>
      <c r="CD29" s="291"/>
      <c r="CE29" s="291"/>
      <c r="CF29" s="291"/>
      <c r="CG29" s="291"/>
      <c r="CH29" s="291"/>
      <c r="CI29" s="291"/>
      <c r="CJ29" s="291"/>
      <c r="CK29" s="291"/>
      <c r="CL29" s="291"/>
      <c r="CM29" s="291"/>
      <c r="CN29" s="291"/>
      <c r="CO29" s="291"/>
      <c r="CP29" s="291"/>
      <c r="CQ29" s="291"/>
      <c r="CR29" s="291"/>
      <c r="CS29" s="291"/>
      <c r="CT29" s="291"/>
      <c r="CU29" s="291"/>
      <c r="CV29" s="291"/>
      <c r="CW29" s="291"/>
      <c r="CX29" s="291"/>
      <c r="CY29" s="291"/>
      <c r="CZ29" s="291"/>
      <c r="DA29" s="291"/>
      <c r="DB29" s="291"/>
      <c r="DC29" s="291"/>
      <c r="DD29" s="291"/>
      <c r="DE29" s="291"/>
      <c r="DF29" s="291"/>
      <c r="DG29" s="291"/>
      <c r="DH29" s="291"/>
      <c r="DI29" s="291"/>
      <c r="DJ29" s="291"/>
      <c r="DK29" s="291"/>
      <c r="DL29" s="291"/>
      <c r="DM29" s="291"/>
      <c r="DN29" s="291"/>
      <c r="DO29" s="291"/>
      <c r="DP29" s="291"/>
      <c r="DQ29" s="291"/>
      <c r="DR29" s="291"/>
      <c r="DS29" s="291"/>
      <c r="DT29" s="291"/>
      <c r="DU29" s="291"/>
      <c r="DV29" s="291"/>
      <c r="DW29" s="291"/>
      <c r="DX29" s="291"/>
      <c r="DY29" s="291"/>
      <c r="DZ29" s="291"/>
      <c r="EA29" s="291"/>
      <c r="EB29" s="291"/>
      <c r="EC29" s="291"/>
      <c r="ED29" s="291"/>
      <c r="EE29" s="291"/>
      <c r="EF29" s="291"/>
      <c r="EG29" s="291"/>
      <c r="EH29" s="291"/>
      <c r="EI29" s="291"/>
      <c r="EJ29" s="291"/>
      <c r="EK29" s="291"/>
      <c r="EL29" s="291"/>
      <c r="EM29" s="291"/>
      <c r="EN29" s="291"/>
      <c r="EO29" s="291"/>
      <c r="EP29" s="291"/>
      <c r="EQ29" s="291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1"/>
      <c r="GK29" s="291"/>
      <c r="GL29" s="291"/>
      <c r="GM29" s="291"/>
      <c r="GN29" s="291"/>
      <c r="GO29" s="291"/>
      <c r="GP29" s="291"/>
      <c r="GQ29" s="291"/>
      <c r="GR29" s="291"/>
      <c r="GS29" s="291"/>
      <c r="GT29" s="291"/>
      <c r="GU29" s="291"/>
      <c r="GV29" s="291"/>
      <c r="GW29" s="291"/>
      <c r="GX29" s="291"/>
      <c r="GY29" s="291"/>
      <c r="GZ29" s="291"/>
      <c r="HA29" s="291"/>
      <c r="HB29" s="291"/>
      <c r="HC29" s="291"/>
      <c r="HD29" s="291"/>
      <c r="HE29" s="291"/>
      <c r="HF29" s="291"/>
      <c r="HG29" s="291"/>
      <c r="HH29" s="291"/>
      <c r="HI29" s="291"/>
      <c r="HJ29" s="291"/>
      <c r="HK29" s="291"/>
      <c r="HL29" s="291"/>
      <c r="HM29" s="291"/>
      <c r="HN29" s="291"/>
      <c r="HO29" s="291"/>
      <c r="HP29" s="291"/>
      <c r="HQ29" s="291"/>
      <c r="HR29" s="291"/>
      <c r="HS29" s="291"/>
      <c r="HT29" s="291"/>
      <c r="HU29" s="291"/>
      <c r="HV29" s="291"/>
      <c r="HW29" s="291"/>
      <c r="HX29" s="291"/>
      <c r="HY29" s="291"/>
      <c r="HZ29" s="291"/>
      <c r="IA29" s="291"/>
      <c r="IB29" s="291"/>
      <c r="IC29" s="291"/>
      <c r="ID29" s="291"/>
      <c r="IE29" s="291"/>
      <c r="IF29" s="291"/>
      <c r="IG29" s="291"/>
      <c r="IH29" s="291"/>
      <c r="II29" s="291"/>
      <c r="IJ29" s="291"/>
    </row>
    <row r="30" spans="1:244" ht="14.25">
      <c r="A30" s="279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79"/>
      <c r="EW30" s="279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  <c r="FL30" s="279"/>
      <c r="FM30" s="279"/>
      <c r="FN30" s="279"/>
      <c r="FO30" s="279"/>
      <c r="FP30" s="279"/>
      <c r="FQ30" s="279"/>
      <c r="FR30" s="279"/>
      <c r="FS30" s="279"/>
      <c r="FT30" s="279"/>
      <c r="FU30" s="279"/>
      <c r="FV30" s="279"/>
      <c r="FW30" s="279"/>
      <c r="FX30" s="279"/>
      <c r="FY30" s="279"/>
      <c r="FZ30" s="279"/>
      <c r="GA30" s="279"/>
      <c r="GB30" s="279"/>
      <c r="GC30" s="279"/>
      <c r="GD30" s="279"/>
      <c r="GE30" s="279"/>
      <c r="GF30" s="279"/>
      <c r="GG30" s="279"/>
      <c r="GH30" s="279"/>
      <c r="GI30" s="279"/>
      <c r="GJ30" s="279"/>
      <c r="GK30" s="279"/>
      <c r="GL30" s="279"/>
      <c r="GM30" s="279"/>
      <c r="GN30" s="279"/>
      <c r="GO30" s="279"/>
      <c r="GP30" s="279"/>
      <c r="GQ30" s="279"/>
      <c r="GR30" s="279"/>
      <c r="GS30" s="279"/>
      <c r="GT30" s="279"/>
      <c r="GU30" s="279"/>
      <c r="GV30" s="279"/>
      <c r="GW30" s="279"/>
      <c r="GX30" s="279"/>
      <c r="GY30" s="279"/>
      <c r="GZ30" s="279"/>
      <c r="HA30" s="279"/>
      <c r="HB30" s="279"/>
      <c r="HC30" s="279"/>
      <c r="HD30" s="279"/>
      <c r="HE30" s="279"/>
      <c r="HF30" s="279"/>
      <c r="HG30" s="279"/>
      <c r="HH30" s="279"/>
      <c r="HI30" s="279"/>
      <c r="HJ30" s="279"/>
      <c r="HK30" s="279"/>
      <c r="HL30" s="279"/>
      <c r="HM30" s="279"/>
      <c r="HN30" s="279"/>
      <c r="HO30" s="279"/>
      <c r="HP30" s="279"/>
      <c r="HQ30" s="279"/>
      <c r="HR30" s="279"/>
      <c r="HS30" s="279"/>
      <c r="HT30" s="279"/>
      <c r="HU30" s="279"/>
      <c r="HV30" s="279"/>
      <c r="HW30" s="279"/>
      <c r="HX30" s="279"/>
      <c r="HY30" s="279"/>
      <c r="HZ30" s="279"/>
      <c r="IA30" s="279"/>
      <c r="IB30" s="279"/>
      <c r="IC30" s="279"/>
      <c r="ID30" s="279"/>
      <c r="IE30" s="279"/>
      <c r="IF30" s="279"/>
      <c r="IG30" s="279"/>
      <c r="IH30" s="279"/>
      <c r="II30" s="279"/>
      <c r="IJ30" s="279"/>
    </row>
    <row r="31" spans="1:244" ht="14.25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79"/>
      <c r="EW31" s="279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79"/>
      <c r="FS31" s="279"/>
      <c r="FT31" s="279"/>
      <c r="FU31" s="279"/>
      <c r="FV31" s="279"/>
      <c r="FW31" s="279"/>
      <c r="FX31" s="279"/>
      <c r="FY31" s="279"/>
      <c r="FZ31" s="279"/>
      <c r="GA31" s="279"/>
      <c r="GB31" s="279"/>
      <c r="GC31" s="279"/>
      <c r="GD31" s="279"/>
      <c r="GE31" s="279"/>
      <c r="GF31" s="279"/>
      <c r="GG31" s="279"/>
      <c r="GH31" s="279"/>
      <c r="GI31" s="279"/>
      <c r="GJ31" s="279"/>
      <c r="GK31" s="279"/>
      <c r="GL31" s="279"/>
      <c r="GM31" s="279"/>
      <c r="GN31" s="279"/>
      <c r="GO31" s="279"/>
      <c r="GP31" s="279"/>
      <c r="GQ31" s="279"/>
      <c r="GR31" s="279"/>
      <c r="GS31" s="279"/>
      <c r="GT31" s="279"/>
      <c r="GU31" s="279"/>
      <c r="GV31" s="279"/>
      <c r="GW31" s="279"/>
      <c r="GX31" s="279"/>
      <c r="GY31" s="279"/>
      <c r="GZ31" s="279"/>
      <c r="HA31" s="279"/>
      <c r="HB31" s="279"/>
      <c r="HC31" s="279"/>
      <c r="HD31" s="279"/>
      <c r="HE31" s="279"/>
      <c r="HF31" s="279"/>
      <c r="HG31" s="279"/>
      <c r="HH31" s="279"/>
      <c r="HI31" s="279"/>
      <c r="HJ31" s="279"/>
      <c r="HK31" s="279"/>
      <c r="HL31" s="279"/>
      <c r="HM31" s="279"/>
      <c r="HN31" s="279"/>
      <c r="HO31" s="279"/>
      <c r="HP31" s="279"/>
      <c r="HQ31" s="279"/>
      <c r="HR31" s="279"/>
      <c r="HS31" s="279"/>
      <c r="HT31" s="279"/>
      <c r="HU31" s="279"/>
      <c r="HV31" s="279"/>
      <c r="HW31" s="279"/>
      <c r="HX31" s="279"/>
      <c r="HY31" s="279"/>
      <c r="HZ31" s="279"/>
      <c r="IA31" s="279"/>
      <c r="IB31" s="279"/>
      <c r="IC31" s="279"/>
      <c r="ID31" s="279"/>
      <c r="IE31" s="279"/>
      <c r="IF31" s="279"/>
      <c r="IG31" s="279"/>
      <c r="IH31" s="279"/>
      <c r="II31" s="279"/>
      <c r="IJ31" s="279"/>
    </row>
    <row r="32" spans="1:244" ht="14.25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79"/>
      <c r="EW32" s="279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79"/>
      <c r="FU32" s="279"/>
      <c r="FV32" s="279"/>
      <c r="FW32" s="279"/>
      <c r="FX32" s="279"/>
      <c r="FY32" s="279"/>
      <c r="FZ32" s="279"/>
      <c r="GA32" s="279"/>
      <c r="GB32" s="279"/>
      <c r="GC32" s="279"/>
      <c r="GD32" s="279"/>
      <c r="GE32" s="279"/>
      <c r="GF32" s="279"/>
      <c r="GG32" s="279"/>
      <c r="GH32" s="279"/>
      <c r="GI32" s="279"/>
      <c r="GJ32" s="279"/>
      <c r="GK32" s="279"/>
      <c r="GL32" s="279"/>
      <c r="GM32" s="279"/>
      <c r="GN32" s="279"/>
      <c r="GO32" s="279"/>
      <c r="GP32" s="279"/>
      <c r="GQ32" s="279"/>
      <c r="GR32" s="279"/>
      <c r="GS32" s="279"/>
      <c r="GT32" s="279"/>
      <c r="GU32" s="279"/>
      <c r="GV32" s="279"/>
      <c r="GW32" s="279"/>
      <c r="GX32" s="279"/>
      <c r="GY32" s="279"/>
      <c r="GZ32" s="279"/>
      <c r="HA32" s="279"/>
      <c r="HB32" s="279"/>
      <c r="HC32" s="279"/>
      <c r="HD32" s="279"/>
      <c r="HE32" s="279"/>
      <c r="HF32" s="279"/>
      <c r="HG32" s="279"/>
      <c r="HH32" s="279"/>
      <c r="HI32" s="279"/>
      <c r="HJ32" s="279"/>
      <c r="HK32" s="279"/>
      <c r="HL32" s="279"/>
      <c r="HM32" s="279"/>
      <c r="HN32" s="279"/>
      <c r="HO32" s="279"/>
      <c r="HP32" s="279"/>
      <c r="HQ32" s="279"/>
      <c r="HR32" s="279"/>
      <c r="HS32" s="279"/>
      <c r="HT32" s="279"/>
      <c r="HU32" s="279"/>
      <c r="HV32" s="279"/>
      <c r="HW32" s="279"/>
      <c r="HX32" s="279"/>
      <c r="HY32" s="279"/>
      <c r="HZ32" s="279"/>
      <c r="IA32" s="279"/>
      <c r="IB32" s="279"/>
      <c r="IC32" s="279"/>
      <c r="ID32" s="279"/>
      <c r="IE32" s="279"/>
      <c r="IF32" s="279"/>
      <c r="IG32" s="279"/>
      <c r="IH32" s="279"/>
      <c r="II32" s="279"/>
      <c r="IJ32" s="279"/>
    </row>
    <row r="33" spans="1:244" ht="14.25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279"/>
      <c r="FM33" s="279"/>
      <c r="FN33" s="279"/>
      <c r="FO33" s="279"/>
      <c r="FP33" s="279"/>
      <c r="FQ33" s="279"/>
      <c r="FR33" s="279"/>
      <c r="FS33" s="279"/>
      <c r="FT33" s="279"/>
      <c r="FU33" s="279"/>
      <c r="FV33" s="279"/>
      <c r="FW33" s="279"/>
      <c r="FX33" s="279"/>
      <c r="FY33" s="279"/>
      <c r="FZ33" s="279"/>
      <c r="GA33" s="279"/>
      <c r="GB33" s="279"/>
      <c r="GC33" s="279"/>
      <c r="GD33" s="279"/>
      <c r="GE33" s="279"/>
      <c r="GF33" s="279"/>
      <c r="GG33" s="279"/>
      <c r="GH33" s="279"/>
      <c r="GI33" s="279"/>
      <c r="GJ33" s="279"/>
      <c r="GK33" s="279"/>
      <c r="GL33" s="279"/>
      <c r="GM33" s="279"/>
      <c r="GN33" s="279"/>
      <c r="GO33" s="279"/>
      <c r="GP33" s="279"/>
      <c r="GQ33" s="279"/>
      <c r="GR33" s="279"/>
      <c r="GS33" s="279"/>
      <c r="GT33" s="279"/>
      <c r="GU33" s="279"/>
      <c r="GV33" s="279"/>
      <c r="GW33" s="279"/>
      <c r="GX33" s="279"/>
      <c r="GY33" s="279"/>
      <c r="GZ33" s="279"/>
      <c r="HA33" s="279"/>
      <c r="HB33" s="279"/>
      <c r="HC33" s="279"/>
      <c r="HD33" s="279"/>
      <c r="HE33" s="279"/>
      <c r="HF33" s="279"/>
      <c r="HG33" s="279"/>
      <c r="HH33" s="279"/>
      <c r="HI33" s="279"/>
      <c r="HJ33" s="279"/>
      <c r="HK33" s="279"/>
      <c r="HL33" s="279"/>
      <c r="HM33" s="279"/>
      <c r="HN33" s="279"/>
      <c r="HO33" s="279"/>
      <c r="HP33" s="279"/>
      <c r="HQ33" s="279"/>
      <c r="HR33" s="279"/>
      <c r="HS33" s="279"/>
      <c r="HT33" s="279"/>
      <c r="HU33" s="279"/>
      <c r="HV33" s="279"/>
      <c r="HW33" s="279"/>
      <c r="HX33" s="279"/>
      <c r="HY33" s="279"/>
      <c r="HZ33" s="279"/>
      <c r="IA33" s="279"/>
      <c r="IB33" s="279"/>
      <c r="IC33" s="279"/>
      <c r="ID33" s="279"/>
      <c r="IE33" s="279"/>
      <c r="IF33" s="279"/>
      <c r="IG33" s="279"/>
      <c r="IH33" s="279"/>
      <c r="II33" s="279"/>
      <c r="IJ33" s="279"/>
    </row>
    <row r="34" spans="1:244" ht="14.25">
      <c r="A34" s="279"/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79"/>
      <c r="EW34" s="279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79"/>
      <c r="FM34" s="279"/>
      <c r="FN34" s="279"/>
      <c r="FO34" s="279"/>
      <c r="FP34" s="279"/>
      <c r="FQ34" s="279"/>
      <c r="FR34" s="279"/>
      <c r="FS34" s="279"/>
      <c r="FT34" s="279"/>
      <c r="FU34" s="279"/>
      <c r="FV34" s="279"/>
      <c r="FW34" s="279"/>
      <c r="FX34" s="279"/>
      <c r="FY34" s="279"/>
      <c r="FZ34" s="279"/>
      <c r="GA34" s="279"/>
      <c r="GB34" s="279"/>
      <c r="GC34" s="279"/>
      <c r="GD34" s="279"/>
      <c r="GE34" s="279"/>
      <c r="GF34" s="279"/>
      <c r="GG34" s="279"/>
      <c r="GH34" s="279"/>
      <c r="GI34" s="279"/>
      <c r="GJ34" s="279"/>
      <c r="GK34" s="279"/>
      <c r="GL34" s="279"/>
      <c r="GM34" s="279"/>
      <c r="GN34" s="279"/>
      <c r="GO34" s="279"/>
      <c r="GP34" s="279"/>
      <c r="GQ34" s="279"/>
      <c r="GR34" s="279"/>
      <c r="GS34" s="279"/>
      <c r="GT34" s="279"/>
      <c r="GU34" s="279"/>
      <c r="GV34" s="279"/>
      <c r="GW34" s="279"/>
      <c r="GX34" s="279"/>
      <c r="GY34" s="279"/>
      <c r="GZ34" s="279"/>
      <c r="HA34" s="279"/>
      <c r="HB34" s="279"/>
      <c r="HC34" s="279"/>
      <c r="HD34" s="279"/>
      <c r="HE34" s="279"/>
      <c r="HF34" s="279"/>
      <c r="HG34" s="279"/>
      <c r="HH34" s="279"/>
      <c r="HI34" s="279"/>
      <c r="HJ34" s="279"/>
      <c r="HK34" s="279"/>
      <c r="HL34" s="279"/>
      <c r="HM34" s="279"/>
      <c r="HN34" s="279"/>
      <c r="HO34" s="279"/>
      <c r="HP34" s="279"/>
      <c r="HQ34" s="279"/>
      <c r="HR34" s="279"/>
      <c r="HS34" s="279"/>
      <c r="HT34" s="279"/>
      <c r="HU34" s="279"/>
      <c r="HV34" s="279"/>
      <c r="HW34" s="279"/>
      <c r="HX34" s="279"/>
      <c r="HY34" s="279"/>
      <c r="HZ34" s="279"/>
      <c r="IA34" s="279"/>
      <c r="IB34" s="279"/>
      <c r="IC34" s="279"/>
      <c r="ID34" s="279"/>
      <c r="IE34" s="279"/>
      <c r="IF34" s="279"/>
      <c r="IG34" s="279"/>
      <c r="IH34" s="279"/>
      <c r="II34" s="279"/>
      <c r="IJ34" s="279"/>
    </row>
    <row r="35" spans="1:244" ht="14.25">
      <c r="A35" s="312"/>
      <c r="B35" s="312"/>
      <c r="C35" s="313"/>
      <c r="D35" s="313"/>
      <c r="E35" s="313"/>
      <c r="F35" s="313"/>
      <c r="G35" s="313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  <c r="IC35" s="312"/>
      <c r="ID35" s="312"/>
      <c r="IE35" s="312"/>
      <c r="IF35" s="312"/>
      <c r="IG35" s="312"/>
      <c r="IH35" s="312"/>
      <c r="II35" s="312"/>
      <c r="IJ35" s="312"/>
    </row>
    <row r="36" spans="1:244" ht="14.25">
      <c r="A36" s="312"/>
      <c r="B36" s="312"/>
      <c r="C36" s="313"/>
      <c r="D36" s="313"/>
      <c r="E36" s="313"/>
      <c r="F36" s="313"/>
      <c r="G36" s="313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  <c r="IC36" s="312"/>
      <c r="ID36" s="312"/>
      <c r="IE36" s="312"/>
      <c r="IF36" s="312"/>
      <c r="IG36" s="312"/>
      <c r="IH36" s="312"/>
      <c r="II36" s="312"/>
      <c r="IJ36" s="312"/>
    </row>
    <row r="37" spans="1:244" ht="14.25">
      <c r="A37" s="312"/>
      <c r="B37" s="312"/>
      <c r="C37" s="313"/>
      <c r="D37" s="313"/>
      <c r="E37" s="313"/>
      <c r="F37" s="313"/>
      <c r="G37" s="313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  <c r="IC37" s="312"/>
      <c r="ID37" s="312"/>
      <c r="IE37" s="312"/>
      <c r="IF37" s="312"/>
      <c r="IG37" s="312"/>
      <c r="IH37" s="312"/>
      <c r="II37" s="312"/>
      <c r="IJ37" s="312"/>
    </row>
    <row r="38" spans="1:244" ht="14.25">
      <c r="A38" s="312"/>
      <c r="B38" s="312"/>
      <c r="C38" s="313"/>
      <c r="D38" s="313"/>
      <c r="E38" s="313"/>
      <c r="F38" s="313"/>
      <c r="G38" s="313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  <c r="FU38" s="312"/>
      <c r="FV38" s="312"/>
      <c r="FW38" s="312"/>
      <c r="FX38" s="312"/>
      <c r="FY38" s="312"/>
      <c r="FZ38" s="312"/>
      <c r="GA38" s="312"/>
      <c r="GB38" s="312"/>
      <c r="GC38" s="312"/>
      <c r="GD38" s="312"/>
      <c r="GE38" s="312"/>
      <c r="GF38" s="312"/>
      <c r="GG38" s="312"/>
      <c r="GH38" s="312"/>
      <c r="GI38" s="312"/>
      <c r="GJ38" s="312"/>
      <c r="GK38" s="312"/>
      <c r="GL38" s="312"/>
      <c r="GM38" s="312"/>
      <c r="GN38" s="312"/>
      <c r="GO38" s="312"/>
      <c r="GP38" s="312"/>
      <c r="GQ38" s="312"/>
      <c r="GR38" s="312"/>
      <c r="GS38" s="312"/>
      <c r="GT38" s="312"/>
      <c r="GU38" s="312"/>
      <c r="GV38" s="312"/>
      <c r="GW38" s="312"/>
      <c r="GX38" s="312"/>
      <c r="GY38" s="312"/>
      <c r="GZ38" s="312"/>
      <c r="HA38" s="312"/>
      <c r="HB38" s="312"/>
      <c r="HC38" s="312"/>
      <c r="HD38" s="312"/>
      <c r="HE38" s="312"/>
      <c r="HF38" s="312"/>
      <c r="HG38" s="312"/>
      <c r="HH38" s="312"/>
      <c r="HI38" s="312"/>
      <c r="HJ38" s="312"/>
      <c r="HK38" s="312"/>
      <c r="HL38" s="312"/>
      <c r="HM38" s="312"/>
      <c r="HN38" s="312"/>
      <c r="HO38" s="312"/>
      <c r="HP38" s="312"/>
      <c r="HQ38" s="312"/>
      <c r="HR38" s="312"/>
      <c r="HS38" s="312"/>
      <c r="HT38" s="312"/>
      <c r="HU38" s="312"/>
      <c r="HV38" s="312"/>
      <c r="HW38" s="312"/>
      <c r="HX38" s="312"/>
      <c r="HY38" s="312"/>
      <c r="HZ38" s="312"/>
      <c r="IA38" s="312"/>
      <c r="IB38" s="312"/>
      <c r="IC38" s="312"/>
      <c r="ID38" s="312"/>
      <c r="IE38" s="312"/>
      <c r="IF38" s="312"/>
      <c r="IG38" s="312"/>
      <c r="IH38" s="312"/>
      <c r="II38" s="312"/>
      <c r="IJ38" s="312"/>
    </row>
    <row r="39" spans="1:244" ht="14.25">
      <c r="A39" s="312"/>
      <c r="B39" s="312"/>
      <c r="C39" s="313"/>
      <c r="D39" s="313"/>
      <c r="E39" s="313"/>
      <c r="F39" s="313"/>
      <c r="G39" s="313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  <c r="HM39" s="312"/>
      <c r="HN39" s="312"/>
      <c r="HO39" s="312"/>
      <c r="HP39" s="312"/>
      <c r="HQ39" s="312"/>
      <c r="HR39" s="312"/>
      <c r="HS39" s="312"/>
      <c r="HT39" s="312"/>
      <c r="HU39" s="312"/>
      <c r="HV39" s="312"/>
      <c r="HW39" s="312"/>
      <c r="HX39" s="312"/>
      <c r="HY39" s="312"/>
      <c r="HZ39" s="312"/>
      <c r="IA39" s="312"/>
      <c r="IB39" s="312"/>
      <c r="IC39" s="312"/>
      <c r="ID39" s="312"/>
      <c r="IE39" s="312"/>
      <c r="IF39" s="312"/>
      <c r="IG39" s="312"/>
      <c r="IH39" s="312"/>
      <c r="II39" s="312"/>
      <c r="IJ39" s="312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558</v>
      </c>
      <c r="X1" s="25"/>
    </row>
    <row r="2" spans="1:24" ht="24.75" customHeight="1">
      <c r="A2" s="268" t="s">
        <v>336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24.75" customHeight="1">
      <c r="A3" s="314" t="s">
        <v>655</v>
      </c>
      <c r="B3" s="234"/>
      <c r="C3" s="234"/>
      <c r="D3" s="234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X3" s="119" t="s">
        <v>97</v>
      </c>
    </row>
    <row r="4" spans="1:24" ht="21" customHeight="1">
      <c r="A4" s="255" t="s">
        <v>139</v>
      </c>
      <c r="B4" s="255"/>
      <c r="C4" s="255"/>
      <c r="D4" s="255"/>
      <c r="E4" s="255" t="s">
        <v>98</v>
      </c>
      <c r="F4" s="255" t="s">
        <v>99</v>
      </c>
      <c r="G4" s="255" t="s">
        <v>100</v>
      </c>
      <c r="H4" s="255" t="s">
        <v>157</v>
      </c>
      <c r="I4" s="255"/>
      <c r="J4" s="255"/>
      <c r="K4" s="255"/>
      <c r="L4" s="255" t="s">
        <v>158</v>
      </c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</row>
    <row r="5" spans="1:24" ht="52.5" customHeight="1">
      <c r="A5" s="4" t="s">
        <v>142</v>
      </c>
      <c r="B5" s="4" t="s">
        <v>143</v>
      </c>
      <c r="C5" s="4" t="s">
        <v>144</v>
      </c>
      <c r="D5" s="4" t="s">
        <v>163</v>
      </c>
      <c r="E5" s="255"/>
      <c r="F5" s="255"/>
      <c r="G5" s="255"/>
      <c r="H5" s="4" t="s">
        <v>112</v>
      </c>
      <c r="I5" s="4" t="s">
        <v>164</v>
      </c>
      <c r="J5" s="4" t="s">
        <v>165</v>
      </c>
      <c r="K5" s="4" t="s">
        <v>166</v>
      </c>
      <c r="L5" s="4" t="s">
        <v>112</v>
      </c>
      <c r="M5" s="4" t="s">
        <v>167</v>
      </c>
      <c r="N5" s="4" t="s">
        <v>292</v>
      </c>
      <c r="O5" s="4" t="s">
        <v>169</v>
      </c>
      <c r="P5" s="4" t="s">
        <v>170</v>
      </c>
      <c r="Q5" s="4" t="s">
        <v>168</v>
      </c>
      <c r="R5" s="4" t="s">
        <v>171</v>
      </c>
      <c r="S5" s="4" t="s">
        <v>172</v>
      </c>
      <c r="T5" s="4" t="s">
        <v>173</v>
      </c>
      <c r="U5" s="4" t="s">
        <v>159</v>
      </c>
      <c r="V5" s="4" t="s">
        <v>160</v>
      </c>
      <c r="W5" s="4" t="s">
        <v>161</v>
      </c>
      <c r="X5" s="4" t="s">
        <v>162</v>
      </c>
    </row>
    <row r="6" spans="1:24" ht="21" customHeight="1">
      <c r="A6" s="29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29" t="s">
        <v>118</v>
      </c>
      <c r="G6" s="40">
        <v>1</v>
      </c>
      <c r="H6" s="40">
        <v>2</v>
      </c>
      <c r="I6" s="40">
        <v>3</v>
      </c>
      <c r="J6" s="29">
        <v>4</v>
      </c>
      <c r="K6" s="40">
        <v>5</v>
      </c>
      <c r="L6" s="40">
        <v>6</v>
      </c>
      <c r="M6" s="29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29">
        <v>13</v>
      </c>
      <c r="T6" s="29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20" t="s">
        <v>147</v>
      </c>
      <c r="B7" s="121" t="s">
        <v>148</v>
      </c>
      <c r="C7" s="122" t="s">
        <v>152</v>
      </c>
      <c r="D7" s="95" t="s">
        <v>153</v>
      </c>
      <c r="E7" s="122" t="s">
        <v>119</v>
      </c>
      <c r="F7" s="123" t="s">
        <v>96</v>
      </c>
      <c r="G7" s="49">
        <v>10.35</v>
      </c>
      <c r="H7" s="47">
        <v>0</v>
      </c>
      <c r="I7" s="48">
        <v>0</v>
      </c>
      <c r="J7" s="48">
        <v>0</v>
      </c>
      <c r="K7" s="48">
        <v>0</v>
      </c>
      <c r="L7" s="48">
        <v>10.35</v>
      </c>
      <c r="M7" s="48">
        <v>10.35</v>
      </c>
      <c r="N7" s="49">
        <v>0</v>
      </c>
      <c r="O7" s="47">
        <v>0</v>
      </c>
      <c r="P7" s="49">
        <v>0</v>
      </c>
      <c r="Q7" s="47">
        <v>0</v>
      </c>
      <c r="R7" s="48">
        <v>0</v>
      </c>
      <c r="S7" s="48">
        <v>0</v>
      </c>
      <c r="T7" s="48">
        <v>0</v>
      </c>
      <c r="U7" s="124">
        <v>0</v>
      </c>
      <c r="V7" s="125">
        <v>0</v>
      </c>
      <c r="W7" s="125">
        <v>0</v>
      </c>
      <c r="X7" s="125">
        <v>0</v>
      </c>
    </row>
    <row r="8" spans="1:25" ht="19.5" customHeight="1">
      <c r="A8" s="120" t="s">
        <v>147</v>
      </c>
      <c r="B8" s="121" t="s">
        <v>148</v>
      </c>
      <c r="C8" s="122" t="s">
        <v>149</v>
      </c>
      <c r="D8" s="95" t="s">
        <v>150</v>
      </c>
      <c r="E8" s="122" t="s">
        <v>119</v>
      </c>
      <c r="F8" s="123" t="s">
        <v>96</v>
      </c>
      <c r="G8" s="49">
        <v>44.42</v>
      </c>
      <c r="H8" s="47">
        <v>44.42</v>
      </c>
      <c r="I8" s="48">
        <v>34.75</v>
      </c>
      <c r="J8" s="48">
        <v>9.67</v>
      </c>
      <c r="K8" s="48">
        <v>0</v>
      </c>
      <c r="L8" s="48">
        <v>0</v>
      </c>
      <c r="M8" s="48">
        <v>0</v>
      </c>
      <c r="N8" s="49">
        <v>0</v>
      </c>
      <c r="O8" s="47">
        <v>0</v>
      </c>
      <c r="P8" s="49">
        <v>0</v>
      </c>
      <c r="Q8" s="47">
        <v>0</v>
      </c>
      <c r="R8" s="48">
        <v>0</v>
      </c>
      <c r="S8" s="48">
        <v>0</v>
      </c>
      <c r="T8" s="48">
        <v>0</v>
      </c>
      <c r="U8" s="124">
        <v>0</v>
      </c>
      <c r="V8" s="125">
        <v>0</v>
      </c>
      <c r="W8" s="125">
        <v>0</v>
      </c>
      <c r="X8" s="125">
        <v>0</v>
      </c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560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6.25" customHeight="1">
      <c r="A2" s="268" t="s">
        <v>337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27" customHeight="1">
      <c r="A3" s="249" t="s">
        <v>212</v>
      </c>
      <c r="B3" s="250"/>
      <c r="C3" s="250"/>
      <c r="E3" s="100"/>
      <c r="F3" s="100"/>
      <c r="G3" s="10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97</v>
      </c>
    </row>
    <row r="4" spans="1:19" ht="29.2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7" t="s">
        <v>178</v>
      </c>
      <c r="K4" s="247" t="s">
        <v>179</v>
      </c>
      <c r="L4" s="247" t="s">
        <v>180</v>
      </c>
      <c r="M4" s="247" t="s">
        <v>181</v>
      </c>
      <c r="N4" s="247" t="s">
        <v>182</v>
      </c>
      <c r="O4" s="247" t="s">
        <v>183</v>
      </c>
      <c r="P4" s="247" t="s">
        <v>166</v>
      </c>
      <c r="Q4" s="247" t="s">
        <v>184</v>
      </c>
      <c r="R4" s="247" t="s">
        <v>185</v>
      </c>
      <c r="S4" s="243" t="s">
        <v>173</v>
      </c>
    </row>
    <row r="5" spans="1:19" ht="19.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243"/>
      <c r="I5" s="243"/>
      <c r="J5" s="247"/>
      <c r="K5" s="247"/>
      <c r="L5" s="247"/>
      <c r="M5" s="247"/>
      <c r="N5" s="247"/>
      <c r="O5" s="247"/>
      <c r="P5" s="247"/>
      <c r="Q5" s="247"/>
      <c r="R5" s="247"/>
      <c r="S5" s="243"/>
    </row>
    <row r="6" spans="1:19" ht="24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40">
        <v>3</v>
      </c>
      <c r="J6" s="116">
        <v>4</v>
      </c>
      <c r="K6" s="116">
        <v>5</v>
      </c>
      <c r="L6" s="116">
        <v>6</v>
      </c>
      <c r="M6" s="116">
        <v>7</v>
      </c>
      <c r="N6" s="116">
        <v>8</v>
      </c>
      <c r="O6" s="116">
        <v>9</v>
      </c>
      <c r="P6" s="116">
        <v>10</v>
      </c>
      <c r="Q6" s="116">
        <v>11</v>
      </c>
      <c r="R6" s="116">
        <v>12</v>
      </c>
      <c r="S6" s="116">
        <v>13</v>
      </c>
    </row>
    <row r="7" spans="1:19" s="1" customFormat="1" ht="34.5" customHeight="1">
      <c r="A7" s="75" t="s">
        <v>147</v>
      </c>
      <c r="B7" s="69" t="s">
        <v>148</v>
      </c>
      <c r="C7" s="117" t="s">
        <v>152</v>
      </c>
      <c r="D7" s="112" t="s">
        <v>153</v>
      </c>
      <c r="E7" s="117" t="s">
        <v>119</v>
      </c>
      <c r="F7" s="118" t="s">
        <v>96</v>
      </c>
      <c r="G7" s="81">
        <v>10.35</v>
      </c>
      <c r="H7" s="82">
        <v>0</v>
      </c>
      <c r="I7" s="82">
        <v>10.35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</row>
    <row r="8" spans="1:19" ht="34.5" customHeight="1">
      <c r="A8" s="75" t="s">
        <v>147</v>
      </c>
      <c r="B8" s="69" t="s">
        <v>148</v>
      </c>
      <c r="C8" s="117" t="s">
        <v>149</v>
      </c>
      <c r="D8" s="112" t="s">
        <v>150</v>
      </c>
      <c r="E8" s="117" t="s">
        <v>119</v>
      </c>
      <c r="F8" s="118" t="s">
        <v>96</v>
      </c>
      <c r="G8" s="81">
        <v>44.42</v>
      </c>
      <c r="H8" s="82">
        <v>34.75</v>
      </c>
      <c r="I8" s="82">
        <v>9.67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</row>
    <row r="9" spans="1:19" ht="12.75" customHeight="1">
      <c r="A9" s="3"/>
      <c r="B9" s="3"/>
      <c r="C9" s="3"/>
      <c r="D9" s="3"/>
      <c r="F9" s="3"/>
      <c r="G9" s="3"/>
      <c r="I9" s="3"/>
      <c r="J9" s="3"/>
      <c r="K9" s="3"/>
      <c r="N9" s="3"/>
      <c r="O9" s="3"/>
      <c r="P9" s="3"/>
      <c r="Q9" s="3"/>
      <c r="S9" s="3"/>
    </row>
    <row r="10" spans="2:18" ht="12.75" customHeight="1">
      <c r="B10" s="3"/>
      <c r="C10" s="3"/>
      <c r="E10" s="3"/>
      <c r="F10" s="3"/>
      <c r="G10" s="3"/>
      <c r="H10" s="3"/>
      <c r="I10" s="3"/>
      <c r="J10" s="3"/>
      <c r="M10" s="3"/>
      <c r="N10" s="3"/>
      <c r="Q10" s="3"/>
      <c r="R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zoomScalePageLayoutView="0" workbookViewId="0" topLeftCell="A1">
      <selection activeCell="W9" sqref="W9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562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4.75" customHeight="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ht="18.75" customHeight="1">
      <c r="A3" s="233" t="s">
        <v>339</v>
      </c>
      <c r="B3" s="234"/>
      <c r="C3" s="234"/>
      <c r="D3" s="234"/>
      <c r="E3" s="1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97</v>
      </c>
    </row>
    <row r="4" spans="1:24" ht="23.2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4" ht="47.2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40" t="s">
        <v>112</v>
      </c>
      <c r="I5" s="40" t="s">
        <v>164</v>
      </c>
      <c r="J5" s="40" t="s">
        <v>165</v>
      </c>
      <c r="K5" s="40" t="s">
        <v>166</v>
      </c>
      <c r="L5" s="40" t="s">
        <v>112</v>
      </c>
      <c r="M5" s="40" t="s">
        <v>167</v>
      </c>
      <c r="N5" s="40" t="s">
        <v>168</v>
      </c>
      <c r="O5" s="40" t="s">
        <v>169</v>
      </c>
      <c r="P5" s="40" t="s">
        <v>170</v>
      </c>
      <c r="Q5" s="40" t="s">
        <v>171</v>
      </c>
      <c r="R5" s="40" t="s">
        <v>172</v>
      </c>
      <c r="S5" s="40" t="s">
        <v>173</v>
      </c>
      <c r="T5" s="40" t="s">
        <v>166</v>
      </c>
      <c r="U5" s="243"/>
      <c r="V5" s="243"/>
      <c r="W5" s="243"/>
      <c r="X5" s="243"/>
    </row>
    <row r="6" spans="1:25" ht="17.2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6">
        <v>14</v>
      </c>
      <c r="U6" s="116">
        <v>15</v>
      </c>
      <c r="V6" s="116">
        <v>16</v>
      </c>
      <c r="W6" s="116">
        <v>17</v>
      </c>
      <c r="X6" s="116">
        <v>18</v>
      </c>
      <c r="Y6" s="3"/>
    </row>
    <row r="7" spans="1:24" s="1" customFormat="1" ht="16.5" customHeight="1">
      <c r="A7" s="21"/>
      <c r="B7" s="22"/>
      <c r="C7" s="77"/>
      <c r="D7" s="95"/>
      <c r="E7" s="22"/>
      <c r="F7" s="21"/>
      <c r="G7" s="82">
        <v>54.77</v>
      </c>
      <c r="H7" s="82">
        <v>44.42</v>
      </c>
      <c r="I7" s="82">
        <v>34.75</v>
      </c>
      <c r="J7" s="82">
        <v>9.67</v>
      </c>
      <c r="K7" s="82">
        <v>0</v>
      </c>
      <c r="L7" s="82">
        <v>10.35</v>
      </c>
      <c r="M7" s="82">
        <v>10.35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</row>
    <row r="8" spans="1:24" ht="16.5" customHeight="1">
      <c r="A8" s="21" t="s">
        <v>147</v>
      </c>
      <c r="B8" s="22" t="s">
        <v>148</v>
      </c>
      <c r="C8" s="77" t="s">
        <v>149</v>
      </c>
      <c r="D8" s="95" t="s">
        <v>150</v>
      </c>
      <c r="E8" s="22" t="s">
        <v>119</v>
      </c>
      <c r="F8" s="21" t="s">
        <v>96</v>
      </c>
      <c r="G8" s="82">
        <v>44.42</v>
      </c>
      <c r="H8" s="82">
        <v>44.42</v>
      </c>
      <c r="I8" s="82">
        <v>34.75</v>
      </c>
      <c r="J8" s="82">
        <v>9.67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</row>
    <row r="9" spans="1:24" ht="16.5" customHeight="1">
      <c r="A9" s="21" t="s">
        <v>147</v>
      </c>
      <c r="B9" s="22" t="s">
        <v>148</v>
      </c>
      <c r="C9" s="77" t="s">
        <v>152</v>
      </c>
      <c r="D9" s="95" t="s">
        <v>153</v>
      </c>
      <c r="E9" s="22" t="s">
        <v>119</v>
      </c>
      <c r="F9" s="21" t="s">
        <v>96</v>
      </c>
      <c r="G9" s="82">
        <v>10.35</v>
      </c>
      <c r="H9" s="82">
        <v>0</v>
      </c>
      <c r="I9" s="82">
        <v>0</v>
      </c>
      <c r="J9" s="82">
        <v>0</v>
      </c>
      <c r="K9" s="82">
        <v>0</v>
      </c>
      <c r="L9" s="82">
        <v>10.35</v>
      </c>
      <c r="M9" s="82">
        <v>10.35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</row>
    <row r="10" spans="5:23" ht="16.5" customHeight="1">
      <c r="E10" s="3"/>
      <c r="F10" s="3"/>
      <c r="G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U4" sqref="U4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564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19.5" customHeight="1">
      <c r="A2" s="241" t="s">
        <v>338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21" customHeight="1">
      <c r="A3" s="233" t="s">
        <v>212</v>
      </c>
      <c r="B3" s="234"/>
      <c r="C3" s="234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 t="s">
        <v>97</v>
      </c>
    </row>
    <row r="4" spans="1:19" ht="27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40.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2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" customFormat="1" ht="30.75" customHeight="1">
      <c r="A7" s="17"/>
      <c r="B7" s="46"/>
      <c r="C7" s="46"/>
      <c r="D7" s="94"/>
      <c r="E7" s="19"/>
      <c r="F7" s="19"/>
      <c r="G7" s="49">
        <v>54.77</v>
      </c>
      <c r="H7" s="50">
        <v>34.75</v>
      </c>
      <c r="I7" s="50">
        <v>20.02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20" ht="30.75" customHeight="1">
      <c r="A8" s="17" t="s">
        <v>147</v>
      </c>
      <c r="B8" s="46" t="s">
        <v>148</v>
      </c>
      <c r="C8" s="46" t="s">
        <v>149</v>
      </c>
      <c r="D8" s="94" t="s">
        <v>150</v>
      </c>
      <c r="E8" s="19" t="s">
        <v>119</v>
      </c>
      <c r="F8" s="19" t="s">
        <v>96</v>
      </c>
      <c r="G8" s="49">
        <v>44.42</v>
      </c>
      <c r="H8" s="50">
        <v>34.75</v>
      </c>
      <c r="I8" s="50">
        <v>9.67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3"/>
    </row>
    <row r="9" spans="1:19" ht="30.75" customHeight="1">
      <c r="A9" s="17" t="s">
        <v>147</v>
      </c>
      <c r="B9" s="46" t="s">
        <v>148</v>
      </c>
      <c r="C9" s="46" t="s">
        <v>152</v>
      </c>
      <c r="D9" s="94" t="s">
        <v>153</v>
      </c>
      <c r="E9" s="19" t="s">
        <v>119</v>
      </c>
      <c r="F9" s="19" t="s">
        <v>96</v>
      </c>
      <c r="G9" s="49">
        <v>10.35</v>
      </c>
      <c r="H9" s="50">
        <v>0</v>
      </c>
      <c r="I9" s="50">
        <v>10.35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</row>
    <row r="10" spans="1:20" ht="12.75" customHeight="1">
      <c r="A10" s="3"/>
      <c r="C10" s="3"/>
      <c r="D10" s="3"/>
      <c r="E10" s="3"/>
      <c r="H10" s="3"/>
      <c r="I10" s="3"/>
      <c r="K10" s="3"/>
      <c r="M10" s="3"/>
      <c r="O10" s="3"/>
      <c r="Q10" s="3"/>
      <c r="T10" s="3"/>
    </row>
    <row r="11" spans="1:18" ht="12.75" customHeight="1">
      <c r="A11" s="3"/>
      <c r="B11" s="3"/>
      <c r="C11" s="3"/>
      <c r="E11" s="3"/>
      <c r="F11" s="3"/>
      <c r="G11" s="3"/>
      <c r="H11" s="3"/>
      <c r="I11" s="3"/>
      <c r="P11" s="3"/>
      <c r="Q11" s="3"/>
      <c r="R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565</v>
      </c>
      <c r="W1" s="25"/>
    </row>
    <row r="2" spans="1:23" ht="23.25" customHeight="1">
      <c r="A2" s="241" t="s">
        <v>340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ht="24" customHeight="1">
      <c r="A3" s="233" t="s">
        <v>212</v>
      </c>
      <c r="B3" s="234"/>
      <c r="C3" s="234"/>
      <c r="D3" s="234"/>
      <c r="E3" s="100"/>
      <c r="F3" s="3"/>
      <c r="W3" s="25" t="s">
        <v>97</v>
      </c>
    </row>
    <row r="4" spans="1:23" ht="18.7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 t="s">
        <v>159</v>
      </c>
      <c r="U4" s="243" t="s">
        <v>160</v>
      </c>
      <c r="V4" s="243" t="s">
        <v>161</v>
      </c>
      <c r="W4" s="243" t="s">
        <v>162</v>
      </c>
    </row>
    <row r="5" spans="1:23" ht="44.25" customHeight="1">
      <c r="A5" s="29" t="s">
        <v>142</v>
      </c>
      <c r="B5" s="29" t="s">
        <v>143</v>
      </c>
      <c r="C5" s="29" t="s">
        <v>144</v>
      </c>
      <c r="D5" s="4" t="s">
        <v>163</v>
      </c>
      <c r="E5" s="243"/>
      <c r="F5" s="243"/>
      <c r="G5" s="243"/>
      <c r="H5" s="29" t="s">
        <v>112</v>
      </c>
      <c r="I5" s="29" t="s">
        <v>164</v>
      </c>
      <c r="J5" s="29" t="s">
        <v>165</v>
      </c>
      <c r="K5" s="29" t="s">
        <v>166</v>
      </c>
      <c r="L5" s="29" t="s">
        <v>112</v>
      </c>
      <c r="M5" s="29" t="s">
        <v>167</v>
      </c>
      <c r="N5" s="29" t="s">
        <v>168</v>
      </c>
      <c r="O5" s="29" t="s">
        <v>169</v>
      </c>
      <c r="P5" s="29" t="s">
        <v>170</v>
      </c>
      <c r="Q5" s="29" t="s">
        <v>171</v>
      </c>
      <c r="R5" s="29" t="s">
        <v>172</v>
      </c>
      <c r="S5" s="29" t="s">
        <v>173</v>
      </c>
      <c r="T5" s="243"/>
      <c r="U5" s="243"/>
      <c r="V5" s="243"/>
      <c r="W5" s="243"/>
    </row>
    <row r="6" spans="1:23" ht="21.75" customHeight="1">
      <c r="A6" s="40" t="s">
        <v>118</v>
      </c>
      <c r="B6" s="29" t="s">
        <v>118</v>
      </c>
      <c r="C6" s="29" t="s">
        <v>118</v>
      </c>
      <c r="D6" s="29" t="s">
        <v>118</v>
      </c>
      <c r="E6" s="29" t="s">
        <v>118</v>
      </c>
      <c r="F6" s="40" t="s">
        <v>118</v>
      </c>
      <c r="G6" s="16">
        <v>1</v>
      </c>
      <c r="H6" s="31">
        <v>2</v>
      </c>
      <c r="I6" s="31">
        <v>3</v>
      </c>
      <c r="J6" s="16">
        <v>4</v>
      </c>
      <c r="K6" s="31">
        <v>5</v>
      </c>
      <c r="L6" s="31">
        <v>6</v>
      </c>
      <c r="M6" s="16">
        <v>7</v>
      </c>
      <c r="N6" s="16">
        <v>8</v>
      </c>
      <c r="O6" s="31">
        <v>9</v>
      </c>
      <c r="P6" s="31">
        <v>10</v>
      </c>
      <c r="Q6" s="31">
        <v>11</v>
      </c>
      <c r="R6" s="31">
        <v>12</v>
      </c>
      <c r="S6" s="16">
        <v>14</v>
      </c>
      <c r="T6" s="31">
        <v>15</v>
      </c>
      <c r="U6" s="31">
        <v>16</v>
      </c>
      <c r="V6" s="16">
        <v>17</v>
      </c>
      <c r="W6" s="16">
        <v>18</v>
      </c>
    </row>
    <row r="7" spans="1:24" s="1" customFormat="1" ht="21" customHeight="1">
      <c r="A7" s="21"/>
      <c r="B7" s="22"/>
      <c r="C7" s="77"/>
      <c r="D7" s="95"/>
      <c r="E7" s="22"/>
      <c r="F7" s="21"/>
      <c r="G7" s="82">
        <v>12</v>
      </c>
      <c r="H7" s="82">
        <v>0</v>
      </c>
      <c r="I7" s="82">
        <v>0</v>
      </c>
      <c r="J7" s="82">
        <v>0</v>
      </c>
      <c r="K7" s="82">
        <v>0</v>
      </c>
      <c r="L7" s="82">
        <v>12</v>
      </c>
      <c r="M7" s="82">
        <v>12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96"/>
    </row>
    <row r="8" spans="1:23" ht="21" customHeight="1">
      <c r="A8" s="21" t="s">
        <v>147</v>
      </c>
      <c r="B8" s="22" t="s">
        <v>148</v>
      </c>
      <c r="C8" s="77" t="s">
        <v>152</v>
      </c>
      <c r="D8" s="95" t="s">
        <v>153</v>
      </c>
      <c r="E8" s="22" t="s">
        <v>119</v>
      </c>
      <c r="F8" s="21" t="s">
        <v>96</v>
      </c>
      <c r="G8" s="82">
        <v>12</v>
      </c>
      <c r="H8" s="82">
        <v>0</v>
      </c>
      <c r="I8" s="82">
        <v>0</v>
      </c>
      <c r="J8" s="82">
        <v>0</v>
      </c>
      <c r="K8" s="82">
        <v>0</v>
      </c>
      <c r="L8" s="82">
        <v>12</v>
      </c>
      <c r="M8" s="82">
        <v>12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</row>
    <row r="9" spans="1:21" ht="21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21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21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21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21" customHeight="1">
      <c r="D13" s="3"/>
      <c r="E13" s="3"/>
      <c r="F13" s="3"/>
      <c r="G13" s="3"/>
      <c r="H13" s="3"/>
      <c r="K13" s="3"/>
    </row>
    <row r="14" spans="6:9" ht="21" customHeight="1">
      <c r="F14" s="3"/>
      <c r="G14" s="3"/>
      <c r="I14" s="3"/>
    </row>
    <row r="15" spans="6:9" ht="21" customHeight="1">
      <c r="F15" s="3"/>
      <c r="G15" s="3"/>
      <c r="H15" s="3"/>
      <c r="I15" s="3"/>
    </row>
    <row r="16" spans="5:8" ht="21" customHeight="1">
      <c r="E16" s="3"/>
      <c r="F16" s="3"/>
      <c r="G16" s="3"/>
      <c r="H16" s="3"/>
    </row>
    <row r="17" ht="21" customHeight="1">
      <c r="H17" s="3"/>
    </row>
    <row r="18" ht="21" customHeight="1">
      <c r="H18" s="3"/>
    </row>
    <row r="19" spans="8:9" ht="21" customHeight="1">
      <c r="H19" s="3"/>
      <c r="I19" s="3"/>
    </row>
    <row r="20" ht="21" customHeight="1">
      <c r="F20" s="3"/>
    </row>
    <row r="21" ht="21" customHeight="1"/>
    <row r="22" ht="21" customHeight="1"/>
    <row r="23" ht="21" customHeight="1"/>
    <row r="24" ht="21" customHeight="1"/>
    <row r="25" ht="21" customHeight="1"/>
    <row r="26" ht="21" customHeight="1">
      <c r="F26" s="3"/>
    </row>
    <row r="27" ht="21" customHeight="1"/>
    <row r="28" ht="21" customHeight="1"/>
    <row r="29" ht="21" customHeight="1"/>
    <row r="30" ht="21" customHeight="1"/>
    <row r="31" ht="21" customHeight="1"/>
    <row r="32" ht="21" customHeight="1">
      <c r="H32" s="3"/>
    </row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zoomScalePageLayoutView="0" workbookViewId="0" topLeftCell="A1">
      <selection activeCell="B6" sqref="B6:B8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73" t="s">
        <v>529</v>
      </c>
      <c r="B1" s="173"/>
      <c r="C1" s="173"/>
      <c r="D1" s="173"/>
      <c r="E1" s="173"/>
      <c r="F1" s="88"/>
      <c r="G1" s="174"/>
      <c r="H1" s="174"/>
      <c r="I1" s="174"/>
      <c r="J1" s="174"/>
      <c r="K1" s="174"/>
      <c r="L1" s="174"/>
    </row>
    <row r="2" spans="1:12" ht="19.5" customHeight="1">
      <c r="A2" s="241" t="s">
        <v>7</v>
      </c>
      <c r="B2" s="241"/>
      <c r="C2" s="241"/>
      <c r="D2" s="241"/>
      <c r="E2" s="241"/>
      <c r="F2" s="241"/>
      <c r="G2" s="241"/>
      <c r="H2" s="241"/>
      <c r="I2" s="174"/>
      <c r="J2" s="174"/>
      <c r="K2" s="174"/>
      <c r="L2" s="174"/>
    </row>
    <row r="3" spans="1:12" ht="24.75" customHeight="1">
      <c r="A3" s="139" t="s">
        <v>8</v>
      </c>
      <c r="B3" s="158"/>
      <c r="C3" s="169"/>
      <c r="D3" s="169"/>
      <c r="E3" s="169"/>
      <c r="F3" s="88"/>
      <c r="G3" s="88"/>
      <c r="H3" s="88" t="s">
        <v>9</v>
      </c>
      <c r="I3" s="175"/>
      <c r="J3" s="175"/>
      <c r="K3" s="175"/>
      <c r="L3" s="175"/>
    </row>
    <row r="4" spans="1:12" ht="24.75" customHeight="1">
      <c r="A4" s="176" t="s">
        <v>10</v>
      </c>
      <c r="B4" s="177"/>
      <c r="C4" s="242" t="s">
        <v>11</v>
      </c>
      <c r="D4" s="242"/>
      <c r="E4" s="242"/>
      <c r="F4" s="242"/>
      <c r="G4" s="242"/>
      <c r="H4" s="242"/>
      <c r="I4" s="203"/>
      <c r="J4" s="203"/>
      <c r="K4" s="203"/>
      <c r="L4" s="203"/>
    </row>
    <row r="5" spans="1:12" ht="24.75" customHeight="1">
      <c r="A5" s="27" t="s">
        <v>12</v>
      </c>
      <c r="B5" s="27" t="s">
        <v>13</v>
      </c>
      <c r="C5" s="179" t="s">
        <v>14</v>
      </c>
      <c r="D5" s="33" t="s">
        <v>13</v>
      </c>
      <c r="E5" s="179" t="s">
        <v>15</v>
      </c>
      <c r="F5" s="138" t="s">
        <v>13</v>
      </c>
      <c r="G5" s="180" t="s">
        <v>16</v>
      </c>
      <c r="H5" s="181" t="s">
        <v>13</v>
      </c>
      <c r="I5" s="203"/>
      <c r="J5" s="203"/>
      <c r="K5" s="203"/>
      <c r="L5" s="203"/>
    </row>
    <row r="6" spans="1:12" s="1" customFormat="1" ht="24.75" customHeight="1">
      <c r="A6" s="182" t="s">
        <v>17</v>
      </c>
      <c r="B6" s="183">
        <v>66.77</v>
      </c>
      <c r="C6" s="184" t="s">
        <v>18</v>
      </c>
      <c r="D6" s="183">
        <v>85.07</v>
      </c>
      <c r="E6" s="184" t="s">
        <v>19</v>
      </c>
      <c r="F6" s="185">
        <v>44.42</v>
      </c>
      <c r="G6" s="186" t="s">
        <v>20</v>
      </c>
      <c r="H6" s="187">
        <v>34.75</v>
      </c>
      <c r="I6" s="197"/>
      <c r="J6" s="197"/>
      <c r="K6" s="197"/>
      <c r="L6" s="197"/>
    </row>
    <row r="7" spans="1:12" s="1" customFormat="1" ht="24.75" customHeight="1">
      <c r="A7" s="188" t="s">
        <v>21</v>
      </c>
      <c r="B7" s="183">
        <v>54.77</v>
      </c>
      <c r="C7" s="184" t="s">
        <v>22</v>
      </c>
      <c r="D7" s="183">
        <v>0</v>
      </c>
      <c r="E7" s="189" t="s">
        <v>23</v>
      </c>
      <c r="F7" s="185">
        <v>34.75</v>
      </c>
      <c r="G7" s="186" t="s">
        <v>24</v>
      </c>
      <c r="H7" s="187">
        <v>50.32</v>
      </c>
      <c r="I7" s="197"/>
      <c r="J7" s="197"/>
      <c r="K7" s="197"/>
      <c r="L7" s="197"/>
    </row>
    <row r="8" spans="1:12" s="1" customFormat="1" ht="24.75" customHeight="1">
      <c r="A8" s="188" t="s">
        <v>25</v>
      </c>
      <c r="B8" s="183">
        <v>12</v>
      </c>
      <c r="C8" s="184" t="s">
        <v>26</v>
      </c>
      <c r="D8" s="183">
        <v>0</v>
      </c>
      <c r="E8" s="188" t="s">
        <v>27</v>
      </c>
      <c r="F8" s="48">
        <v>9.67</v>
      </c>
      <c r="G8" s="186" t="s">
        <v>28</v>
      </c>
      <c r="H8" s="187">
        <v>0</v>
      </c>
      <c r="I8" s="197"/>
      <c r="J8" s="197"/>
      <c r="K8" s="197"/>
      <c r="L8" s="197"/>
    </row>
    <row r="9" spans="1:12" s="1" customFormat="1" ht="24.75" customHeight="1">
      <c r="A9" s="188" t="s">
        <v>29</v>
      </c>
      <c r="B9" s="183">
        <v>0</v>
      </c>
      <c r="C9" s="184" t="s">
        <v>30</v>
      </c>
      <c r="D9" s="183">
        <v>0</v>
      </c>
      <c r="E9" s="188" t="s">
        <v>31</v>
      </c>
      <c r="F9" s="190">
        <v>0</v>
      </c>
      <c r="G9" s="186" t="s">
        <v>32</v>
      </c>
      <c r="H9" s="187">
        <v>0</v>
      </c>
      <c r="I9" s="197"/>
      <c r="J9" s="197"/>
      <c r="K9" s="197"/>
      <c r="L9" s="197"/>
    </row>
    <row r="10" spans="1:12" s="1" customFormat="1" ht="24.75" customHeight="1">
      <c r="A10" s="188" t="s">
        <v>33</v>
      </c>
      <c r="B10" s="183">
        <v>0</v>
      </c>
      <c r="C10" s="184" t="s">
        <v>34</v>
      </c>
      <c r="D10" s="185">
        <v>0</v>
      </c>
      <c r="E10" s="188" t="s">
        <v>35</v>
      </c>
      <c r="F10" s="190">
        <v>40.65</v>
      </c>
      <c r="G10" s="186" t="s">
        <v>36</v>
      </c>
      <c r="H10" s="187">
        <v>0</v>
      </c>
      <c r="I10" s="197"/>
      <c r="J10" s="197"/>
      <c r="K10" s="197"/>
      <c r="L10" s="197"/>
    </row>
    <row r="11" spans="1:12" s="1" customFormat="1" ht="24.75" customHeight="1">
      <c r="A11" s="188" t="s">
        <v>37</v>
      </c>
      <c r="B11" s="183">
        <v>0</v>
      </c>
      <c r="C11" s="184" t="s">
        <v>38</v>
      </c>
      <c r="D11" s="183">
        <v>0</v>
      </c>
      <c r="E11" s="188" t="s">
        <v>39</v>
      </c>
      <c r="F11" s="190">
        <v>40.65</v>
      </c>
      <c r="G11" s="186" t="s">
        <v>40</v>
      </c>
      <c r="H11" s="187">
        <v>0</v>
      </c>
      <c r="I11" s="197"/>
      <c r="J11" s="197"/>
      <c r="K11" s="197"/>
      <c r="L11" s="197"/>
    </row>
    <row r="12" spans="1:12" s="1" customFormat="1" ht="24.75" customHeight="1">
      <c r="A12" s="188" t="s">
        <v>41</v>
      </c>
      <c r="B12" s="183">
        <v>0</v>
      </c>
      <c r="C12" s="184" t="s">
        <v>42</v>
      </c>
      <c r="D12" s="183">
        <v>0</v>
      </c>
      <c r="E12" s="188" t="s">
        <v>43</v>
      </c>
      <c r="F12" s="190">
        <v>0</v>
      </c>
      <c r="G12" s="186" t="s">
        <v>44</v>
      </c>
      <c r="H12" s="187">
        <v>0</v>
      </c>
      <c r="I12" s="197"/>
      <c r="J12" s="197"/>
      <c r="K12" s="197"/>
      <c r="L12" s="197"/>
    </row>
    <row r="13" spans="1:12" s="1" customFormat="1" ht="24.75" customHeight="1">
      <c r="A13" s="188" t="s">
        <v>45</v>
      </c>
      <c r="B13" s="183">
        <v>0</v>
      </c>
      <c r="C13" s="184" t="s">
        <v>46</v>
      </c>
      <c r="D13" s="183">
        <v>0</v>
      </c>
      <c r="E13" s="188" t="s">
        <v>47</v>
      </c>
      <c r="F13" s="190">
        <v>0</v>
      </c>
      <c r="G13" s="186" t="s">
        <v>48</v>
      </c>
      <c r="H13" s="187">
        <v>0</v>
      </c>
      <c r="I13" s="197"/>
      <c r="J13" s="197"/>
      <c r="K13" s="197"/>
      <c r="L13" s="197"/>
    </row>
    <row r="14" spans="1:12" s="1" customFormat="1" ht="24.75" customHeight="1">
      <c r="A14" s="188" t="s">
        <v>49</v>
      </c>
      <c r="B14" s="183">
        <v>12</v>
      </c>
      <c r="C14" s="184" t="s">
        <v>50</v>
      </c>
      <c r="D14" s="183">
        <v>0</v>
      </c>
      <c r="E14" s="188" t="s">
        <v>51</v>
      </c>
      <c r="F14" s="190">
        <v>0</v>
      </c>
      <c r="G14" s="186" t="s">
        <v>52</v>
      </c>
      <c r="H14" s="187">
        <v>0</v>
      </c>
      <c r="I14" s="197"/>
      <c r="J14" s="197"/>
      <c r="K14" s="197"/>
      <c r="L14" s="197"/>
    </row>
    <row r="15" spans="1:12" s="1" customFormat="1" ht="24.75" customHeight="1">
      <c r="A15" s="188" t="s">
        <v>53</v>
      </c>
      <c r="B15" s="183">
        <v>0</v>
      </c>
      <c r="C15" s="184" t="s">
        <v>54</v>
      </c>
      <c r="D15" s="183">
        <v>0</v>
      </c>
      <c r="E15" s="188" t="s">
        <v>55</v>
      </c>
      <c r="F15" s="190">
        <v>0</v>
      </c>
      <c r="G15" s="186" t="s">
        <v>56</v>
      </c>
      <c r="H15" s="187">
        <v>0</v>
      </c>
      <c r="I15" s="197"/>
      <c r="J15" s="197"/>
      <c r="K15" s="197"/>
      <c r="L15" s="197"/>
    </row>
    <row r="16" spans="1:12" s="1" customFormat="1" ht="24.75" customHeight="1">
      <c r="A16" s="188" t="s">
        <v>57</v>
      </c>
      <c r="B16" s="183">
        <v>0</v>
      </c>
      <c r="C16" s="184" t="s">
        <v>58</v>
      </c>
      <c r="D16" s="183">
        <v>0</v>
      </c>
      <c r="E16" s="184" t="s">
        <v>59</v>
      </c>
      <c r="F16" s="190">
        <v>0</v>
      </c>
      <c r="G16" s="186" t="s">
        <v>60</v>
      </c>
      <c r="H16" s="187">
        <v>0</v>
      </c>
      <c r="I16" s="197"/>
      <c r="J16" s="197"/>
      <c r="K16" s="197"/>
      <c r="L16" s="197"/>
    </row>
    <row r="17" spans="1:12" s="1" customFormat="1" ht="24.75" customHeight="1">
      <c r="A17" s="188" t="s">
        <v>61</v>
      </c>
      <c r="B17" s="183">
        <v>0</v>
      </c>
      <c r="C17" s="191" t="s">
        <v>62</v>
      </c>
      <c r="D17" s="183">
        <v>0</v>
      </c>
      <c r="E17" s="184" t="s">
        <v>63</v>
      </c>
      <c r="F17" s="190">
        <v>0</v>
      </c>
      <c r="G17" s="186" t="s">
        <v>64</v>
      </c>
      <c r="H17" s="57">
        <v>0</v>
      </c>
      <c r="I17" s="197"/>
      <c r="J17" s="197"/>
      <c r="K17" s="197"/>
      <c r="L17" s="203"/>
    </row>
    <row r="18" spans="1:12" s="1" customFormat="1" ht="24.75" customHeight="1">
      <c r="A18" s="188" t="s">
        <v>65</v>
      </c>
      <c r="B18" s="183">
        <v>18.3</v>
      </c>
      <c r="C18" s="191" t="s">
        <v>66</v>
      </c>
      <c r="D18" s="183">
        <v>0</v>
      </c>
      <c r="E18" s="184" t="s">
        <v>67</v>
      </c>
      <c r="F18" s="190">
        <v>0</v>
      </c>
      <c r="G18" s="192"/>
      <c r="H18" s="193"/>
      <c r="I18" s="197"/>
      <c r="J18" s="197"/>
      <c r="K18" s="197"/>
      <c r="L18" s="197"/>
    </row>
    <row r="19" spans="1:12" s="1" customFormat="1" ht="24.75" customHeight="1">
      <c r="A19" s="188" t="s">
        <v>68</v>
      </c>
      <c r="B19" s="49">
        <v>0</v>
      </c>
      <c r="C19" s="191" t="s">
        <v>69</v>
      </c>
      <c r="D19" s="183">
        <v>0</v>
      </c>
      <c r="E19" s="184" t="s">
        <v>70</v>
      </c>
      <c r="F19" s="190">
        <v>0</v>
      </c>
      <c r="G19" s="192"/>
      <c r="H19" s="194"/>
      <c r="I19" s="197"/>
      <c r="J19" s="197"/>
      <c r="K19" s="197"/>
      <c r="L19" s="197"/>
    </row>
    <row r="20" spans="1:12" s="1" customFormat="1" ht="24.75" customHeight="1">
      <c r="A20" s="188" t="s">
        <v>71</v>
      </c>
      <c r="B20" s="195">
        <v>0</v>
      </c>
      <c r="C20" s="196" t="s">
        <v>72</v>
      </c>
      <c r="D20" s="183">
        <v>0</v>
      </c>
      <c r="E20" s="184" t="s">
        <v>73</v>
      </c>
      <c r="F20" s="190">
        <v>0</v>
      </c>
      <c r="G20" s="192"/>
      <c r="H20" s="194"/>
      <c r="I20" s="197"/>
      <c r="J20" s="197"/>
      <c r="K20" s="197"/>
      <c r="L20" s="197"/>
    </row>
    <row r="21" spans="1:12" s="1" customFormat="1" ht="24.75" customHeight="1">
      <c r="A21" s="188" t="s">
        <v>74</v>
      </c>
      <c r="B21" s="183">
        <v>0</v>
      </c>
      <c r="C21" s="191" t="s">
        <v>75</v>
      </c>
      <c r="D21" s="183">
        <v>0</v>
      </c>
      <c r="E21" s="184" t="s">
        <v>76</v>
      </c>
      <c r="F21" s="190">
        <v>0</v>
      </c>
      <c r="G21" s="192"/>
      <c r="H21" s="194"/>
      <c r="I21" s="197"/>
      <c r="J21" s="197"/>
      <c r="K21" s="197"/>
      <c r="L21" s="197"/>
    </row>
    <row r="22" spans="1:12" s="1" customFormat="1" ht="24.75" customHeight="1">
      <c r="A22" s="188" t="s">
        <v>77</v>
      </c>
      <c r="B22" s="49">
        <v>0</v>
      </c>
      <c r="C22" s="191" t="s">
        <v>78</v>
      </c>
      <c r="D22" s="183">
        <v>0</v>
      </c>
      <c r="E22" s="184" t="s">
        <v>79</v>
      </c>
      <c r="F22" s="190">
        <v>0</v>
      </c>
      <c r="G22" s="192"/>
      <c r="H22" s="194"/>
      <c r="I22" s="197"/>
      <c r="J22" s="197"/>
      <c r="K22" s="197"/>
      <c r="L22" s="197"/>
    </row>
    <row r="23" spans="1:12" s="1" customFormat="1" ht="24.75" customHeight="1">
      <c r="A23" s="197"/>
      <c r="B23" s="198"/>
      <c r="C23" s="191" t="s">
        <v>80</v>
      </c>
      <c r="D23" s="183">
        <v>0</v>
      </c>
      <c r="E23" s="199"/>
      <c r="F23" s="198"/>
      <c r="G23" s="200"/>
      <c r="H23" s="201"/>
      <c r="I23" s="197"/>
      <c r="J23" s="197"/>
      <c r="K23" s="197"/>
      <c r="L23" s="197"/>
    </row>
    <row r="24" spans="1:12" s="1" customFormat="1" ht="24.75" customHeight="1">
      <c r="A24" s="202"/>
      <c r="B24" s="198"/>
      <c r="C24" s="203" t="s">
        <v>81</v>
      </c>
      <c r="D24" s="183">
        <v>0</v>
      </c>
      <c r="E24" s="199"/>
      <c r="F24" s="198"/>
      <c r="G24" s="201"/>
      <c r="H24" s="201"/>
      <c r="I24" s="197"/>
      <c r="J24" s="197"/>
      <c r="K24" s="197"/>
      <c r="L24" s="197"/>
    </row>
    <row r="25" spans="1:12" s="1" customFormat="1" ht="24.75" customHeight="1">
      <c r="A25" s="204"/>
      <c r="B25" s="49"/>
      <c r="C25" s="205" t="s">
        <v>82</v>
      </c>
      <c r="D25" s="183">
        <v>0</v>
      </c>
      <c r="E25" s="206"/>
      <c r="F25" s="198"/>
      <c r="G25" s="201"/>
      <c r="H25" s="201"/>
      <c r="I25" s="197"/>
      <c r="J25" s="197"/>
      <c r="K25" s="197"/>
      <c r="L25" s="197"/>
    </row>
    <row r="26" spans="1:12" s="1" customFormat="1" ht="24.75" customHeight="1">
      <c r="A26" s="204"/>
      <c r="B26" s="49"/>
      <c r="C26" s="205" t="s">
        <v>83</v>
      </c>
      <c r="D26" s="49">
        <v>0</v>
      </c>
      <c r="E26" s="206"/>
      <c r="F26" s="49"/>
      <c r="G26" s="201"/>
      <c r="H26" s="201"/>
      <c r="I26" s="197"/>
      <c r="J26" s="197"/>
      <c r="K26" s="197"/>
      <c r="L26" s="197"/>
    </row>
    <row r="27" spans="1:12" ht="24.75" customHeight="1">
      <c r="A27" s="178" t="s">
        <v>84</v>
      </c>
      <c r="B27" s="207">
        <f>SUM(B23,B22,B19,B18,B17,B16,B15,B8,B7)</f>
        <v>85.07000000000001</v>
      </c>
      <c r="C27" s="178" t="s">
        <v>85</v>
      </c>
      <c r="D27" s="208">
        <f>SUM(D6:D26)</f>
        <v>85.07</v>
      </c>
      <c r="E27" s="178" t="s">
        <v>85</v>
      </c>
      <c r="F27" s="207">
        <f>SUM(F22+F21+F20+F19+F10+F6)</f>
        <v>85.07</v>
      </c>
      <c r="G27" s="209"/>
      <c r="H27" s="209"/>
      <c r="I27" s="223"/>
      <c r="J27" s="223"/>
      <c r="K27" s="223"/>
      <c r="L27" s="223"/>
    </row>
    <row r="28" spans="1:12" ht="24" customHeight="1">
      <c r="A28" s="210" t="s">
        <v>86</v>
      </c>
      <c r="B28" s="211">
        <f>B29+B30+B31</f>
        <v>0</v>
      </c>
      <c r="C28" s="210" t="s">
        <v>87</v>
      </c>
      <c r="D28" s="207">
        <f>B32-D27</f>
        <v>0</v>
      </c>
      <c r="E28" s="210" t="s">
        <v>88</v>
      </c>
      <c r="F28" s="207">
        <f>D28</f>
        <v>0</v>
      </c>
      <c r="G28" s="209"/>
      <c r="H28" s="212"/>
      <c r="I28" s="223"/>
      <c r="J28" s="223"/>
      <c r="K28" s="223"/>
      <c r="L28" s="223"/>
    </row>
    <row r="29" spans="1:12" s="1" customFormat="1" ht="24" customHeight="1">
      <c r="A29" s="188" t="s">
        <v>89</v>
      </c>
      <c r="B29" s="183">
        <v>0</v>
      </c>
      <c r="C29" s="213"/>
      <c r="D29" s="49"/>
      <c r="E29" s="189"/>
      <c r="F29" s="49"/>
      <c r="G29" s="214"/>
      <c r="H29" s="201"/>
      <c r="I29" s="224"/>
      <c r="J29" s="224"/>
      <c r="K29" s="224"/>
      <c r="L29" s="224"/>
    </row>
    <row r="30" spans="1:12" s="1" customFormat="1" ht="24" customHeight="1">
      <c r="A30" s="188" t="s">
        <v>90</v>
      </c>
      <c r="B30" s="183">
        <v>0</v>
      </c>
      <c r="C30" s="213"/>
      <c r="D30" s="49"/>
      <c r="E30" s="189"/>
      <c r="F30" s="49"/>
      <c r="G30" s="214"/>
      <c r="H30" s="201"/>
      <c r="I30" s="224"/>
      <c r="J30" s="224"/>
      <c r="K30" s="224"/>
      <c r="L30" s="224"/>
    </row>
    <row r="31" spans="1:12" s="1" customFormat="1" ht="21.75" customHeight="1">
      <c r="A31" s="215" t="s">
        <v>91</v>
      </c>
      <c r="B31" s="49">
        <v>0</v>
      </c>
      <c r="C31" s="213"/>
      <c r="D31" s="49"/>
      <c r="E31" s="216"/>
      <c r="F31" s="49"/>
      <c r="G31" s="214"/>
      <c r="H31" s="217"/>
      <c r="I31" s="197"/>
      <c r="J31" s="224"/>
      <c r="K31" s="224"/>
      <c r="L31" s="224"/>
    </row>
    <row r="32" spans="1:12" s="1" customFormat="1" ht="24.75" customHeight="1">
      <c r="A32" s="204" t="s">
        <v>92</v>
      </c>
      <c r="B32" s="198">
        <f>B27+B28</f>
        <v>85.07000000000001</v>
      </c>
      <c r="C32" s="204" t="s">
        <v>93</v>
      </c>
      <c r="D32" s="49">
        <f>D27+D28</f>
        <v>85.07</v>
      </c>
      <c r="E32" s="204" t="s">
        <v>93</v>
      </c>
      <c r="F32" s="49">
        <f>F27+F28</f>
        <v>85.07</v>
      </c>
      <c r="G32" s="218" t="s">
        <v>94</v>
      </c>
      <c r="H32" s="219">
        <v>85.07</v>
      </c>
      <c r="I32" s="197"/>
      <c r="J32" s="197"/>
      <c r="K32" s="197"/>
      <c r="L32" s="197"/>
    </row>
    <row r="33" spans="1:12" ht="24.75" customHeight="1">
      <c r="A33" s="220"/>
      <c r="B33" s="221"/>
      <c r="C33" s="222"/>
      <c r="D33" s="174"/>
      <c r="E33" s="174"/>
      <c r="F33" s="174"/>
      <c r="G33" s="174"/>
      <c r="H33" s="174"/>
      <c r="I33" s="222"/>
      <c r="J33" s="174"/>
      <c r="K33" s="174"/>
      <c r="L33" s="174"/>
    </row>
    <row r="34" spans="1:12" ht="24.75" customHeight="1">
      <c r="A34" s="220"/>
      <c r="B34" s="221"/>
      <c r="C34" s="174"/>
      <c r="D34" s="222"/>
      <c r="E34" s="222"/>
      <c r="F34" s="174"/>
      <c r="G34" s="174"/>
      <c r="H34" s="174"/>
      <c r="I34" s="222"/>
      <c r="J34" s="174"/>
      <c r="K34" s="174"/>
      <c r="L34" s="174"/>
    </row>
    <row r="35" spans="1:12" ht="24.75" customHeight="1">
      <c r="A35" s="220"/>
      <c r="B35" s="174"/>
      <c r="C35" s="174"/>
      <c r="D35" s="174"/>
      <c r="E35" s="174"/>
      <c r="F35" s="174"/>
      <c r="G35" s="174"/>
      <c r="H35" s="222"/>
      <c r="I35" s="174"/>
      <c r="J35" s="174"/>
      <c r="K35" s="174"/>
      <c r="L35" s="174"/>
    </row>
  </sheetData>
  <sheetProtection formatCells="0" formatColumns="0" formatRows="0"/>
  <mergeCells count="2">
    <mergeCell ref="C4:H4"/>
    <mergeCell ref="A2:H2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566</v>
      </c>
      <c r="S1" s="25"/>
    </row>
    <row r="2" spans="1:19" ht="23.25" customHeight="1">
      <c r="A2" s="241" t="s">
        <v>341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27" customHeight="1">
      <c r="A3" s="233" t="s">
        <v>212</v>
      </c>
      <c r="B3" s="234"/>
      <c r="C3" s="234"/>
      <c r="S3" s="114" t="s">
        <v>97</v>
      </c>
    </row>
    <row r="4" spans="1:19" ht="12.7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51" t="s">
        <v>173</v>
      </c>
    </row>
    <row r="5" spans="1:19" ht="36.7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5.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</row>
    <row r="7" spans="1:19" s="109" customFormat="1" ht="22.5" customHeight="1">
      <c r="A7" s="19"/>
      <c r="B7" s="17"/>
      <c r="C7" s="46"/>
      <c r="D7" s="94"/>
      <c r="E7" s="19"/>
      <c r="F7" s="19" t="s">
        <v>112</v>
      </c>
      <c r="G7" s="49">
        <v>12</v>
      </c>
      <c r="H7" s="50">
        <v>0</v>
      </c>
      <c r="I7" s="50">
        <v>12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19" ht="22.5" customHeight="1">
      <c r="A8" s="19" t="s">
        <v>147</v>
      </c>
      <c r="B8" s="17" t="s">
        <v>148</v>
      </c>
      <c r="C8" s="46" t="s">
        <v>152</v>
      </c>
      <c r="D8" s="94" t="s">
        <v>153</v>
      </c>
      <c r="E8" s="19" t="s">
        <v>119</v>
      </c>
      <c r="F8" s="19" t="s">
        <v>96</v>
      </c>
      <c r="G8" s="49">
        <v>12</v>
      </c>
      <c r="H8" s="50">
        <v>0</v>
      </c>
      <c r="I8" s="50">
        <v>12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</row>
    <row r="9" spans="1:18" ht="12.75" customHeight="1">
      <c r="A9" s="3"/>
      <c r="B9" s="3"/>
      <c r="C9" s="3"/>
      <c r="E9" s="3"/>
      <c r="F9" s="3"/>
      <c r="G9" s="3"/>
      <c r="H9" s="3"/>
      <c r="I9" s="3"/>
      <c r="J9" s="3"/>
      <c r="L9" s="3"/>
      <c r="N9" s="3"/>
      <c r="P9" s="3"/>
      <c r="Q9" s="3"/>
      <c r="R9" s="3"/>
    </row>
    <row r="10" spans="1:19" ht="12.75" customHeight="1">
      <c r="A10" s="3"/>
      <c r="B10" s="3"/>
      <c r="D10" s="3"/>
      <c r="E10" s="3"/>
      <c r="F10" s="3"/>
      <c r="H10" s="3"/>
      <c r="I10" s="3"/>
      <c r="R10" s="3"/>
      <c r="S10" s="3"/>
    </row>
    <row r="11" spans="2:10" ht="22.5" customHeight="1">
      <c r="B11" s="3"/>
      <c r="C11" s="3"/>
      <c r="D11" s="3"/>
      <c r="E11" s="3"/>
      <c r="G11" s="3"/>
      <c r="H11" s="3"/>
      <c r="I11" s="3"/>
      <c r="J11" s="3"/>
    </row>
    <row r="12" spans="1:7" ht="22.5" customHeight="1">
      <c r="A12" s="3"/>
      <c r="F12" s="3"/>
      <c r="G12" s="3"/>
    </row>
    <row r="13" spans="1:19" ht="22.5" customHeight="1">
      <c r="A13" s="3"/>
      <c r="D13" s="3"/>
      <c r="J13" s="3"/>
      <c r="S13" s="3"/>
    </row>
    <row r="14" spans="8:10" ht="22.5" customHeight="1">
      <c r="H14" s="3"/>
      <c r="J14" s="3"/>
    </row>
    <row r="15" spans="3:9" ht="22.5" customHeight="1">
      <c r="C15" s="3"/>
      <c r="D15" s="3"/>
      <c r="G15" s="3"/>
      <c r="I15" s="3"/>
    </row>
    <row r="16" spans="3:9" ht="22.5" customHeight="1">
      <c r="C16" s="3"/>
      <c r="D16" s="3"/>
      <c r="I16" s="3"/>
    </row>
    <row r="17" ht="22.5" customHeight="1"/>
    <row r="18" ht="22.5" customHeight="1"/>
    <row r="19" ht="22.5" customHeight="1"/>
    <row r="20" ht="22.5" customHeight="1">
      <c r="G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568</v>
      </c>
      <c r="X1" s="25"/>
    </row>
    <row r="2" spans="1:24" ht="24.75" customHeight="1">
      <c r="A2" s="241" t="s">
        <v>342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17.25" customHeight="1">
      <c r="A3" s="269" t="s">
        <v>1</v>
      </c>
      <c r="B3" s="269"/>
      <c r="C3" s="269"/>
      <c r="D3" s="260" t="s">
        <v>212</v>
      </c>
      <c r="E3" s="260"/>
      <c r="X3" s="110" t="s">
        <v>97</v>
      </c>
    </row>
    <row r="4" spans="1:24" ht="22.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5" ht="36" customHeight="1">
      <c r="A5" s="29" t="s">
        <v>142</v>
      </c>
      <c r="B5" s="29" t="s">
        <v>143</v>
      </c>
      <c r="C5" s="29" t="s">
        <v>144</v>
      </c>
      <c r="D5" s="4" t="s">
        <v>163</v>
      </c>
      <c r="E5" s="243"/>
      <c r="F5" s="243"/>
      <c r="G5" s="243"/>
      <c r="H5" s="29" t="s">
        <v>112</v>
      </c>
      <c r="I5" s="29" t="s">
        <v>164</v>
      </c>
      <c r="J5" s="29" t="s">
        <v>165</v>
      </c>
      <c r="K5" s="29" t="s">
        <v>166</v>
      </c>
      <c r="L5" s="29" t="s">
        <v>112</v>
      </c>
      <c r="M5" s="29" t="s">
        <v>167</v>
      </c>
      <c r="N5" s="29" t="s">
        <v>168</v>
      </c>
      <c r="O5" s="29" t="s">
        <v>169</v>
      </c>
      <c r="P5" s="29" t="s">
        <v>170</v>
      </c>
      <c r="Q5" s="29" t="s">
        <v>171</v>
      </c>
      <c r="R5" s="29" t="s">
        <v>172</v>
      </c>
      <c r="S5" s="29" t="s">
        <v>173</v>
      </c>
      <c r="T5" s="40" t="s">
        <v>166</v>
      </c>
      <c r="U5" s="243"/>
      <c r="V5" s="243"/>
      <c r="W5" s="243"/>
      <c r="X5" s="243"/>
      <c r="Y5" s="3"/>
    </row>
    <row r="6" spans="1:25" ht="20.25" customHeight="1">
      <c r="A6" s="29" t="s">
        <v>118</v>
      </c>
      <c r="B6" s="29" t="s">
        <v>118</v>
      </c>
      <c r="C6" s="29" t="s">
        <v>118</v>
      </c>
      <c r="D6" s="40" t="s">
        <v>118</v>
      </c>
      <c r="E6" s="29" t="s">
        <v>118</v>
      </c>
      <c r="F6" s="40" t="s">
        <v>118</v>
      </c>
      <c r="G6" s="16">
        <v>1</v>
      </c>
      <c r="H6" s="16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16">
        <v>14</v>
      </c>
      <c r="U6" s="31">
        <v>15</v>
      </c>
      <c r="V6" s="31">
        <v>16</v>
      </c>
      <c r="W6" s="16">
        <v>17</v>
      </c>
      <c r="X6" s="16">
        <v>18</v>
      </c>
      <c r="Y6" s="3"/>
    </row>
    <row r="7" spans="1:24" s="1" customFormat="1" ht="20.25" customHeight="1">
      <c r="A7" s="21"/>
      <c r="B7" s="22"/>
      <c r="C7" s="77"/>
      <c r="D7" s="105"/>
      <c r="E7" s="22"/>
      <c r="F7" s="21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E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570</v>
      </c>
      <c r="S1" s="25"/>
    </row>
    <row r="2" spans="1:19" ht="23.25" customHeight="1">
      <c r="A2" s="241" t="s">
        <v>343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27" customHeight="1">
      <c r="A3" s="253" t="s">
        <v>212</v>
      </c>
      <c r="B3" s="253"/>
      <c r="C3" s="253"/>
      <c r="D3" s="253"/>
      <c r="E3" s="93"/>
      <c r="S3" s="110" t="s">
        <v>97</v>
      </c>
    </row>
    <row r="4" spans="1:19" ht="35.2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3.75" customHeight="1">
      <c r="A5" s="29" t="s">
        <v>142</v>
      </c>
      <c r="B5" s="29" t="s">
        <v>143</v>
      </c>
      <c r="C5" s="29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8.5" customHeight="1">
      <c r="A6" s="29" t="s">
        <v>118</v>
      </c>
      <c r="B6" s="29" t="s">
        <v>118</v>
      </c>
      <c r="C6" s="29" t="s">
        <v>118</v>
      </c>
      <c r="D6" s="29" t="s">
        <v>118</v>
      </c>
      <c r="E6" s="29" t="s">
        <v>118</v>
      </c>
      <c r="F6" s="40" t="s">
        <v>118</v>
      </c>
      <c r="G6" s="11">
        <v>1</v>
      </c>
      <c r="H6" s="11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1" customFormat="1" ht="27.75" customHeight="1">
      <c r="A7" s="17"/>
      <c r="B7" s="46"/>
      <c r="C7" s="18"/>
      <c r="D7" s="20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E8" sqref="E8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572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 t="s">
        <v>344</v>
      </c>
    </row>
    <row r="2" spans="1:24" ht="25.5" customHeight="1">
      <c r="A2" s="241" t="s">
        <v>345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20.25" customHeight="1">
      <c r="A3" s="253" t="s">
        <v>212</v>
      </c>
      <c r="B3" s="253"/>
      <c r="C3" s="253"/>
      <c r="D3" s="253"/>
      <c r="X3" s="110" t="s">
        <v>97</v>
      </c>
    </row>
    <row r="4" spans="1:24" ht="20.25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4" ht="41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11" t="s">
        <v>166</v>
      </c>
      <c r="U5" s="243"/>
      <c r="V5" s="243"/>
      <c r="W5" s="243"/>
      <c r="X5" s="243"/>
    </row>
    <row r="6" spans="1:26" ht="18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  <c r="Z6" s="3"/>
    </row>
    <row r="7" spans="1:24" s="1" customFormat="1" ht="18" customHeight="1">
      <c r="A7" s="21"/>
      <c r="B7" s="41"/>
      <c r="C7" s="41"/>
      <c r="D7" s="85"/>
      <c r="E7" s="77"/>
      <c r="F7" s="77"/>
      <c r="G7" s="81"/>
      <c r="H7" s="82"/>
      <c r="I7" s="82"/>
      <c r="J7" s="82"/>
      <c r="K7" s="86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574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  <c r="T1" s="3"/>
      <c r="U1" s="3"/>
      <c r="V1" s="3"/>
      <c r="W1" s="3"/>
    </row>
    <row r="2" spans="1:24" ht="43.5" customHeight="1">
      <c r="A2" s="241" t="s">
        <v>346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113"/>
      <c r="U2" s="113"/>
      <c r="V2" s="113"/>
      <c r="W2" s="113"/>
      <c r="X2" s="113"/>
    </row>
    <row r="3" spans="1:19" s="1" customFormat="1" ht="36" customHeight="1">
      <c r="A3" s="253" t="s">
        <v>212</v>
      </c>
      <c r="B3" s="253"/>
      <c r="C3" s="253"/>
      <c r="D3" s="111"/>
      <c r="E3" s="93"/>
      <c r="S3" s="110" t="s">
        <v>97</v>
      </c>
    </row>
    <row r="4" spans="1:19" ht="32.2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6.7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17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89" customFormat="1" ht="33.75" customHeight="1">
      <c r="A7" s="19"/>
      <c r="B7" s="19"/>
      <c r="C7" s="19"/>
      <c r="D7" s="112"/>
      <c r="E7" s="46"/>
      <c r="F7" s="46"/>
      <c r="G7" s="50"/>
      <c r="H7" s="47"/>
      <c r="I7" s="4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7" t="s">
        <v>576</v>
      </c>
      <c r="B1" s="107"/>
      <c r="C1" s="107"/>
      <c r="D1" s="3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25"/>
    </row>
    <row r="2" spans="1:24" ht="32.25" customHeight="1">
      <c r="A2" s="241" t="s">
        <v>347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15.75" customHeight="1">
      <c r="A3" s="260" t="s">
        <v>212</v>
      </c>
      <c r="B3" s="260"/>
      <c r="C3" s="260"/>
      <c r="D3" s="260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 t="s">
        <v>97</v>
      </c>
    </row>
    <row r="4" spans="1:24" ht="39.7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4" ht="51.7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11" t="s">
        <v>166</v>
      </c>
      <c r="U5" s="243"/>
      <c r="V5" s="243"/>
      <c r="W5" s="243"/>
      <c r="X5" s="243"/>
    </row>
    <row r="6" spans="1:25" ht="21" customHeight="1">
      <c r="A6" s="27" t="s">
        <v>118</v>
      </c>
      <c r="B6" s="27" t="s">
        <v>118</v>
      </c>
      <c r="C6" s="27" t="s">
        <v>118</v>
      </c>
      <c r="D6" s="33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  <c r="Y6" s="3"/>
    </row>
    <row r="7" spans="1:24" s="1" customFormat="1" ht="21" customHeight="1">
      <c r="A7" s="21"/>
      <c r="B7" s="41"/>
      <c r="C7" s="41"/>
      <c r="D7" s="85"/>
      <c r="E7" s="77"/>
      <c r="F7" s="77"/>
      <c r="G7" s="81"/>
      <c r="H7" s="86"/>
      <c r="I7" s="81"/>
      <c r="J7" s="82"/>
      <c r="K7" s="86"/>
      <c r="L7" s="81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7" t="s">
        <v>578</v>
      </c>
      <c r="B1" s="107"/>
      <c r="C1" s="107"/>
      <c r="D1" s="3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25"/>
    </row>
    <row r="2" spans="1:19" ht="36.75" customHeight="1">
      <c r="A2" s="241" t="s">
        <v>348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18" customHeight="1">
      <c r="A3" s="253" t="s">
        <v>212</v>
      </c>
      <c r="B3" s="253"/>
      <c r="C3" s="253"/>
      <c r="D3" s="93"/>
      <c r="E3" s="108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97</v>
      </c>
    </row>
    <row r="4" spans="1:19" ht="37.5" customHeight="1">
      <c r="A4" s="251" t="s">
        <v>139</v>
      </c>
      <c r="B4" s="251"/>
      <c r="C4" s="251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41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3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89" customFormat="1" ht="23.25" customHeight="1">
      <c r="A7" s="17"/>
      <c r="B7" s="46"/>
      <c r="C7" s="46"/>
      <c r="D7" s="94"/>
      <c r="E7" s="19"/>
      <c r="F7" s="19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97" t="s">
        <v>580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ht="33" customHeight="1">
      <c r="A2" s="241" t="s">
        <v>349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20.25" customHeight="1">
      <c r="A3" s="253" t="s">
        <v>212</v>
      </c>
      <c r="B3" s="253"/>
      <c r="C3" s="253"/>
      <c r="D3" s="253"/>
      <c r="E3" s="270"/>
      <c r="F3" s="27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 t="s">
        <v>97</v>
      </c>
    </row>
    <row r="4" spans="1:24" ht="29.25" customHeight="1">
      <c r="A4" s="251" t="s">
        <v>139</v>
      </c>
      <c r="B4" s="251"/>
      <c r="C4" s="251"/>
      <c r="D4" s="265"/>
      <c r="E4" s="266" t="s">
        <v>98</v>
      </c>
      <c r="F4" s="251" t="s">
        <v>99</v>
      </c>
      <c r="G4" s="251" t="s">
        <v>100</v>
      </c>
      <c r="H4" s="251" t="s">
        <v>157</v>
      </c>
      <c r="I4" s="251"/>
      <c r="J4" s="251"/>
      <c r="K4" s="251"/>
      <c r="L4" s="251" t="s">
        <v>158</v>
      </c>
      <c r="M4" s="251"/>
      <c r="N4" s="251"/>
      <c r="O4" s="251"/>
      <c r="P4" s="251"/>
      <c r="Q4" s="251"/>
      <c r="R4" s="251"/>
      <c r="S4" s="251"/>
      <c r="T4" s="251"/>
      <c r="U4" s="251" t="s">
        <v>159</v>
      </c>
      <c r="V4" s="251" t="s">
        <v>160</v>
      </c>
      <c r="W4" s="251" t="s">
        <v>161</v>
      </c>
      <c r="X4" s="251" t="s">
        <v>162</v>
      </c>
    </row>
    <row r="5" spans="1:24" ht="49.5" customHeight="1">
      <c r="A5" s="39" t="s">
        <v>142</v>
      </c>
      <c r="B5" s="39" t="s">
        <v>143</v>
      </c>
      <c r="C5" s="60" t="s">
        <v>144</v>
      </c>
      <c r="D5" s="4" t="s">
        <v>163</v>
      </c>
      <c r="E5" s="245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11" t="s">
        <v>166</v>
      </c>
      <c r="U5" s="243"/>
      <c r="V5" s="243"/>
      <c r="W5" s="243"/>
      <c r="X5" s="243"/>
    </row>
    <row r="6" spans="1:24" ht="22.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22.5" customHeight="1">
      <c r="A7" s="21"/>
      <c r="B7" s="41"/>
      <c r="C7" s="22"/>
      <c r="D7" s="105"/>
      <c r="E7" s="41"/>
      <c r="F7" s="22"/>
      <c r="G7" s="106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D3"/>
    <mergeCell ref="E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25" t="s">
        <v>582</v>
      </c>
      <c r="B1" s="25"/>
      <c r="C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3" customHeight="1">
      <c r="A2" s="241" t="s">
        <v>350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21" customHeight="1">
      <c r="A3" s="104" t="s">
        <v>1</v>
      </c>
      <c r="B3" s="253" t="s">
        <v>212</v>
      </c>
      <c r="C3" s="253"/>
      <c r="D3" s="253"/>
      <c r="E3" s="270"/>
      <c r="F3" s="270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 t="s">
        <v>97</v>
      </c>
    </row>
    <row r="4" spans="1:19" ht="27" customHeight="1">
      <c r="A4" s="243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4.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7.7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20" s="1" customFormat="1" ht="30" customHeight="1">
      <c r="A7" s="17"/>
      <c r="B7" s="46"/>
      <c r="C7" s="46"/>
      <c r="D7" s="94"/>
      <c r="E7" s="19"/>
      <c r="F7" s="1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96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Q4:Q5"/>
    <mergeCell ref="R4:R5"/>
    <mergeCell ref="S4:S5"/>
    <mergeCell ref="K4:K5"/>
    <mergeCell ref="L4:L5"/>
    <mergeCell ref="M4:M5"/>
    <mergeCell ref="N4:N5"/>
    <mergeCell ref="O4:O5"/>
    <mergeCell ref="P4:P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</cols>
  <sheetData>
    <row r="1" spans="1:24" ht="19.5" customHeight="1">
      <c r="A1" s="3" t="s">
        <v>584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1" t="s">
        <v>351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18.75" customHeight="1">
      <c r="A3" s="271" t="s">
        <v>1</v>
      </c>
      <c r="B3" s="271"/>
      <c r="C3" s="271"/>
      <c r="D3" s="253" t="s">
        <v>212</v>
      </c>
      <c r="E3" s="253"/>
      <c r="F3" s="253"/>
      <c r="X3" s="26" t="s">
        <v>97</v>
      </c>
    </row>
    <row r="4" spans="1:24" ht="24.75" customHeight="1">
      <c r="A4" s="243" t="s">
        <v>139</v>
      </c>
      <c r="B4" s="243"/>
      <c r="C4" s="243"/>
      <c r="D4" s="251"/>
      <c r="E4" s="251" t="s">
        <v>98</v>
      </c>
      <c r="F4" s="251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4" ht="38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11" t="s">
        <v>166</v>
      </c>
      <c r="U5" s="243"/>
      <c r="V5" s="243"/>
      <c r="W5" s="243"/>
      <c r="X5" s="243"/>
    </row>
    <row r="6" spans="1:24" ht="18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8.75" customHeight="1">
      <c r="A7" s="21"/>
      <c r="B7" s="41"/>
      <c r="C7" s="22"/>
      <c r="D7" s="95"/>
      <c r="E7" s="41"/>
      <c r="F7" s="22"/>
      <c r="G7" s="103"/>
      <c r="H7" s="82"/>
      <c r="I7" s="82"/>
      <c r="J7" s="82"/>
      <c r="K7" s="82"/>
      <c r="L7" s="82"/>
      <c r="M7" s="86"/>
      <c r="N7" s="81"/>
      <c r="O7" s="82"/>
      <c r="P7" s="82"/>
      <c r="Q7" s="82"/>
      <c r="R7" s="82"/>
      <c r="S7" s="82"/>
      <c r="T7" s="82"/>
      <c r="U7" s="82"/>
      <c r="V7" s="82"/>
      <c r="W7" s="82"/>
      <c r="X7" s="82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F4:F5"/>
    <mergeCell ref="G4:G5"/>
    <mergeCell ref="U4:U5"/>
    <mergeCell ref="V4:V5"/>
    <mergeCell ref="W4:W5"/>
    <mergeCell ref="X4:X5"/>
    <mergeCell ref="A2:X2"/>
    <mergeCell ref="A3:C3"/>
    <mergeCell ref="D3:F3"/>
    <mergeCell ref="A4:D4"/>
    <mergeCell ref="H4:K4"/>
    <mergeCell ref="L4:T4"/>
    <mergeCell ref="E4:E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8.160156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530</v>
      </c>
      <c r="N1" s="172"/>
      <c r="T1" s="25"/>
    </row>
    <row r="2" spans="1:20" ht="24.75" customHeight="1">
      <c r="A2" s="241" t="s">
        <v>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18.75" customHeight="1">
      <c r="A3" s="169" t="s">
        <v>1</v>
      </c>
      <c r="B3" s="169" t="s">
        <v>96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88" t="s">
        <v>97</v>
      </c>
    </row>
    <row r="4" spans="1:20" ht="26.25" customHeight="1">
      <c r="A4" s="243" t="s">
        <v>98</v>
      </c>
      <c r="B4" s="245" t="s">
        <v>99</v>
      </c>
      <c r="C4" s="246" t="s">
        <v>100</v>
      </c>
      <c r="D4" s="243" t="s">
        <v>101</v>
      </c>
      <c r="E4" s="243"/>
      <c r="F4" s="243"/>
      <c r="G4" s="243"/>
      <c r="H4" s="243"/>
      <c r="I4" s="243"/>
      <c r="J4" s="243"/>
      <c r="K4" s="243"/>
      <c r="L4" s="243"/>
      <c r="M4" s="243" t="s">
        <v>102</v>
      </c>
      <c r="N4" s="243" t="s">
        <v>103</v>
      </c>
      <c r="O4" s="243" t="s">
        <v>104</v>
      </c>
      <c r="P4" s="243" t="s">
        <v>105</v>
      </c>
      <c r="Q4" s="243" t="s">
        <v>106</v>
      </c>
      <c r="R4" s="243"/>
      <c r="S4" s="243" t="s">
        <v>107</v>
      </c>
      <c r="T4" s="243" t="s">
        <v>108</v>
      </c>
    </row>
    <row r="5" spans="1:20" ht="28.5" customHeight="1">
      <c r="A5" s="243"/>
      <c r="B5" s="245"/>
      <c r="C5" s="246"/>
      <c r="D5" s="243" t="s">
        <v>109</v>
      </c>
      <c r="E5" s="243" t="s">
        <v>21</v>
      </c>
      <c r="F5" s="243" t="s">
        <v>25</v>
      </c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 t="s">
        <v>110</v>
      </c>
      <c r="R5" s="243" t="s">
        <v>111</v>
      </c>
      <c r="S5" s="243"/>
      <c r="T5" s="243"/>
    </row>
    <row r="6" spans="1:20" ht="50.25" customHeight="1">
      <c r="A6" s="243"/>
      <c r="B6" s="245"/>
      <c r="C6" s="246"/>
      <c r="D6" s="243"/>
      <c r="E6" s="243"/>
      <c r="F6" s="40" t="s">
        <v>112</v>
      </c>
      <c r="G6" s="40" t="s">
        <v>113</v>
      </c>
      <c r="H6" s="29" t="s">
        <v>114</v>
      </c>
      <c r="I6" s="29" t="s">
        <v>115</v>
      </c>
      <c r="J6" s="11" t="s">
        <v>116</v>
      </c>
      <c r="K6" s="29" t="s">
        <v>117</v>
      </c>
      <c r="L6" s="29" t="s">
        <v>105</v>
      </c>
      <c r="M6" s="243"/>
      <c r="N6" s="243"/>
      <c r="O6" s="243"/>
      <c r="P6" s="243"/>
      <c r="Q6" s="243"/>
      <c r="R6" s="243"/>
      <c r="S6" s="243"/>
      <c r="T6" s="244"/>
    </row>
    <row r="7" spans="1:21" ht="30" customHeight="1">
      <c r="A7" s="33" t="s">
        <v>118</v>
      </c>
      <c r="B7" s="33" t="s">
        <v>118</v>
      </c>
      <c r="C7" s="33">
        <v>1</v>
      </c>
      <c r="D7" s="27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11">
        <v>15</v>
      </c>
      <c r="R7" s="11">
        <v>16</v>
      </c>
      <c r="S7" s="11">
        <v>17</v>
      </c>
      <c r="T7" s="67">
        <v>19</v>
      </c>
      <c r="U7" s="3"/>
    </row>
    <row r="8" spans="1:20" s="1" customFormat="1" ht="21" customHeight="1">
      <c r="A8" s="21"/>
      <c r="B8" s="21"/>
      <c r="C8" s="171">
        <v>85.07</v>
      </c>
      <c r="D8" s="171">
        <v>66.77</v>
      </c>
      <c r="E8" s="171">
        <v>54.77</v>
      </c>
      <c r="F8" s="171">
        <v>12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12</v>
      </c>
      <c r="M8" s="171">
        <v>0</v>
      </c>
      <c r="N8" s="171">
        <v>0</v>
      </c>
      <c r="O8" s="171">
        <v>0</v>
      </c>
      <c r="P8" s="171">
        <v>18.3</v>
      </c>
      <c r="Q8" s="171">
        <v>0</v>
      </c>
      <c r="R8" s="171">
        <v>0</v>
      </c>
      <c r="S8" s="171">
        <v>0</v>
      </c>
      <c r="T8" s="171">
        <v>0</v>
      </c>
    </row>
    <row r="9" spans="1:22" ht="21" customHeight="1">
      <c r="A9" s="21" t="s">
        <v>119</v>
      </c>
      <c r="B9" s="21" t="s">
        <v>96</v>
      </c>
      <c r="C9" s="171">
        <v>85.07</v>
      </c>
      <c r="D9" s="171">
        <v>66.77</v>
      </c>
      <c r="E9" s="171">
        <v>54.77</v>
      </c>
      <c r="F9" s="171">
        <v>12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12</v>
      </c>
      <c r="M9" s="171">
        <v>0</v>
      </c>
      <c r="N9" s="171">
        <v>0</v>
      </c>
      <c r="O9" s="171">
        <v>0</v>
      </c>
      <c r="P9" s="171">
        <v>18.3</v>
      </c>
      <c r="Q9" s="171">
        <v>0</v>
      </c>
      <c r="R9" s="171">
        <v>0</v>
      </c>
      <c r="S9" s="171">
        <v>0</v>
      </c>
      <c r="T9" s="171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/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T4:T6"/>
    <mergeCell ref="N4:N6"/>
    <mergeCell ref="O4:O6"/>
    <mergeCell ref="P4:P6"/>
    <mergeCell ref="Q5:Q6"/>
    <mergeCell ref="R5:R6"/>
    <mergeCell ref="S4:S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586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27.75" customHeight="1">
      <c r="A2" s="241" t="s">
        <v>352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19.5" customHeight="1">
      <c r="A3" s="253" t="s">
        <v>212</v>
      </c>
      <c r="B3" s="253"/>
      <c r="C3" s="253"/>
      <c r="D3" s="253"/>
      <c r="E3" s="93"/>
      <c r="S3" s="83" t="s">
        <v>97</v>
      </c>
    </row>
    <row r="4" spans="1:19" ht="30" customHeight="1">
      <c r="A4" s="251" t="s">
        <v>139</v>
      </c>
      <c r="B4" s="251"/>
      <c r="C4" s="251"/>
      <c r="D4" s="251"/>
      <c r="E4" s="243" t="s">
        <v>98</v>
      </c>
      <c r="F4" s="247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2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7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7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89" customFormat="1" ht="28.5" customHeight="1">
      <c r="A7" s="90"/>
      <c r="B7" s="91"/>
      <c r="C7" s="91"/>
      <c r="D7" s="92"/>
      <c r="E7" s="58"/>
      <c r="F7" s="58"/>
      <c r="G7" s="49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 t="s">
        <v>588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1" t="s">
        <v>353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ht="18.75" customHeight="1">
      <c r="A3" s="233" t="s">
        <v>212</v>
      </c>
      <c r="B3" s="234"/>
      <c r="C3" s="234"/>
      <c r="D3" s="234"/>
      <c r="E3" s="10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2" t="s">
        <v>97</v>
      </c>
    </row>
    <row r="4" spans="1:24" ht="21.7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/>
      <c r="U4" s="243" t="s">
        <v>159</v>
      </c>
      <c r="V4" s="243" t="s">
        <v>160</v>
      </c>
      <c r="W4" s="243" t="s">
        <v>161</v>
      </c>
      <c r="X4" s="243" t="s">
        <v>162</v>
      </c>
    </row>
    <row r="5" spans="1:24" ht="37.5" customHeight="1">
      <c r="A5" s="11" t="s">
        <v>142</v>
      </c>
      <c r="B5" s="11" t="s">
        <v>143</v>
      </c>
      <c r="C5" s="11" t="s">
        <v>144</v>
      </c>
      <c r="D5" s="67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11" t="s">
        <v>166</v>
      </c>
      <c r="U5" s="243"/>
      <c r="V5" s="243"/>
      <c r="W5" s="243"/>
      <c r="X5" s="243"/>
    </row>
    <row r="6" spans="1:24" ht="20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41"/>
      <c r="C7" s="22"/>
      <c r="D7" s="95"/>
      <c r="E7" s="41"/>
      <c r="F7" s="41"/>
      <c r="G7" s="82">
        <v>18.3</v>
      </c>
      <c r="H7" s="82">
        <v>0</v>
      </c>
      <c r="I7" s="82">
        <v>0</v>
      </c>
      <c r="J7" s="82">
        <v>0</v>
      </c>
      <c r="K7" s="86">
        <v>0</v>
      </c>
      <c r="L7" s="81">
        <v>18.3</v>
      </c>
      <c r="M7" s="82">
        <v>36.6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  <c r="U7" s="82">
        <v>0</v>
      </c>
      <c r="V7" s="82">
        <v>0</v>
      </c>
      <c r="W7" s="82">
        <v>0</v>
      </c>
      <c r="X7" s="82">
        <v>0</v>
      </c>
    </row>
    <row r="8" spans="1:26" ht="19.5" customHeight="1">
      <c r="A8" s="21" t="s">
        <v>147</v>
      </c>
      <c r="B8" s="41" t="s">
        <v>148</v>
      </c>
      <c r="C8" s="22" t="s">
        <v>152</v>
      </c>
      <c r="D8" s="95" t="s">
        <v>153</v>
      </c>
      <c r="E8" s="41" t="s">
        <v>119</v>
      </c>
      <c r="F8" s="41" t="s">
        <v>96</v>
      </c>
      <c r="G8" s="82">
        <v>18.3</v>
      </c>
      <c r="H8" s="82">
        <v>0</v>
      </c>
      <c r="I8" s="82">
        <v>0</v>
      </c>
      <c r="J8" s="82">
        <v>0</v>
      </c>
      <c r="K8" s="86">
        <v>0</v>
      </c>
      <c r="L8" s="81">
        <v>18.3</v>
      </c>
      <c r="M8" s="82">
        <v>36.6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3"/>
      <c r="Z8" s="3"/>
    </row>
    <row r="9" spans="1:26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V9" s="3"/>
      <c r="W9" s="3"/>
      <c r="X9" s="3"/>
      <c r="Y9" s="3"/>
      <c r="Z9" s="3"/>
    </row>
    <row r="10" spans="2:24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3:25" ht="19.5" customHeight="1">
      <c r="C11" s="3"/>
      <c r="E11" s="3"/>
      <c r="F11" s="3"/>
      <c r="G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Y11" s="3"/>
    </row>
    <row r="12" spans="4:21" ht="19.5" customHeight="1"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4:22" ht="19.5" customHeight="1">
      <c r="D13" s="3"/>
      <c r="E13" s="3"/>
      <c r="F13" s="3"/>
      <c r="H13" s="3"/>
      <c r="I13" s="3"/>
      <c r="J13" s="3"/>
      <c r="K13" s="3"/>
      <c r="M13" s="3"/>
      <c r="N13" s="3"/>
      <c r="O13" s="3"/>
      <c r="S13" s="3"/>
      <c r="T13" s="3"/>
      <c r="V13" s="3"/>
    </row>
    <row r="14" spans="6:24" ht="19.5" customHeight="1">
      <c r="F14" s="3"/>
      <c r="G14" s="3"/>
      <c r="H14" s="3"/>
      <c r="I14" s="3"/>
      <c r="K14" s="3"/>
      <c r="M14" s="3"/>
      <c r="R14" s="3"/>
      <c r="V14" s="3"/>
      <c r="X14" s="3"/>
    </row>
    <row r="15" spans="5:17" ht="19.5" customHeight="1">
      <c r="E15" s="3"/>
      <c r="F15" s="3"/>
      <c r="G15" s="3"/>
      <c r="H15" s="3"/>
      <c r="J15" s="3"/>
      <c r="M15" s="3"/>
      <c r="O15" s="3"/>
      <c r="Q15" s="3"/>
    </row>
    <row r="16" spans="6:22" ht="19.5" customHeight="1">
      <c r="F16" s="3"/>
      <c r="G16" s="3"/>
      <c r="H16" s="3"/>
      <c r="L16" s="3"/>
      <c r="P16" s="3"/>
      <c r="U16" s="3"/>
      <c r="V16" s="3"/>
    </row>
    <row r="17" spans="4:14" ht="19.5" customHeight="1">
      <c r="D17" s="3"/>
      <c r="G17" s="3"/>
      <c r="H17" s="3"/>
      <c r="I17" s="3"/>
      <c r="N17" s="3"/>
    </row>
    <row r="18" spans="5:8" ht="19.5" customHeight="1">
      <c r="E18" s="3"/>
      <c r="F18" s="3"/>
      <c r="H18" s="3"/>
    </row>
    <row r="19" ht="19.5" customHeight="1">
      <c r="F19" s="3"/>
    </row>
    <row r="20" spans="4:6" ht="19.5" customHeight="1">
      <c r="D20" s="3"/>
      <c r="F20" s="3"/>
    </row>
    <row r="21" ht="19.5" customHeight="1">
      <c r="M21" s="3"/>
    </row>
    <row r="22" ht="19.5" customHeight="1"/>
    <row r="23" ht="19.5" customHeight="1">
      <c r="M23" s="3"/>
    </row>
    <row r="24" spans="6:7" ht="19.5" customHeight="1">
      <c r="F24" s="3"/>
      <c r="G24" s="3"/>
    </row>
    <row r="25" ht="19.5" customHeight="1"/>
    <row r="26" ht="19.5" customHeight="1">
      <c r="H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590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" customHeight="1">
      <c r="A2" s="241" t="s">
        <v>354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8.75" customHeight="1">
      <c r="A3" s="233" t="s">
        <v>212</v>
      </c>
      <c r="B3" s="234"/>
      <c r="C3" s="234"/>
      <c r="D3" s="234"/>
      <c r="E3" s="9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8" t="s">
        <v>97</v>
      </c>
    </row>
    <row r="4" spans="1:19" ht="28.5" customHeight="1">
      <c r="A4" s="243" t="s">
        <v>139</v>
      </c>
      <c r="B4" s="243"/>
      <c r="C4" s="243"/>
      <c r="D4" s="243"/>
      <c r="E4" s="243" t="s">
        <v>355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9" customHeight="1">
      <c r="A5" s="11" t="s">
        <v>142</v>
      </c>
      <c r="B5" s="11" t="s">
        <v>143</v>
      </c>
      <c r="C5" s="11" t="s">
        <v>144</v>
      </c>
      <c r="D5" s="98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4"/>
      <c r="R5" s="243"/>
      <c r="S5" s="243"/>
    </row>
    <row r="6" spans="1:22" ht="24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70">
        <v>10</v>
      </c>
      <c r="Q6" s="99">
        <v>11</v>
      </c>
      <c r="R6" s="71">
        <v>12</v>
      </c>
      <c r="S6" s="27">
        <v>13</v>
      </c>
      <c r="U6" s="3"/>
      <c r="V6" s="3"/>
    </row>
    <row r="7" spans="1:19" s="89" customFormat="1" ht="21" customHeight="1">
      <c r="A7" s="17"/>
      <c r="B7" s="46"/>
      <c r="C7" s="46"/>
      <c r="D7" s="94"/>
      <c r="E7" s="19"/>
      <c r="F7" s="19" t="s">
        <v>112</v>
      </c>
      <c r="G7" s="49">
        <v>18.3</v>
      </c>
      <c r="H7" s="50">
        <v>0</v>
      </c>
      <c r="I7" s="50">
        <v>18.3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</row>
    <row r="8" spans="1:19" ht="21" customHeight="1">
      <c r="A8" s="17" t="s">
        <v>147</v>
      </c>
      <c r="B8" s="46" t="s">
        <v>148</v>
      </c>
      <c r="C8" s="46" t="s">
        <v>152</v>
      </c>
      <c r="D8" s="94" t="s">
        <v>153</v>
      </c>
      <c r="E8" s="19" t="s">
        <v>119</v>
      </c>
      <c r="F8" s="19" t="s">
        <v>96</v>
      </c>
      <c r="G8" s="49">
        <v>18.3</v>
      </c>
      <c r="H8" s="50">
        <v>0</v>
      </c>
      <c r="I8" s="50">
        <v>18.3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</row>
    <row r="9" spans="1:19" ht="12.75" customHeight="1">
      <c r="A9" s="3"/>
      <c r="B9" s="3"/>
      <c r="C9" s="3"/>
      <c r="D9" s="3"/>
      <c r="E9" s="3"/>
      <c r="F9" s="3"/>
      <c r="G9" s="3"/>
      <c r="I9" s="3"/>
      <c r="J9" s="3"/>
      <c r="K9" s="3"/>
      <c r="M9" s="3"/>
      <c r="N9" s="3"/>
      <c r="P9" s="3"/>
      <c r="Q9" s="3"/>
      <c r="R9" s="3"/>
      <c r="S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L10" s="3"/>
      <c r="M10" s="3"/>
      <c r="N10" s="3"/>
      <c r="P10" s="3"/>
      <c r="Q10" s="3"/>
    </row>
    <row r="11" spans="1:14" ht="21" customHeight="1">
      <c r="A11" s="3"/>
      <c r="B11" s="3"/>
      <c r="D11" s="3"/>
      <c r="F11" s="3"/>
      <c r="G11" s="3"/>
      <c r="N11" s="3"/>
    </row>
    <row r="12" spans="2:16" ht="21" customHeight="1">
      <c r="B12" s="3"/>
      <c r="E12" s="3"/>
      <c r="G12" s="3"/>
      <c r="H12" s="3"/>
      <c r="M12" s="3"/>
      <c r="N12" s="3"/>
      <c r="P12" s="3"/>
    </row>
    <row r="13" spans="8:17" ht="21" customHeight="1">
      <c r="H13" s="3"/>
      <c r="I13" s="3"/>
      <c r="J13" s="3"/>
      <c r="K13" s="3"/>
      <c r="Q13" s="3"/>
    </row>
    <row r="14" spans="3:11" ht="21" customHeight="1">
      <c r="C14" s="3"/>
      <c r="D14" s="3"/>
      <c r="G14" s="3"/>
      <c r="K14" s="3"/>
    </row>
    <row r="15" spans="5:15" ht="21" customHeight="1">
      <c r="E15" s="3"/>
      <c r="H15" s="3"/>
      <c r="M15" s="3"/>
      <c r="N15" s="3"/>
      <c r="O15" s="3"/>
    </row>
    <row r="16" spans="4:8" ht="21" customHeight="1">
      <c r="D16" s="3"/>
      <c r="H16" s="3"/>
    </row>
    <row r="17" spans="3:17" ht="21" customHeight="1">
      <c r="C17" s="3"/>
      <c r="E17" s="3"/>
      <c r="Q17" s="3"/>
    </row>
    <row r="18" ht="21" customHeight="1">
      <c r="E18" s="3"/>
    </row>
    <row r="19" ht="21" customHeight="1">
      <c r="I19" s="3"/>
    </row>
    <row r="20" ht="21" customHeight="1"/>
    <row r="21" ht="21" customHeight="1"/>
    <row r="22" spans="7:14" ht="21" customHeight="1">
      <c r="G22" s="3"/>
      <c r="N22" s="3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>
      <c r="L31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592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8.5" customHeight="1">
      <c r="A2" s="241" t="s">
        <v>356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21" customHeight="1">
      <c r="A3" s="260" t="s">
        <v>212</v>
      </c>
      <c r="B3" s="260"/>
      <c r="C3" s="260"/>
      <c r="D3" s="260"/>
      <c r="E3" s="84"/>
      <c r="X3" s="26" t="s">
        <v>97</v>
      </c>
    </row>
    <row r="4" spans="1:24" ht="22.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7"/>
      <c r="U4" s="243" t="s">
        <v>159</v>
      </c>
      <c r="V4" s="245" t="s">
        <v>160</v>
      </c>
      <c r="W4" s="243" t="s">
        <v>161</v>
      </c>
      <c r="X4" s="243" t="s">
        <v>162</v>
      </c>
    </row>
    <row r="5" spans="1:24" ht="50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28" t="s">
        <v>166</v>
      </c>
      <c r="U5" s="243"/>
      <c r="V5" s="245"/>
      <c r="W5" s="243"/>
      <c r="X5" s="243"/>
    </row>
    <row r="6" spans="1:25" ht="18.75" customHeight="1">
      <c r="A6" s="27" t="s">
        <v>118</v>
      </c>
      <c r="B6" s="27" t="s">
        <v>118</v>
      </c>
      <c r="C6" s="27" t="s">
        <v>118</v>
      </c>
      <c r="D6" s="27" t="s">
        <v>118</v>
      </c>
      <c r="E6" s="27" t="s">
        <v>118</v>
      </c>
      <c r="F6" s="27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33">
        <v>15</v>
      </c>
      <c r="V6" s="27">
        <v>16</v>
      </c>
      <c r="W6" s="27">
        <v>17</v>
      </c>
      <c r="X6" s="27">
        <v>18</v>
      </c>
      <c r="Y6" s="3"/>
    </row>
    <row r="7" spans="1:25" s="1" customFormat="1" ht="18.75" customHeight="1">
      <c r="A7" s="21"/>
      <c r="B7" s="41"/>
      <c r="C7" s="22"/>
      <c r="D7" s="95"/>
      <c r="E7" s="22"/>
      <c r="F7" s="77"/>
      <c r="G7" s="23"/>
      <c r="H7" s="35"/>
      <c r="I7" s="35"/>
      <c r="J7" s="35"/>
      <c r="K7" s="24"/>
      <c r="L7" s="2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96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594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39.75" customHeight="1">
      <c r="A2" s="241" t="s">
        <v>356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19.5" customHeight="1">
      <c r="A3" s="253" t="s">
        <v>212</v>
      </c>
      <c r="B3" s="253"/>
      <c r="C3" s="253"/>
      <c r="D3" s="93"/>
      <c r="E3" s="84"/>
      <c r="S3" s="83" t="s">
        <v>97</v>
      </c>
    </row>
    <row r="4" spans="1:19" ht="35.25" customHeight="1">
      <c r="A4" s="251" t="s">
        <v>139</v>
      </c>
      <c r="B4" s="251"/>
      <c r="C4" s="251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48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23.2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89" customFormat="1" ht="23.25" customHeight="1">
      <c r="A7" s="17"/>
      <c r="B7" s="18"/>
      <c r="C7" s="17"/>
      <c r="D7" s="94"/>
      <c r="E7" s="17"/>
      <c r="F7" s="1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596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8"/>
    </row>
    <row r="2" spans="1:24" ht="28.5" customHeight="1">
      <c r="A2" s="241" t="s">
        <v>357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1" customFormat="1" ht="20.25" customHeight="1">
      <c r="A3" s="260" t="s">
        <v>212</v>
      </c>
      <c r="B3" s="260"/>
      <c r="C3" s="260"/>
      <c r="D3" s="260"/>
      <c r="E3" s="84"/>
      <c r="X3" s="26" t="s">
        <v>97</v>
      </c>
    </row>
    <row r="4" spans="1:24" ht="19.5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3"/>
      <c r="T4" s="243" t="s">
        <v>159</v>
      </c>
      <c r="U4" s="243" t="s">
        <v>160</v>
      </c>
      <c r="V4" s="243" t="s">
        <v>161</v>
      </c>
      <c r="W4" s="243" t="s">
        <v>162</v>
      </c>
      <c r="X4" s="243" t="s">
        <v>358</v>
      </c>
    </row>
    <row r="5" spans="1:24" ht="42.7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11" t="s">
        <v>112</v>
      </c>
      <c r="I5" s="11" t="s">
        <v>164</v>
      </c>
      <c r="J5" s="11" t="s">
        <v>165</v>
      </c>
      <c r="K5" s="11" t="s">
        <v>166</v>
      </c>
      <c r="L5" s="11" t="s">
        <v>112</v>
      </c>
      <c r="M5" s="11" t="s">
        <v>167</v>
      </c>
      <c r="N5" s="11" t="s">
        <v>168</v>
      </c>
      <c r="O5" s="11" t="s">
        <v>169</v>
      </c>
      <c r="P5" s="11" t="s">
        <v>170</v>
      </c>
      <c r="Q5" s="11" t="s">
        <v>171</v>
      </c>
      <c r="R5" s="11" t="s">
        <v>172</v>
      </c>
      <c r="S5" s="11" t="s">
        <v>173</v>
      </c>
      <c r="T5" s="243"/>
      <c r="U5" s="243"/>
      <c r="V5" s="243"/>
      <c r="W5" s="243"/>
      <c r="X5" s="243"/>
    </row>
    <row r="6" spans="1:24" ht="19.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  <c r="T6" s="27">
        <v>14</v>
      </c>
      <c r="U6" s="27">
        <v>15</v>
      </c>
      <c r="V6" s="27">
        <v>16</v>
      </c>
      <c r="W6" s="27">
        <v>17</v>
      </c>
      <c r="X6" s="27">
        <v>18</v>
      </c>
    </row>
    <row r="7" spans="1:24" s="1" customFormat="1" ht="19.5" customHeight="1">
      <c r="A7" s="21"/>
      <c r="B7" s="22"/>
      <c r="C7" s="21"/>
      <c r="D7" s="85"/>
      <c r="E7" s="77"/>
      <c r="F7" s="77"/>
      <c r="G7" s="81"/>
      <c r="H7" s="86"/>
      <c r="I7" s="87"/>
      <c r="J7" s="81"/>
      <c r="K7" s="86"/>
      <c r="L7" s="87"/>
      <c r="M7" s="87"/>
      <c r="N7" s="87"/>
      <c r="O7" s="87"/>
      <c r="P7" s="87"/>
      <c r="Q7" s="87"/>
      <c r="R7" s="87"/>
      <c r="S7" s="81"/>
      <c r="T7" s="82"/>
      <c r="U7" s="82"/>
      <c r="V7" s="82"/>
      <c r="W7" s="82"/>
      <c r="X7" s="82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G4:G5"/>
    <mergeCell ref="T4:T5"/>
    <mergeCell ref="U4:U5"/>
    <mergeCell ref="V4:V5"/>
    <mergeCell ref="W4:W5"/>
    <mergeCell ref="X4:X5"/>
    <mergeCell ref="A2:X2"/>
    <mergeCell ref="A3:D3"/>
    <mergeCell ref="A4:D4"/>
    <mergeCell ref="H4:K4"/>
    <mergeCell ref="L4:S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598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8"/>
    </row>
    <row r="2" spans="1:19" ht="40.5" customHeight="1">
      <c r="A2" s="241" t="s">
        <v>357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23.25" customHeight="1">
      <c r="A3" s="260" t="s">
        <v>212</v>
      </c>
      <c r="B3" s="260"/>
      <c r="C3" s="260"/>
      <c r="D3" s="260"/>
      <c r="E3" s="84"/>
      <c r="S3" s="83" t="s">
        <v>97</v>
      </c>
    </row>
    <row r="4" spans="1:19" ht="30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156</v>
      </c>
      <c r="H4" s="243" t="s">
        <v>176</v>
      </c>
      <c r="I4" s="243" t="s">
        <v>177</v>
      </c>
      <c r="J4" s="243" t="s">
        <v>178</v>
      </c>
      <c r="K4" s="243" t="s">
        <v>179</v>
      </c>
      <c r="L4" s="243" t="s">
        <v>180</v>
      </c>
      <c r="M4" s="243" t="s">
        <v>181</v>
      </c>
      <c r="N4" s="243" t="s">
        <v>182</v>
      </c>
      <c r="O4" s="243" t="s">
        <v>183</v>
      </c>
      <c r="P4" s="243" t="s">
        <v>166</v>
      </c>
      <c r="Q4" s="243" t="s">
        <v>184</v>
      </c>
      <c r="R4" s="243" t="s">
        <v>185</v>
      </c>
      <c r="S4" s="243" t="s">
        <v>173</v>
      </c>
    </row>
    <row r="5" spans="1:19" ht="30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 ht="33.75" customHeight="1">
      <c r="A6" s="11" t="s">
        <v>118</v>
      </c>
      <c r="B6" s="11" t="s">
        <v>118</v>
      </c>
      <c r="C6" s="11" t="s">
        <v>118</v>
      </c>
      <c r="D6" s="11" t="s">
        <v>118</v>
      </c>
      <c r="E6" s="11" t="s">
        <v>118</v>
      </c>
      <c r="F6" s="11" t="s">
        <v>118</v>
      </c>
      <c r="G6" s="11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89" customFormat="1" ht="33.75" customHeight="1">
      <c r="A7" s="90"/>
      <c r="B7" s="91"/>
      <c r="C7" s="91"/>
      <c r="D7" s="92"/>
      <c r="E7" s="58"/>
      <c r="F7" s="58"/>
      <c r="G7" s="49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S8" sqref="S8"/>
    </sheetView>
  </sheetViews>
  <sheetFormatPr defaultColWidth="9.16015625" defaultRowHeight="11.25"/>
  <sheetData>
    <row r="1" spans="1:19" ht="12.75" customHeight="1">
      <c r="A1" t="s">
        <v>600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41" t="s">
        <v>359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" customFormat="1" ht="21.75" customHeight="1">
      <c r="A3" s="253" t="s">
        <v>212</v>
      </c>
      <c r="B3" s="253"/>
      <c r="C3" s="253"/>
      <c r="S3" s="83" t="s">
        <v>97</v>
      </c>
    </row>
    <row r="4" spans="1:19" ht="16.5" customHeight="1">
      <c r="A4" s="254" t="s">
        <v>360</v>
      </c>
      <c r="B4" s="243" t="s">
        <v>98</v>
      </c>
      <c r="C4" s="243" t="s">
        <v>99</v>
      </c>
      <c r="D4" s="255" t="s">
        <v>361</v>
      </c>
      <c r="E4" s="243" t="s">
        <v>362</v>
      </c>
      <c r="F4" s="243" t="s">
        <v>363</v>
      </c>
      <c r="G4" s="243" t="s">
        <v>364</v>
      </c>
      <c r="H4" s="255" t="s">
        <v>365</v>
      </c>
      <c r="I4" s="247" t="s">
        <v>366</v>
      </c>
      <c r="J4" s="243" t="s">
        <v>367</v>
      </c>
      <c r="K4" s="243"/>
      <c r="L4" s="243"/>
      <c r="M4" s="243"/>
      <c r="N4" s="243"/>
      <c r="O4" s="243"/>
      <c r="P4" s="243"/>
      <c r="Q4" s="243"/>
      <c r="R4" s="243"/>
      <c r="S4" s="243"/>
    </row>
    <row r="5" spans="1:19" ht="23.25" customHeight="1">
      <c r="A5" s="254"/>
      <c r="B5" s="243"/>
      <c r="C5" s="243"/>
      <c r="D5" s="255"/>
      <c r="E5" s="243"/>
      <c r="F5" s="243"/>
      <c r="G5" s="243"/>
      <c r="H5" s="255"/>
      <c r="I5" s="247"/>
      <c r="J5" s="243" t="s">
        <v>112</v>
      </c>
      <c r="K5" s="243" t="s">
        <v>368</v>
      </c>
      <c r="L5" s="243"/>
      <c r="M5" s="243"/>
      <c r="N5" s="243" t="s">
        <v>369</v>
      </c>
      <c r="O5" s="243" t="s">
        <v>370</v>
      </c>
      <c r="P5" s="243" t="s">
        <v>106</v>
      </c>
      <c r="Q5" s="243" t="s">
        <v>107</v>
      </c>
      <c r="R5" s="243" t="s">
        <v>108</v>
      </c>
      <c r="S5" s="243" t="s">
        <v>371</v>
      </c>
    </row>
    <row r="6" spans="1:19" ht="56.25" customHeight="1">
      <c r="A6" s="254"/>
      <c r="B6" s="243"/>
      <c r="C6" s="243"/>
      <c r="D6" s="255"/>
      <c r="E6" s="243"/>
      <c r="F6" s="243"/>
      <c r="G6" s="243"/>
      <c r="H6" s="255"/>
      <c r="I6" s="247"/>
      <c r="J6" s="243"/>
      <c r="K6" s="127" t="s">
        <v>372</v>
      </c>
      <c r="L6" s="127" t="s">
        <v>274</v>
      </c>
      <c r="M6" s="127" t="s">
        <v>146</v>
      </c>
      <c r="N6" s="243"/>
      <c r="O6" s="243"/>
      <c r="P6" s="243"/>
      <c r="Q6" s="243"/>
      <c r="R6" s="243"/>
      <c r="S6" s="243"/>
    </row>
    <row r="7" spans="1:19" s="1" customFormat="1" ht="40.5" customHeight="1">
      <c r="A7" s="76"/>
      <c r="B7" s="22"/>
      <c r="C7" s="77"/>
      <c r="D7" s="58"/>
      <c r="E7" s="77"/>
      <c r="F7" s="21"/>
      <c r="G7" s="78"/>
      <c r="H7" s="79"/>
      <c r="I7" s="80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E4:E6"/>
    <mergeCell ref="F4:F6"/>
    <mergeCell ref="N5:N6"/>
    <mergeCell ref="O5:O6"/>
    <mergeCell ref="A2:S2"/>
    <mergeCell ref="A3:C3"/>
    <mergeCell ref="J4:S4"/>
    <mergeCell ref="K5:M5"/>
    <mergeCell ref="A4:A6"/>
    <mergeCell ref="B4:B6"/>
    <mergeCell ref="C4:C6"/>
    <mergeCell ref="D4:D6"/>
    <mergeCell ref="G4:G6"/>
    <mergeCell ref="H4:H6"/>
    <mergeCell ref="I4:I6"/>
    <mergeCell ref="J5:J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PageLayoutView="0" workbookViewId="0" topLeftCell="A1">
      <selection activeCell="B4" sqref="B4:B6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602</v>
      </c>
    </row>
    <row r="2" spans="1:19" ht="27" customHeight="1">
      <c r="A2" s="274" t="s">
        <v>373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</row>
    <row r="3" spans="1:19" s="1" customFormat="1" ht="19.5" customHeight="1">
      <c r="A3" s="260" t="s">
        <v>212</v>
      </c>
      <c r="B3" s="260"/>
      <c r="C3" s="260"/>
      <c r="D3" s="66"/>
      <c r="S3" s="1" t="s">
        <v>97</v>
      </c>
    </row>
    <row r="4" spans="1:19" ht="21" customHeight="1">
      <c r="A4" s="254" t="s">
        <v>360</v>
      </c>
      <c r="B4" s="243" t="s">
        <v>98</v>
      </c>
      <c r="C4" s="243" t="s">
        <v>99</v>
      </c>
      <c r="D4" s="243" t="s">
        <v>374</v>
      </c>
      <c r="E4" s="243"/>
      <c r="F4" s="243"/>
      <c r="G4" s="243" t="s">
        <v>375</v>
      </c>
      <c r="H4" s="247" t="s">
        <v>376</v>
      </c>
      <c r="I4" s="243" t="s">
        <v>377</v>
      </c>
      <c r="J4" s="243"/>
      <c r="K4" s="243"/>
      <c r="L4" s="243"/>
      <c r="M4" s="243"/>
      <c r="N4" s="243"/>
      <c r="O4" s="244"/>
      <c r="P4" s="243"/>
      <c r="Q4" s="243"/>
      <c r="R4" s="243"/>
      <c r="S4" s="243"/>
    </row>
    <row r="5" spans="1:19" ht="19.5" customHeight="1">
      <c r="A5" s="254"/>
      <c r="B5" s="243"/>
      <c r="C5" s="243"/>
      <c r="D5" s="243" t="s">
        <v>378</v>
      </c>
      <c r="E5" s="243" t="s">
        <v>379</v>
      </c>
      <c r="F5" s="243" t="s">
        <v>380</v>
      </c>
      <c r="G5" s="243"/>
      <c r="H5" s="243"/>
      <c r="I5" s="251" t="s">
        <v>112</v>
      </c>
      <c r="J5" s="251" t="s">
        <v>101</v>
      </c>
      <c r="K5" s="251"/>
      <c r="L5" s="251"/>
      <c r="M5" s="251" t="s">
        <v>272</v>
      </c>
      <c r="N5" s="261" t="s">
        <v>141</v>
      </c>
      <c r="O5" s="272" t="s">
        <v>106</v>
      </c>
      <c r="P5" s="266" t="s">
        <v>108</v>
      </c>
      <c r="Q5" s="251" t="s">
        <v>371</v>
      </c>
      <c r="R5" s="251" t="s">
        <v>381</v>
      </c>
      <c r="S5" s="251" t="s">
        <v>382</v>
      </c>
    </row>
    <row r="6" spans="1:20" ht="45" customHeight="1">
      <c r="A6" s="254"/>
      <c r="B6" s="243"/>
      <c r="C6" s="243"/>
      <c r="D6" s="243"/>
      <c r="E6" s="243"/>
      <c r="F6" s="243"/>
      <c r="G6" s="244"/>
      <c r="H6" s="244"/>
      <c r="I6" s="244"/>
      <c r="J6" s="27" t="s">
        <v>372</v>
      </c>
      <c r="K6" s="27" t="s">
        <v>274</v>
      </c>
      <c r="L6" s="27" t="s">
        <v>383</v>
      </c>
      <c r="M6" s="244"/>
      <c r="N6" s="236"/>
      <c r="O6" s="273"/>
      <c r="P6" s="235"/>
      <c r="Q6" s="244"/>
      <c r="R6" s="244"/>
      <c r="S6" s="244"/>
      <c r="T6" s="3"/>
    </row>
    <row r="7" spans="1:19" s="1" customFormat="1" ht="23.25" customHeight="1">
      <c r="A7" s="68"/>
      <c r="B7" s="69"/>
      <c r="C7" s="69"/>
      <c r="D7" s="69"/>
      <c r="E7" s="69"/>
      <c r="F7" s="69"/>
      <c r="G7" s="69"/>
      <c r="H7" s="69"/>
      <c r="I7" s="72"/>
      <c r="J7" s="72"/>
      <c r="K7" s="72"/>
      <c r="L7" s="73"/>
      <c r="M7" s="74"/>
      <c r="N7" s="73"/>
      <c r="O7" s="74"/>
      <c r="P7" s="72"/>
      <c r="Q7" s="73"/>
      <c r="R7" s="75"/>
      <c r="S7" s="69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A2:S2"/>
    <mergeCell ref="A3:C3"/>
    <mergeCell ref="D4:F4"/>
    <mergeCell ref="I4:S4"/>
    <mergeCell ref="A4:A6"/>
    <mergeCell ref="B4:B6"/>
    <mergeCell ref="C4:C6"/>
    <mergeCell ref="D5:D6"/>
    <mergeCell ref="E5:E6"/>
    <mergeCell ref="S5:S6"/>
    <mergeCell ref="F5:F6"/>
    <mergeCell ref="G4:G6"/>
    <mergeCell ref="H4:H6"/>
    <mergeCell ref="I5:I6"/>
    <mergeCell ref="M5:M6"/>
    <mergeCell ref="N5:N6"/>
    <mergeCell ref="J5:L5"/>
    <mergeCell ref="O5:O6"/>
    <mergeCell ref="P5:P6"/>
    <mergeCell ref="Q5:Q6"/>
    <mergeCell ref="R5:R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1"/>
  <sheetViews>
    <sheetView showGridLines="0" showZeros="0" zoomScalePageLayoutView="0" workbookViewId="0" topLeftCell="A1">
      <selection activeCell="B5" sqref="B5:B10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604</v>
      </c>
      <c r="AO1" s="25" t="s">
        <v>384</v>
      </c>
    </row>
    <row r="2" ht="12.75" customHeight="1">
      <c r="AO2" s="25"/>
    </row>
    <row r="3" spans="1:43" ht="25.5" customHeight="1">
      <c r="A3" s="241" t="s">
        <v>385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65"/>
    </row>
    <row r="4" spans="1:30" ht="17.25" customHeight="1">
      <c r="A4" s="233" t="s">
        <v>212</v>
      </c>
      <c r="B4" s="234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</row>
    <row r="5" spans="1:42" ht="17.25" customHeight="1">
      <c r="A5" s="243" t="s">
        <v>98</v>
      </c>
      <c r="B5" s="243" t="s">
        <v>99</v>
      </c>
      <c r="C5" s="243" t="s">
        <v>386</v>
      </c>
      <c r="D5" s="243" t="s">
        <v>387</v>
      </c>
      <c r="E5" s="243" t="s">
        <v>388</v>
      </c>
      <c r="F5" s="243" t="s">
        <v>389</v>
      </c>
      <c r="G5" s="243"/>
      <c r="H5" s="243"/>
      <c r="I5" s="243"/>
      <c r="J5" s="243"/>
      <c r="K5" s="243"/>
      <c r="L5" s="247"/>
      <c r="M5" s="243" t="s">
        <v>390</v>
      </c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</row>
    <row r="6" spans="1:42" ht="17.25" customHeight="1">
      <c r="A6" s="243"/>
      <c r="B6" s="243"/>
      <c r="C6" s="243"/>
      <c r="D6" s="243"/>
      <c r="E6" s="243"/>
      <c r="F6" s="243" t="s">
        <v>112</v>
      </c>
      <c r="G6" s="243" t="s">
        <v>391</v>
      </c>
      <c r="H6" s="243" t="s">
        <v>392</v>
      </c>
      <c r="I6" s="243"/>
      <c r="J6" s="243"/>
      <c r="K6" s="243"/>
      <c r="L6" s="243" t="s">
        <v>393</v>
      </c>
      <c r="M6" s="261" t="s">
        <v>100</v>
      </c>
      <c r="N6" s="243" t="s">
        <v>394</v>
      </c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 t="s">
        <v>395</v>
      </c>
      <c r="AF6" s="243"/>
      <c r="AG6" s="243"/>
      <c r="AH6" s="243"/>
      <c r="AI6" s="243" t="s">
        <v>396</v>
      </c>
      <c r="AJ6" s="243"/>
      <c r="AK6" s="243"/>
      <c r="AL6" s="243" t="s">
        <v>397</v>
      </c>
      <c r="AM6" s="243"/>
      <c r="AN6" s="243"/>
      <c r="AO6" s="243"/>
      <c r="AP6" s="243"/>
    </row>
    <row r="7" spans="1:42" ht="17.25" customHeight="1">
      <c r="A7" s="243"/>
      <c r="B7" s="243"/>
      <c r="C7" s="243"/>
      <c r="D7" s="243"/>
      <c r="E7" s="243"/>
      <c r="F7" s="243"/>
      <c r="G7" s="243"/>
      <c r="H7" s="243" t="s">
        <v>398</v>
      </c>
      <c r="I7" s="243" t="s">
        <v>399</v>
      </c>
      <c r="J7" s="243"/>
      <c r="K7" s="243"/>
      <c r="L7" s="243"/>
      <c r="M7" s="243"/>
      <c r="N7" s="243" t="s">
        <v>112</v>
      </c>
      <c r="O7" s="243" t="s">
        <v>400</v>
      </c>
      <c r="P7" s="243"/>
      <c r="Q7" s="243"/>
      <c r="R7" s="243"/>
      <c r="S7" s="243"/>
      <c r="T7" s="243"/>
      <c r="U7" s="243" t="s">
        <v>401</v>
      </c>
      <c r="V7" s="243"/>
      <c r="W7" s="243"/>
      <c r="X7" s="243"/>
      <c r="Y7" s="243"/>
      <c r="Z7" s="243"/>
      <c r="AA7" s="243"/>
      <c r="AB7" s="243"/>
      <c r="AC7" s="243"/>
      <c r="AD7" s="243" t="s">
        <v>402</v>
      </c>
      <c r="AE7" s="243" t="s">
        <v>112</v>
      </c>
      <c r="AF7" s="243" t="s">
        <v>403</v>
      </c>
      <c r="AG7" s="243" t="s">
        <v>404</v>
      </c>
      <c r="AH7" s="243" t="s">
        <v>405</v>
      </c>
      <c r="AI7" s="243" t="s">
        <v>112</v>
      </c>
      <c r="AJ7" s="243" t="s">
        <v>406</v>
      </c>
      <c r="AK7" s="243" t="s">
        <v>407</v>
      </c>
      <c r="AL7" s="243" t="s">
        <v>408</v>
      </c>
      <c r="AM7" s="243" t="s">
        <v>409</v>
      </c>
      <c r="AN7" s="243" t="s">
        <v>410</v>
      </c>
      <c r="AO7" s="243" t="s">
        <v>411</v>
      </c>
      <c r="AP7" s="255" t="s">
        <v>412</v>
      </c>
    </row>
    <row r="8" spans="1:42" ht="15" customHeight="1">
      <c r="A8" s="243"/>
      <c r="B8" s="243"/>
      <c r="C8" s="243"/>
      <c r="D8" s="243"/>
      <c r="E8" s="243"/>
      <c r="F8" s="243"/>
      <c r="G8" s="243"/>
      <c r="H8" s="243"/>
      <c r="I8" s="243" t="s">
        <v>413</v>
      </c>
      <c r="J8" s="243" t="s">
        <v>414</v>
      </c>
      <c r="K8" s="243" t="s">
        <v>415</v>
      </c>
      <c r="L8" s="243"/>
      <c r="M8" s="243"/>
      <c r="N8" s="243"/>
      <c r="O8" s="243" t="s">
        <v>372</v>
      </c>
      <c r="P8" s="243" t="s">
        <v>404</v>
      </c>
      <c r="Q8" s="243" t="s">
        <v>416</v>
      </c>
      <c r="R8" s="243" t="s">
        <v>405</v>
      </c>
      <c r="S8" s="243" t="s">
        <v>417</v>
      </c>
      <c r="T8" s="243" t="s">
        <v>418</v>
      </c>
      <c r="U8" s="243" t="s">
        <v>372</v>
      </c>
      <c r="V8" s="243" t="s">
        <v>419</v>
      </c>
      <c r="W8" s="243"/>
      <c r="X8" s="243"/>
      <c r="Y8" s="243"/>
      <c r="Z8" s="243" t="s">
        <v>420</v>
      </c>
      <c r="AA8" s="275" t="s">
        <v>421</v>
      </c>
      <c r="AB8" s="275"/>
      <c r="AC8" s="275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55"/>
    </row>
    <row r="9" spans="1:42" ht="15" customHeight="1">
      <c r="A9" s="243"/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 t="s">
        <v>372</v>
      </c>
      <c r="W9" s="243" t="s">
        <v>404</v>
      </c>
      <c r="X9" s="243" t="s">
        <v>405</v>
      </c>
      <c r="Y9" s="243" t="s">
        <v>258</v>
      </c>
      <c r="Z9" s="243"/>
      <c r="AA9" s="255" t="s">
        <v>422</v>
      </c>
      <c r="AB9" s="255" t="s">
        <v>423</v>
      </c>
      <c r="AC9" s="255" t="s">
        <v>415</v>
      </c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55"/>
    </row>
    <row r="10" spans="1:42" ht="48.75" customHeight="1">
      <c r="A10" s="243"/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55"/>
      <c r="AB10" s="255"/>
      <c r="AC10" s="255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55"/>
    </row>
    <row r="11" spans="1:43" ht="18" customHeight="1">
      <c r="A11" s="43" t="s">
        <v>118</v>
      </c>
      <c r="B11" s="43" t="s">
        <v>118</v>
      </c>
      <c r="C11" s="43" t="s">
        <v>118</v>
      </c>
      <c r="D11" s="43" t="s">
        <v>118</v>
      </c>
      <c r="E11" s="43" t="s">
        <v>118</v>
      </c>
      <c r="F11" s="43">
        <v>1</v>
      </c>
      <c r="G11" s="43">
        <v>2</v>
      </c>
      <c r="H11" s="43">
        <v>3</v>
      </c>
      <c r="I11" s="43">
        <v>4</v>
      </c>
      <c r="J11" s="43">
        <v>5</v>
      </c>
      <c r="K11" s="43">
        <v>6</v>
      </c>
      <c r="L11" s="43">
        <v>7</v>
      </c>
      <c r="M11" s="43">
        <v>8</v>
      </c>
      <c r="N11" s="43">
        <v>9</v>
      </c>
      <c r="O11" s="43">
        <v>10</v>
      </c>
      <c r="P11" s="43">
        <v>11</v>
      </c>
      <c r="Q11" s="43">
        <v>12</v>
      </c>
      <c r="R11" s="43">
        <v>13</v>
      </c>
      <c r="S11" s="43">
        <v>14</v>
      </c>
      <c r="T11" s="43">
        <v>15</v>
      </c>
      <c r="U11" s="61">
        <v>16</v>
      </c>
      <c r="V11" s="62">
        <v>17</v>
      </c>
      <c r="W11" s="63">
        <v>18</v>
      </c>
      <c r="X11" s="43">
        <v>19</v>
      </c>
      <c r="Y11" s="43">
        <v>20</v>
      </c>
      <c r="Z11" s="43">
        <v>21</v>
      </c>
      <c r="AA11" s="43">
        <v>22</v>
      </c>
      <c r="AB11" s="43">
        <v>23</v>
      </c>
      <c r="AC11" s="43">
        <v>24</v>
      </c>
      <c r="AD11" s="43">
        <v>25</v>
      </c>
      <c r="AE11" s="43">
        <v>26</v>
      </c>
      <c r="AF11" s="43">
        <v>27</v>
      </c>
      <c r="AG11" s="43">
        <v>28</v>
      </c>
      <c r="AH11" s="43">
        <v>29</v>
      </c>
      <c r="AI11" s="43">
        <v>30</v>
      </c>
      <c r="AJ11" s="43">
        <v>31</v>
      </c>
      <c r="AK11" s="43">
        <v>32</v>
      </c>
      <c r="AL11" s="61">
        <v>33</v>
      </c>
      <c r="AM11" s="64">
        <v>34</v>
      </c>
      <c r="AN11" s="63">
        <v>35</v>
      </c>
      <c r="AO11" s="43">
        <v>36</v>
      </c>
      <c r="AP11" s="43">
        <v>37</v>
      </c>
      <c r="AQ11" s="3"/>
    </row>
    <row r="12" spans="1:42" s="1" customFormat="1" ht="18" customHeight="1">
      <c r="A12" s="58" t="s">
        <v>119</v>
      </c>
      <c r="B12" s="58" t="s">
        <v>424</v>
      </c>
      <c r="C12" s="58" t="s">
        <v>425</v>
      </c>
      <c r="D12" s="58" t="s">
        <v>426</v>
      </c>
      <c r="E12" s="58" t="s">
        <v>149</v>
      </c>
      <c r="F12" s="59">
        <v>4</v>
      </c>
      <c r="G12" s="59">
        <v>3</v>
      </c>
      <c r="H12" s="59">
        <v>1</v>
      </c>
      <c r="I12" s="59">
        <v>1</v>
      </c>
      <c r="J12" s="59">
        <v>0</v>
      </c>
      <c r="K12" s="59">
        <v>0</v>
      </c>
      <c r="L12" s="59">
        <v>0</v>
      </c>
      <c r="M12" s="59">
        <v>4</v>
      </c>
      <c r="N12" s="59">
        <v>4</v>
      </c>
      <c r="O12" s="59">
        <v>3</v>
      </c>
      <c r="P12" s="59">
        <v>0</v>
      </c>
      <c r="Q12" s="59">
        <v>0</v>
      </c>
      <c r="R12" s="59">
        <v>1</v>
      </c>
      <c r="S12" s="59">
        <v>1</v>
      </c>
      <c r="T12" s="59">
        <v>1</v>
      </c>
      <c r="U12" s="59">
        <v>1</v>
      </c>
      <c r="V12" s="59">
        <v>2</v>
      </c>
      <c r="W12" s="59">
        <v>0</v>
      </c>
      <c r="X12" s="59">
        <v>0</v>
      </c>
      <c r="Y12" s="59">
        <v>2</v>
      </c>
      <c r="Z12" s="59">
        <v>0</v>
      </c>
      <c r="AA12" s="59">
        <v>1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5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</sheetData>
  <sheetProtection formatCells="0" formatColumns="0" formatRows="0"/>
  <mergeCells count="57">
    <mergeCell ref="AL6:AP6"/>
    <mergeCell ref="E5:E10"/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5:A10"/>
    <mergeCell ref="B5:B10"/>
    <mergeCell ref="C5:C10"/>
    <mergeCell ref="D5:D10"/>
    <mergeCell ref="J8:J10"/>
    <mergeCell ref="K8:K10"/>
    <mergeCell ref="I7:K7"/>
    <mergeCell ref="O7:T7"/>
    <mergeCell ref="F6:F10"/>
    <mergeCell ref="G6:G10"/>
    <mergeCell ref="H7:H10"/>
    <mergeCell ref="I8:I10"/>
    <mergeCell ref="V9:V10"/>
    <mergeCell ref="W9:W10"/>
    <mergeCell ref="L6:L10"/>
    <mergeCell ref="M6:M10"/>
    <mergeCell ref="N7:N10"/>
    <mergeCell ref="O8:O10"/>
    <mergeCell ref="P8:P10"/>
    <mergeCell ref="Q8:Q10"/>
    <mergeCell ref="U7:AC7"/>
    <mergeCell ref="V8:Y8"/>
    <mergeCell ref="R8:R10"/>
    <mergeCell ref="S8:S10"/>
    <mergeCell ref="T8:T10"/>
    <mergeCell ref="U8:U10"/>
    <mergeCell ref="AH7:AH10"/>
    <mergeCell ref="AI7:AI10"/>
    <mergeCell ref="X9:X10"/>
    <mergeCell ref="Y9:Y10"/>
    <mergeCell ref="Z8:Z10"/>
    <mergeCell ref="AA9:AA10"/>
    <mergeCell ref="AB9:AB10"/>
    <mergeCell ref="AC9:AC10"/>
    <mergeCell ref="AA8:AC8"/>
    <mergeCell ref="AD7:AD10"/>
    <mergeCell ref="AE7:AE10"/>
    <mergeCell ref="AF7:AF10"/>
    <mergeCell ref="AG7:AG10"/>
    <mergeCell ref="AP7:AP10"/>
    <mergeCell ref="AJ7:AJ10"/>
    <mergeCell ref="AK7:AK10"/>
    <mergeCell ref="AL7:AL10"/>
    <mergeCell ref="AM7:AM10"/>
    <mergeCell ref="AN7:AN10"/>
    <mergeCell ref="AO7:AO10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7" t="s">
        <v>531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35"/>
    </row>
    <row r="2" spans="1:20" ht="21" customHeight="1">
      <c r="A2" s="248" t="s">
        <v>120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0" ht="18" customHeight="1">
      <c r="A3" s="135" t="s">
        <v>1</v>
      </c>
      <c r="B3" s="249" t="s">
        <v>96</v>
      </c>
      <c r="C3" s="250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 t="s">
        <v>97</v>
      </c>
    </row>
    <row r="4" spans="1:20" ht="27.75" customHeight="1">
      <c r="A4" s="243" t="s">
        <v>98</v>
      </c>
      <c r="B4" s="251" t="s">
        <v>99</v>
      </c>
      <c r="C4" s="243" t="s">
        <v>121</v>
      </c>
      <c r="D4" s="243"/>
      <c r="E4" s="243"/>
      <c r="F4" s="243"/>
      <c r="G4" s="243"/>
      <c r="H4" s="243"/>
      <c r="I4" s="243"/>
      <c r="J4" s="243"/>
      <c r="K4" s="243"/>
      <c r="L4" s="243"/>
      <c r="M4" s="243" t="s">
        <v>122</v>
      </c>
      <c r="N4" s="243"/>
      <c r="O4" s="243"/>
      <c r="P4" s="243"/>
      <c r="Q4" s="244" t="s">
        <v>123</v>
      </c>
      <c r="R4" s="244"/>
      <c r="S4" s="244"/>
      <c r="T4" s="244"/>
    </row>
    <row r="5" spans="1:20" ht="29.25" customHeight="1">
      <c r="A5" s="243"/>
      <c r="B5" s="243"/>
      <c r="C5" s="243" t="s">
        <v>100</v>
      </c>
      <c r="D5" s="243" t="s">
        <v>124</v>
      </c>
      <c r="E5" s="243"/>
      <c r="F5" s="243"/>
      <c r="G5" s="243"/>
      <c r="H5" s="243"/>
      <c r="I5" s="243"/>
      <c r="J5" s="243"/>
      <c r="K5" s="243" t="s">
        <v>102</v>
      </c>
      <c r="L5" s="243" t="s">
        <v>125</v>
      </c>
      <c r="M5" s="243" t="s">
        <v>112</v>
      </c>
      <c r="N5" s="243" t="s">
        <v>124</v>
      </c>
      <c r="O5" s="243" t="s">
        <v>102</v>
      </c>
      <c r="P5" s="243" t="s">
        <v>125</v>
      </c>
      <c r="Q5" s="247" t="s">
        <v>112</v>
      </c>
      <c r="R5" s="247" t="s">
        <v>126</v>
      </c>
      <c r="S5" s="247" t="s">
        <v>127</v>
      </c>
      <c r="T5" s="243" t="s">
        <v>125</v>
      </c>
    </row>
    <row r="6" spans="1:20" ht="38.25" customHeight="1">
      <c r="A6" s="243"/>
      <c r="B6" s="243"/>
      <c r="C6" s="243"/>
      <c r="D6" s="11" t="s">
        <v>112</v>
      </c>
      <c r="E6" s="11" t="s">
        <v>113</v>
      </c>
      <c r="F6" s="11" t="s">
        <v>114</v>
      </c>
      <c r="G6" s="11" t="s">
        <v>115</v>
      </c>
      <c r="H6" s="11" t="s">
        <v>116</v>
      </c>
      <c r="I6" s="11" t="s">
        <v>117</v>
      </c>
      <c r="J6" s="11" t="s">
        <v>128</v>
      </c>
      <c r="K6" s="243"/>
      <c r="L6" s="243"/>
      <c r="M6" s="243"/>
      <c r="N6" s="243"/>
      <c r="O6" s="243"/>
      <c r="P6" s="243"/>
      <c r="Q6" s="247"/>
      <c r="R6" s="247"/>
      <c r="S6" s="247"/>
      <c r="T6" s="243"/>
    </row>
    <row r="7" spans="1:20" ht="20.25" customHeight="1">
      <c r="A7" s="33" t="s">
        <v>118</v>
      </c>
      <c r="B7" s="11" t="s">
        <v>118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  <c r="P7" s="11">
        <v>14</v>
      </c>
      <c r="Q7" s="33">
        <v>15</v>
      </c>
      <c r="R7" s="33">
        <v>16</v>
      </c>
      <c r="S7" s="33">
        <v>17</v>
      </c>
      <c r="T7" s="33">
        <v>18</v>
      </c>
    </row>
    <row r="8" spans="1:20" s="1" customFormat="1" ht="21" customHeight="1">
      <c r="A8" s="123" t="s">
        <v>119</v>
      </c>
      <c r="B8" s="120" t="s">
        <v>96</v>
      </c>
      <c r="C8" s="47">
        <v>12</v>
      </c>
      <c r="D8" s="48">
        <v>12</v>
      </c>
      <c r="E8" s="48">
        <v>0</v>
      </c>
      <c r="F8" s="48">
        <v>0</v>
      </c>
      <c r="G8" s="48">
        <v>0</v>
      </c>
      <c r="H8" s="49">
        <v>0</v>
      </c>
      <c r="I8" s="50">
        <v>0</v>
      </c>
      <c r="J8" s="47">
        <v>12</v>
      </c>
      <c r="K8" s="48">
        <v>0</v>
      </c>
      <c r="L8" s="48">
        <v>0</v>
      </c>
      <c r="M8" s="48">
        <v>0</v>
      </c>
      <c r="N8" s="48">
        <v>0</v>
      </c>
      <c r="O8" s="49">
        <v>0</v>
      </c>
      <c r="P8" s="47">
        <v>0</v>
      </c>
      <c r="Q8" s="48">
        <v>0</v>
      </c>
      <c r="R8" s="48">
        <v>0</v>
      </c>
      <c r="S8" s="49">
        <v>0</v>
      </c>
      <c r="T8" s="50">
        <v>0</v>
      </c>
    </row>
    <row r="9" spans="2:20" ht="21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21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21" customHeight="1">
      <c r="C12" s="3"/>
      <c r="D12" s="3"/>
      <c r="E12" s="3"/>
      <c r="F12" s="3"/>
      <c r="G12" s="3"/>
      <c r="J12" s="3"/>
      <c r="R12" s="3"/>
      <c r="S12" s="3"/>
    </row>
    <row r="13" spans="2:18" ht="21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21" customHeight="1">
      <c r="D14" s="3"/>
      <c r="E14" s="3"/>
      <c r="F14" s="3"/>
      <c r="O14" s="3"/>
      <c r="R14" s="3"/>
    </row>
    <row r="15" spans="4:18" ht="21" customHeight="1">
      <c r="D15" s="3"/>
      <c r="E15" s="3"/>
      <c r="F15" s="3"/>
      <c r="G15" s="3"/>
      <c r="R15" s="3"/>
    </row>
    <row r="16" spans="5:7" ht="21" customHeight="1">
      <c r="E16" s="3"/>
      <c r="F16" s="3"/>
      <c r="G16" s="3"/>
    </row>
    <row r="17" spans="6:7" ht="21" customHeight="1">
      <c r="F17" s="3"/>
      <c r="G17" s="3"/>
    </row>
    <row r="18" spans="6:11" ht="21" customHeight="1">
      <c r="F18" s="3"/>
      <c r="G18" s="3"/>
      <c r="K18" s="3"/>
    </row>
    <row r="19" ht="21" customHeight="1">
      <c r="G19" s="3"/>
    </row>
    <row r="20" ht="21" customHeight="1">
      <c r="G20" s="3"/>
    </row>
    <row r="21" ht="21" customHeight="1">
      <c r="G21" s="3"/>
    </row>
    <row r="22" ht="21" customHeight="1">
      <c r="G22" s="3"/>
    </row>
    <row r="23" ht="21" customHeight="1">
      <c r="G23" s="3"/>
    </row>
  </sheetData>
  <sheetProtection formatCells="0" formatColumns="0" formatRows="0"/>
  <mergeCells count="19">
    <mergeCell ref="K5:K6"/>
    <mergeCell ref="D5:J5"/>
    <mergeCell ref="A4:A6"/>
    <mergeCell ref="B4:B6"/>
    <mergeCell ref="C5:C6"/>
    <mergeCell ref="A2:T2"/>
    <mergeCell ref="B3:C3"/>
    <mergeCell ref="C4:L4"/>
    <mergeCell ref="M4:P4"/>
    <mergeCell ref="Q4:T4"/>
    <mergeCell ref="R5:R6"/>
    <mergeCell ref="S5:S6"/>
    <mergeCell ref="T5:T6"/>
    <mergeCell ref="L5:L6"/>
    <mergeCell ref="M5:M6"/>
    <mergeCell ref="N5:N6"/>
    <mergeCell ref="O5:O6"/>
    <mergeCell ref="P5:P6"/>
    <mergeCell ref="Q5:Q6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AE1" sqref="AE1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" t="s">
        <v>606</v>
      </c>
      <c r="B1" s="3"/>
      <c r="AE1" s="25"/>
    </row>
    <row r="2" spans="1:31" ht="27.75" customHeight="1">
      <c r="A2" s="241" t="s">
        <v>427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1:4" ht="19.5" customHeight="1">
      <c r="A3" s="249" t="s">
        <v>212</v>
      </c>
      <c r="B3" s="250"/>
      <c r="C3" s="250"/>
      <c r="D3" s="3"/>
    </row>
    <row r="4" spans="1:32" ht="27" customHeight="1">
      <c r="A4" s="251" t="s">
        <v>98</v>
      </c>
      <c r="B4" s="251" t="s">
        <v>99</v>
      </c>
      <c r="C4" s="251" t="s">
        <v>428</v>
      </c>
      <c r="D4" s="243" t="s">
        <v>429</v>
      </c>
      <c r="E4" s="243" t="s">
        <v>430</v>
      </c>
      <c r="F4" s="243" t="s">
        <v>431</v>
      </c>
      <c r="G4" s="243"/>
      <c r="H4" s="243"/>
      <c r="I4" s="243"/>
      <c r="J4" s="243"/>
      <c r="K4" s="243"/>
      <c r="L4" s="243"/>
      <c r="M4" s="243" t="s">
        <v>432</v>
      </c>
      <c r="N4" s="243"/>
      <c r="O4" s="243"/>
      <c r="P4" s="243"/>
      <c r="Q4" s="247"/>
      <c r="R4" s="243" t="s">
        <v>433</v>
      </c>
      <c r="S4" s="243"/>
      <c r="T4" s="243"/>
      <c r="U4" s="243"/>
      <c r="V4" s="243"/>
      <c r="W4" s="243"/>
      <c r="X4" s="243"/>
      <c r="Y4" s="243"/>
      <c r="Z4" s="243"/>
      <c r="AA4" s="245" t="s">
        <v>434</v>
      </c>
      <c r="AB4" s="243"/>
      <c r="AC4" s="243"/>
      <c r="AD4" s="243" t="s">
        <v>435</v>
      </c>
      <c r="AE4" s="247" t="s">
        <v>436</v>
      </c>
      <c r="AF4" s="255" t="s">
        <v>437</v>
      </c>
    </row>
    <row r="5" spans="1:32" ht="25.5" customHeight="1">
      <c r="A5" s="243"/>
      <c r="B5" s="243"/>
      <c r="C5" s="243"/>
      <c r="D5" s="243"/>
      <c r="E5" s="243"/>
      <c r="F5" s="243" t="s">
        <v>438</v>
      </c>
      <c r="G5" s="243" t="s">
        <v>439</v>
      </c>
      <c r="H5" s="243"/>
      <c r="I5" s="243"/>
      <c r="J5" s="243"/>
      <c r="K5" s="243"/>
      <c r="L5" s="243"/>
      <c r="M5" s="243" t="s">
        <v>440</v>
      </c>
      <c r="N5" s="243" t="s">
        <v>441</v>
      </c>
      <c r="O5" s="243" t="s">
        <v>442</v>
      </c>
      <c r="P5" s="243" t="s">
        <v>443</v>
      </c>
      <c r="Q5" s="243" t="s">
        <v>444</v>
      </c>
      <c r="R5" s="251" t="s">
        <v>445</v>
      </c>
      <c r="S5" s="251" t="s">
        <v>446</v>
      </c>
      <c r="T5" s="251" t="s">
        <v>447</v>
      </c>
      <c r="U5" s="251" t="s">
        <v>448</v>
      </c>
      <c r="V5" s="251" t="s">
        <v>449</v>
      </c>
      <c r="W5" s="251" t="s">
        <v>450</v>
      </c>
      <c r="X5" s="251" t="s">
        <v>451</v>
      </c>
      <c r="Y5" s="251" t="s">
        <v>452</v>
      </c>
      <c r="Z5" s="251" t="s">
        <v>453</v>
      </c>
      <c r="AA5" s="243" t="s">
        <v>454</v>
      </c>
      <c r="AB5" s="243" t="s">
        <v>455</v>
      </c>
      <c r="AC5" s="243" t="s">
        <v>456</v>
      </c>
      <c r="AD5" s="243"/>
      <c r="AE5" s="247"/>
      <c r="AF5" s="255"/>
    </row>
    <row r="6" spans="1:32" ht="51" customHeight="1">
      <c r="A6" s="243"/>
      <c r="B6" s="243"/>
      <c r="C6" s="243"/>
      <c r="D6" s="243"/>
      <c r="E6" s="243"/>
      <c r="F6" s="243"/>
      <c r="G6" s="29" t="s">
        <v>112</v>
      </c>
      <c r="H6" s="40" t="s">
        <v>457</v>
      </c>
      <c r="I6" s="40" t="s">
        <v>458</v>
      </c>
      <c r="J6" s="40" t="s">
        <v>459</v>
      </c>
      <c r="K6" s="29" t="s">
        <v>460</v>
      </c>
      <c r="L6" s="40" t="s">
        <v>461</v>
      </c>
      <c r="M6" s="243"/>
      <c r="N6" s="243"/>
      <c r="O6" s="243"/>
      <c r="P6" s="243"/>
      <c r="Q6" s="243"/>
      <c r="R6" s="244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7"/>
      <c r="AF6" s="256"/>
    </row>
    <row r="7" spans="1:32" ht="18" customHeight="1">
      <c r="A7" s="31" t="s">
        <v>118</v>
      </c>
      <c r="B7" s="16" t="s">
        <v>118</v>
      </c>
      <c r="C7" s="16" t="s">
        <v>118</v>
      </c>
      <c r="D7" s="16" t="s">
        <v>118</v>
      </c>
      <c r="E7" s="16" t="s">
        <v>118</v>
      </c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52">
        <v>12</v>
      </c>
      <c r="R7" s="53">
        <v>13</v>
      </c>
      <c r="S7" s="54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52">
        <v>26</v>
      </c>
      <c r="AF7" s="56">
        <v>27</v>
      </c>
    </row>
    <row r="8" spans="1:32" s="1" customFormat="1" ht="21" customHeight="1">
      <c r="A8" s="19" t="s">
        <v>119</v>
      </c>
      <c r="B8" s="17" t="s">
        <v>424</v>
      </c>
      <c r="C8" s="18" t="s">
        <v>462</v>
      </c>
      <c r="D8" s="19" t="s">
        <v>463</v>
      </c>
      <c r="E8" s="17" t="s">
        <v>464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0">
        <v>0</v>
      </c>
      <c r="N8" s="50">
        <v>0</v>
      </c>
      <c r="O8" s="50">
        <v>0</v>
      </c>
      <c r="P8" s="50">
        <v>0</v>
      </c>
      <c r="Q8" s="47">
        <v>0</v>
      </c>
      <c r="R8" s="55">
        <v>3</v>
      </c>
      <c r="S8" s="51">
        <v>2</v>
      </c>
      <c r="T8" s="51">
        <v>1</v>
      </c>
      <c r="U8" s="51">
        <v>1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1">
        <v>0</v>
      </c>
      <c r="AD8" s="50">
        <v>0</v>
      </c>
      <c r="AE8" s="47">
        <v>0</v>
      </c>
      <c r="AF8" s="57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AE4:AE6"/>
    <mergeCell ref="G5:L5"/>
    <mergeCell ref="A4:A6"/>
    <mergeCell ref="B4:B6"/>
    <mergeCell ref="C4:C6"/>
    <mergeCell ref="D4:D6"/>
    <mergeCell ref="E4:E6"/>
    <mergeCell ref="F5:F6"/>
    <mergeCell ref="W5:W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AF4:AF6"/>
    <mergeCell ref="Y5:Y6"/>
    <mergeCell ref="Z5:Z6"/>
    <mergeCell ref="AA5:AA6"/>
    <mergeCell ref="AB5:AB6"/>
    <mergeCell ref="AC5:AC6"/>
    <mergeCell ref="AD4:AD6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Q1" sqref="Q1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608</v>
      </c>
      <c r="Q1" s="25"/>
    </row>
    <row r="2" spans="1:17" ht="21.75" customHeight="1">
      <c r="A2" s="241" t="s">
        <v>465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3" s="1" customFormat="1" ht="24.75" customHeight="1">
      <c r="A3" s="260" t="s">
        <v>212</v>
      </c>
      <c r="B3" s="260"/>
      <c r="C3" s="260"/>
    </row>
    <row r="4" spans="1:17" ht="26.25" customHeight="1">
      <c r="A4" s="243" t="s">
        <v>360</v>
      </c>
      <c r="B4" s="243" t="s">
        <v>98</v>
      </c>
      <c r="C4" s="243" t="s">
        <v>99</v>
      </c>
      <c r="D4" s="243" t="s">
        <v>466</v>
      </c>
      <c r="E4" s="243" t="s">
        <v>467</v>
      </c>
      <c r="F4" s="243" t="s">
        <v>468</v>
      </c>
      <c r="G4" s="243" t="s">
        <v>469</v>
      </c>
      <c r="H4" s="243" t="s">
        <v>470</v>
      </c>
      <c r="I4" s="243" t="s">
        <v>471</v>
      </c>
      <c r="J4" s="243" t="s">
        <v>472</v>
      </c>
      <c r="K4" s="243" t="s">
        <v>473</v>
      </c>
      <c r="L4" s="243"/>
      <c r="M4" s="243"/>
      <c r="N4" s="243"/>
      <c r="O4" s="243"/>
      <c r="P4" s="243"/>
      <c r="Q4" s="243"/>
    </row>
    <row r="5" spans="1:17" ht="56.25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9" t="s">
        <v>112</v>
      </c>
      <c r="L5" s="29" t="s">
        <v>474</v>
      </c>
      <c r="M5" s="29" t="s">
        <v>146</v>
      </c>
      <c r="N5" s="29" t="s">
        <v>102</v>
      </c>
      <c r="O5" s="29" t="s">
        <v>141</v>
      </c>
      <c r="P5" s="29" t="s">
        <v>104</v>
      </c>
      <c r="Q5" s="29" t="s">
        <v>371</v>
      </c>
    </row>
    <row r="6" spans="1:17" ht="27" customHeight="1">
      <c r="A6" s="43" t="s">
        <v>118</v>
      </c>
      <c r="B6" s="43" t="s">
        <v>118</v>
      </c>
      <c r="C6" s="43" t="s">
        <v>118</v>
      </c>
      <c r="D6" s="43" t="s">
        <v>118</v>
      </c>
      <c r="E6" s="44" t="s">
        <v>118</v>
      </c>
      <c r="F6" s="44" t="s">
        <v>118</v>
      </c>
      <c r="G6" s="43" t="s">
        <v>118</v>
      </c>
      <c r="H6" s="43" t="s">
        <v>118</v>
      </c>
      <c r="I6" s="44" t="s">
        <v>118</v>
      </c>
      <c r="J6" s="43" t="s">
        <v>118</v>
      </c>
      <c r="K6" s="44">
        <v>1</v>
      </c>
      <c r="L6" s="44">
        <v>2</v>
      </c>
      <c r="M6" s="44">
        <v>3</v>
      </c>
      <c r="N6" s="44">
        <v>4</v>
      </c>
      <c r="O6" s="44">
        <v>5</v>
      </c>
      <c r="P6" s="44">
        <v>6</v>
      </c>
      <c r="Q6" s="44">
        <v>7</v>
      </c>
    </row>
    <row r="7" spans="1:17" s="1" customFormat="1" ht="38.25" customHeight="1">
      <c r="A7" s="45"/>
      <c r="B7" s="19"/>
      <c r="C7" s="17"/>
      <c r="D7" s="46"/>
      <c r="E7" s="46"/>
      <c r="F7" s="46"/>
      <c r="G7" s="46"/>
      <c r="H7" s="46"/>
      <c r="I7" s="47"/>
      <c r="J7" s="48"/>
      <c r="K7" s="49"/>
      <c r="L7" s="50"/>
      <c r="M7" s="47"/>
      <c r="N7" s="49"/>
      <c r="O7" s="50"/>
      <c r="P7" s="50"/>
      <c r="Q7" s="50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E4:E5"/>
    <mergeCell ref="F4:F5"/>
    <mergeCell ref="G4:G5"/>
    <mergeCell ref="H4:H5"/>
    <mergeCell ref="I4:I5"/>
    <mergeCell ref="J4:J5"/>
    <mergeCell ref="A2:Q2"/>
    <mergeCell ref="A3:C3"/>
    <mergeCell ref="K4:Q4"/>
    <mergeCell ref="A4:A5"/>
    <mergeCell ref="B4:B5"/>
    <mergeCell ref="C4:C5"/>
    <mergeCell ref="D4:D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GridLines="0" showZeros="0" zoomScalePageLayoutView="0" workbookViewId="0" topLeftCell="A1">
      <selection activeCell="P1" sqref="P1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610</v>
      </c>
      <c r="P1" s="25"/>
    </row>
    <row r="2" spans="1:16" ht="27.75" customHeight="1">
      <c r="A2" s="241" t="s">
        <v>475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ht="21" customHeight="1">
      <c r="A3" s="249" t="s">
        <v>212</v>
      </c>
      <c r="B3" s="250"/>
      <c r="C3" s="250"/>
      <c r="D3" s="250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42" t="s">
        <v>97</v>
      </c>
    </row>
    <row r="4" spans="1:16" ht="43.5" customHeight="1">
      <c r="A4" s="251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100</v>
      </c>
      <c r="H4" s="243" t="s">
        <v>213</v>
      </c>
      <c r="I4" s="243" t="s">
        <v>476</v>
      </c>
      <c r="J4" s="243" t="s">
        <v>477</v>
      </c>
      <c r="K4" s="243"/>
      <c r="L4" s="243"/>
      <c r="M4" s="243" t="s">
        <v>478</v>
      </c>
      <c r="N4" s="243"/>
      <c r="O4" s="243"/>
      <c r="P4" s="243"/>
    </row>
    <row r="5" spans="1:17" ht="62.2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9" t="s">
        <v>372</v>
      </c>
      <c r="K5" s="29" t="s">
        <v>479</v>
      </c>
      <c r="L5" s="29" t="s">
        <v>480</v>
      </c>
      <c r="M5" s="29" t="s">
        <v>372</v>
      </c>
      <c r="N5" s="29" t="s">
        <v>213</v>
      </c>
      <c r="O5" s="11" t="s">
        <v>323</v>
      </c>
      <c r="P5" s="29" t="s">
        <v>217</v>
      </c>
      <c r="Q5" s="3"/>
    </row>
    <row r="6" spans="1:17" ht="19.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16" t="s">
        <v>118</v>
      </c>
      <c r="F6" s="40" t="s">
        <v>118</v>
      </c>
      <c r="G6" s="40">
        <v>1</v>
      </c>
      <c r="H6" s="40">
        <v>2</v>
      </c>
      <c r="I6" s="40">
        <v>3</v>
      </c>
      <c r="J6" s="40">
        <v>4</v>
      </c>
      <c r="K6" s="29">
        <v>5</v>
      </c>
      <c r="L6" s="29">
        <v>6</v>
      </c>
      <c r="M6" s="29">
        <v>7</v>
      </c>
      <c r="N6" s="29">
        <v>8</v>
      </c>
      <c r="O6" s="11">
        <v>9</v>
      </c>
      <c r="P6" s="29">
        <v>10</v>
      </c>
      <c r="Q6" s="3"/>
    </row>
    <row r="7" spans="1:16" s="1" customFormat="1" ht="39" customHeight="1">
      <c r="A7" s="17"/>
      <c r="B7" s="17"/>
      <c r="C7" s="17"/>
      <c r="D7" s="20"/>
      <c r="E7" s="21"/>
      <c r="F7" s="41" t="s">
        <v>112</v>
      </c>
      <c r="G7" s="23">
        <v>0.9</v>
      </c>
      <c r="H7" s="23">
        <v>0.9</v>
      </c>
      <c r="I7" s="23">
        <v>0</v>
      </c>
      <c r="J7" s="23">
        <v>0</v>
      </c>
      <c r="K7" s="23">
        <v>0</v>
      </c>
      <c r="L7" s="23">
        <v>0</v>
      </c>
      <c r="M7" s="23">
        <v>0.9</v>
      </c>
      <c r="N7" s="23">
        <v>0.9</v>
      </c>
      <c r="O7" s="23">
        <v>0</v>
      </c>
      <c r="P7" s="23">
        <v>0</v>
      </c>
    </row>
    <row r="8" spans="1:17" ht="39" customHeight="1">
      <c r="A8" s="17" t="s">
        <v>147</v>
      </c>
      <c r="B8" s="17" t="s">
        <v>148</v>
      </c>
      <c r="C8" s="17" t="s">
        <v>149</v>
      </c>
      <c r="D8" s="20" t="s">
        <v>150</v>
      </c>
      <c r="E8" s="21" t="s">
        <v>119</v>
      </c>
      <c r="F8" s="41" t="s">
        <v>96</v>
      </c>
      <c r="G8" s="23">
        <v>0.9</v>
      </c>
      <c r="H8" s="23">
        <v>0.9</v>
      </c>
      <c r="I8" s="23">
        <v>0</v>
      </c>
      <c r="J8" s="23">
        <v>0</v>
      </c>
      <c r="K8" s="23">
        <v>0</v>
      </c>
      <c r="L8" s="23">
        <v>0</v>
      </c>
      <c r="M8" s="23">
        <v>0.9</v>
      </c>
      <c r="N8" s="23">
        <v>0.9</v>
      </c>
      <c r="O8" s="23">
        <v>0</v>
      </c>
      <c r="P8" s="23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M4" sqref="M4:P4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612</v>
      </c>
      <c r="P1" s="25"/>
    </row>
    <row r="2" spans="1:16" ht="27" customHeight="1">
      <c r="A2" s="241" t="s">
        <v>481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s="1" customFormat="1" ht="27" customHeight="1">
      <c r="A3" s="253" t="s">
        <v>212</v>
      </c>
      <c r="B3" s="253"/>
      <c r="C3" s="253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26" t="s">
        <v>97</v>
      </c>
    </row>
    <row r="4" spans="1:16" ht="24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43" t="s">
        <v>213</v>
      </c>
      <c r="I4" s="243" t="s">
        <v>476</v>
      </c>
      <c r="J4" s="243" t="s">
        <v>477</v>
      </c>
      <c r="K4" s="243"/>
      <c r="L4" s="243"/>
      <c r="M4" s="243" t="s">
        <v>478</v>
      </c>
      <c r="N4" s="243"/>
      <c r="O4" s="243"/>
      <c r="P4" s="243"/>
    </row>
    <row r="5" spans="1:16" ht="43.5" customHeight="1">
      <c r="A5" s="11" t="s">
        <v>142</v>
      </c>
      <c r="B5" s="11" t="s">
        <v>143</v>
      </c>
      <c r="C5" s="11" t="s">
        <v>144</v>
      </c>
      <c r="D5" s="4" t="s">
        <v>163</v>
      </c>
      <c r="E5" s="243"/>
      <c r="F5" s="243"/>
      <c r="G5" s="243"/>
      <c r="H5" s="243"/>
      <c r="I5" s="243"/>
      <c r="J5" s="29" t="s">
        <v>372</v>
      </c>
      <c r="K5" s="29" t="s">
        <v>479</v>
      </c>
      <c r="L5" s="29" t="s">
        <v>480</v>
      </c>
      <c r="M5" s="29" t="s">
        <v>372</v>
      </c>
      <c r="N5" s="30" t="s">
        <v>213</v>
      </c>
      <c r="O5" s="11" t="s">
        <v>323</v>
      </c>
      <c r="P5" s="29" t="s">
        <v>217</v>
      </c>
    </row>
    <row r="6" spans="1:16" ht="21.75" customHeight="1">
      <c r="A6" s="16" t="s">
        <v>118</v>
      </c>
      <c r="B6" s="16" t="s">
        <v>118</v>
      </c>
      <c r="C6" s="16" t="s">
        <v>118</v>
      </c>
      <c r="D6" s="16" t="s">
        <v>118</v>
      </c>
      <c r="E6" s="16" t="s">
        <v>118</v>
      </c>
      <c r="F6" s="16" t="s">
        <v>118</v>
      </c>
      <c r="G6" s="16">
        <v>1</v>
      </c>
      <c r="H6" s="16">
        <v>2</v>
      </c>
      <c r="I6" s="16">
        <v>3</v>
      </c>
      <c r="J6" s="16">
        <v>4</v>
      </c>
      <c r="K6" s="31">
        <v>5</v>
      </c>
      <c r="L6" s="31">
        <v>6</v>
      </c>
      <c r="M6" s="31">
        <v>7</v>
      </c>
      <c r="N6" s="32">
        <v>8</v>
      </c>
      <c r="O6" s="33">
        <v>9</v>
      </c>
      <c r="P6" s="29">
        <v>10</v>
      </c>
    </row>
    <row r="7" spans="1:16" s="1" customFormat="1" ht="29.25" customHeight="1">
      <c r="A7" s="17"/>
      <c r="B7" s="18"/>
      <c r="C7" s="19"/>
      <c r="D7" s="20"/>
      <c r="E7" s="21"/>
      <c r="F7" s="22"/>
      <c r="G7" s="23"/>
      <c r="H7" s="24"/>
      <c r="I7" s="34"/>
      <c r="J7" s="23"/>
      <c r="K7" s="24"/>
      <c r="L7" s="34"/>
      <c r="M7" s="23"/>
      <c r="N7" s="24"/>
      <c r="O7" s="23"/>
      <c r="P7" s="35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A4" sqref="A4:A6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13.83203125" style="0" customWidth="1"/>
    <col min="10" max="10" width="14.5" style="0" customWidth="1"/>
    <col min="11" max="11" width="18.5" style="0" customWidth="1"/>
  </cols>
  <sheetData>
    <row r="1" ht="19.5" customHeight="1">
      <c r="A1" t="s">
        <v>614</v>
      </c>
    </row>
    <row r="2" spans="1:11" ht="42.75" customHeight="1">
      <c r="A2" s="241" t="s">
        <v>482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1" customFormat="1" ht="15.75" customHeight="1">
      <c r="A3" s="253" t="s">
        <v>339</v>
      </c>
      <c r="B3" s="253"/>
      <c r="C3" s="253"/>
      <c r="D3" s="10"/>
      <c r="E3" s="10"/>
      <c r="F3" s="9"/>
      <c r="G3" s="9"/>
      <c r="H3" s="9"/>
      <c r="I3" s="9"/>
      <c r="J3" s="9"/>
      <c r="K3" s="9"/>
    </row>
    <row r="4" spans="1:11" ht="28.5" customHeight="1">
      <c r="A4" s="243" t="s">
        <v>483</v>
      </c>
      <c r="B4" s="243" t="s">
        <v>484</v>
      </c>
      <c r="C4" s="243" t="s">
        <v>485</v>
      </c>
      <c r="D4" s="243" t="s">
        <v>486</v>
      </c>
      <c r="E4" s="243" t="s">
        <v>487</v>
      </c>
      <c r="F4" s="243" t="s">
        <v>488</v>
      </c>
      <c r="G4" s="243"/>
      <c r="H4" s="243"/>
      <c r="I4" s="243" t="s">
        <v>489</v>
      </c>
      <c r="J4" s="243" t="s">
        <v>490</v>
      </c>
      <c r="K4" s="243" t="s">
        <v>491</v>
      </c>
    </row>
    <row r="5" spans="1:11" ht="14.25" customHeight="1">
      <c r="A5" s="243"/>
      <c r="B5" s="243"/>
      <c r="C5" s="243"/>
      <c r="D5" s="243"/>
      <c r="E5" s="243"/>
      <c r="F5" s="243" t="s">
        <v>492</v>
      </c>
      <c r="G5" s="243" t="s">
        <v>493</v>
      </c>
      <c r="H5" s="243" t="s">
        <v>494</v>
      </c>
      <c r="I5" s="243"/>
      <c r="J5" s="243"/>
      <c r="K5" s="243"/>
    </row>
    <row r="6" spans="1:14" ht="9.75" customHeight="1">
      <c r="A6" s="243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3"/>
      <c r="M6" s="3"/>
      <c r="N6" s="3"/>
    </row>
    <row r="7" spans="1:11" s="1" customFormat="1" ht="18" customHeight="1">
      <c r="A7" s="12"/>
      <c r="B7" s="12"/>
      <c r="C7" s="12"/>
      <c r="D7" s="13"/>
      <c r="E7" s="12"/>
      <c r="F7" s="12"/>
      <c r="G7" s="12"/>
      <c r="H7" s="12"/>
      <c r="I7" s="12"/>
      <c r="J7" s="12"/>
      <c r="K7" s="12"/>
    </row>
    <row r="8" spans="1:12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9.75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9.75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9.75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9.75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9.75" customHeight="1">
      <c r="B15" s="3"/>
      <c r="C15" s="3"/>
      <c r="D15" s="3"/>
      <c r="E15" s="3"/>
      <c r="J15" s="3"/>
      <c r="K15" s="3"/>
    </row>
    <row r="16" spans="2:10" ht="9.75" customHeight="1">
      <c r="B16" s="3"/>
      <c r="D16" s="3"/>
      <c r="E16" s="3"/>
      <c r="G16" s="3"/>
      <c r="H16" s="3"/>
      <c r="J16" s="3"/>
    </row>
    <row r="17" spans="3:11" ht="9.75" customHeight="1">
      <c r="C17" s="3"/>
      <c r="D17" s="3"/>
      <c r="E17" s="3"/>
      <c r="J17" s="3"/>
      <c r="K17" s="3"/>
    </row>
    <row r="18" spans="3:11" ht="9.75" customHeight="1">
      <c r="C18" s="3"/>
      <c r="E18" s="3"/>
      <c r="I18" s="3"/>
      <c r="J18" s="3"/>
      <c r="K18" s="3"/>
    </row>
    <row r="19" spans="3:11" ht="9.75" customHeight="1">
      <c r="C19" s="3"/>
      <c r="E19" s="3"/>
      <c r="H19" s="3"/>
      <c r="I19" s="3"/>
      <c r="K19" s="3"/>
    </row>
    <row r="20" ht="9.75" customHeight="1">
      <c r="C20" s="3"/>
    </row>
    <row r="21" spans="4:12" ht="9.75" customHeight="1">
      <c r="D21" s="3"/>
      <c r="J21" s="3"/>
      <c r="L21" s="3"/>
    </row>
    <row r="22" spans="4:10" ht="9.75" customHeight="1">
      <c r="D22" s="3"/>
      <c r="E22" s="3"/>
      <c r="J22" s="3"/>
    </row>
    <row r="23" spans="3:15" ht="9.75" customHeight="1">
      <c r="C23" s="3"/>
      <c r="E23" s="3"/>
      <c r="O23" s="3"/>
    </row>
    <row r="24" spans="6:10" ht="9.75" customHeight="1">
      <c r="F24" s="3"/>
      <c r="J24" s="3"/>
    </row>
    <row r="25" spans="6:14" ht="9.75" customHeight="1">
      <c r="F25" s="3"/>
      <c r="J25" s="3"/>
      <c r="L25" s="3"/>
      <c r="N25" s="3"/>
    </row>
    <row r="26" spans="13:14" ht="9.75" customHeight="1">
      <c r="M26" s="3"/>
      <c r="N26" s="3"/>
    </row>
    <row r="27" ht="9.75" customHeight="1">
      <c r="N27" s="3"/>
    </row>
    <row r="28" spans="5:14" ht="9.75" customHeight="1">
      <c r="E28" s="3"/>
      <c r="L28" s="3"/>
      <c r="N28" s="3"/>
    </row>
    <row r="29" ht="9.75" customHeight="1">
      <c r="K29" s="3"/>
    </row>
    <row r="30" ht="12.75" customHeight="1"/>
    <row r="31" ht="9.75" customHeight="1">
      <c r="K31" s="3"/>
    </row>
    <row r="32" ht="12.75" customHeight="1"/>
    <row r="33" ht="9.75" customHeight="1">
      <c r="M33" s="3"/>
    </row>
    <row r="34" ht="12.75" customHeight="1"/>
    <row r="35" ht="12.75" customHeight="1"/>
    <row r="36" ht="9.75" customHeight="1">
      <c r="I36" s="3"/>
    </row>
    <row r="37" ht="9.75" customHeight="1">
      <c r="I37" s="3"/>
    </row>
    <row r="38" ht="9.75" customHeight="1">
      <c r="J38" s="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9.75" customHeight="1">
      <c r="S45" s="3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showGridLines="0" showZeros="0" zoomScalePageLayoutView="0" workbookViewId="0" topLeftCell="A1">
      <selection activeCell="L20" sqref="L20"/>
    </sheetView>
  </sheetViews>
  <sheetFormatPr defaultColWidth="9.16015625" defaultRowHeight="11.25"/>
  <cols>
    <col min="1" max="1" width="13" style="0" customWidth="1"/>
    <col min="2" max="2" width="13.16015625" style="0" customWidth="1"/>
    <col min="3" max="3" width="12" style="0" customWidth="1"/>
    <col min="4" max="4" width="11.66015625" style="0" customWidth="1"/>
    <col min="5" max="5" width="14.33203125" style="0" customWidth="1"/>
    <col min="6" max="7" width="11.5" style="0" customWidth="1"/>
    <col min="8" max="8" width="10.83203125" style="0" customWidth="1"/>
    <col min="9" max="9" width="13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4.33203125" style="0" customWidth="1"/>
  </cols>
  <sheetData>
    <row r="1" ht="15" customHeight="1">
      <c r="A1" t="s">
        <v>616</v>
      </c>
    </row>
    <row r="2" spans="1:22" ht="45.75" customHeight="1">
      <c r="A2" s="248" t="s">
        <v>495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</row>
    <row r="3" spans="1:8" ht="20.25" customHeight="1">
      <c r="A3" s="249" t="s">
        <v>339</v>
      </c>
      <c r="B3" s="250"/>
      <c r="C3" s="250"/>
      <c r="G3" s="2"/>
      <c r="H3" s="3"/>
    </row>
    <row r="4" spans="1:29" ht="27.75" customHeight="1">
      <c r="A4" s="255" t="s">
        <v>485</v>
      </c>
      <c r="B4" s="255" t="s">
        <v>496</v>
      </c>
      <c r="C4" s="255"/>
      <c r="D4" s="255"/>
      <c r="E4" s="255"/>
      <c r="F4" s="255"/>
      <c r="G4" s="255"/>
      <c r="H4" s="255"/>
      <c r="I4" s="255" t="s">
        <v>497</v>
      </c>
      <c r="J4" s="255" t="s">
        <v>498</v>
      </c>
      <c r="K4" s="255" t="s">
        <v>499</v>
      </c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8"/>
      <c r="X4" s="8"/>
      <c r="Y4" s="8"/>
      <c r="Z4" s="8"/>
      <c r="AA4" s="8"/>
      <c r="AB4" s="8"/>
      <c r="AC4" s="8"/>
    </row>
    <row r="5" spans="1:29" ht="22.5" customHeight="1">
      <c r="A5" s="255"/>
      <c r="B5" s="255" t="s">
        <v>500</v>
      </c>
      <c r="C5" s="255" t="s">
        <v>501</v>
      </c>
      <c r="D5" s="255"/>
      <c r="E5" s="255"/>
      <c r="F5" s="255"/>
      <c r="G5" s="255" t="s">
        <v>502</v>
      </c>
      <c r="H5" s="255"/>
      <c r="I5" s="255"/>
      <c r="J5" s="255"/>
      <c r="K5" s="255" t="s">
        <v>503</v>
      </c>
      <c r="L5" s="255"/>
      <c r="M5" s="255"/>
      <c r="N5" s="255"/>
      <c r="O5" s="255"/>
      <c r="P5" s="255"/>
      <c r="Q5" s="255"/>
      <c r="R5" s="255" t="s">
        <v>504</v>
      </c>
      <c r="S5" s="255"/>
      <c r="T5" s="255"/>
      <c r="U5" s="255"/>
      <c r="V5" s="255"/>
      <c r="W5" s="8"/>
      <c r="X5" s="8"/>
      <c r="Y5" s="8"/>
      <c r="Z5" s="8"/>
      <c r="AA5" s="8"/>
      <c r="AB5" s="8"/>
      <c r="AC5" s="8"/>
    </row>
    <row r="6" spans="1:29" ht="58.5" customHeight="1">
      <c r="A6" s="255"/>
      <c r="B6" s="255"/>
      <c r="C6" s="4" t="s">
        <v>474</v>
      </c>
      <c r="D6" s="4" t="s">
        <v>102</v>
      </c>
      <c r="E6" s="4" t="s">
        <v>141</v>
      </c>
      <c r="F6" s="4" t="s">
        <v>371</v>
      </c>
      <c r="G6" s="4" t="s">
        <v>157</v>
      </c>
      <c r="H6" s="4" t="s">
        <v>158</v>
      </c>
      <c r="I6" s="255"/>
      <c r="J6" s="255"/>
      <c r="K6" s="4" t="s">
        <v>505</v>
      </c>
      <c r="L6" s="4" t="s">
        <v>506</v>
      </c>
      <c r="M6" s="4" t="s">
        <v>507</v>
      </c>
      <c r="N6" s="4" t="s">
        <v>508</v>
      </c>
      <c r="O6" s="4" t="s">
        <v>509</v>
      </c>
      <c r="P6" s="4" t="s">
        <v>510</v>
      </c>
      <c r="Q6" s="4" t="s">
        <v>511</v>
      </c>
      <c r="R6" s="4" t="s">
        <v>512</v>
      </c>
      <c r="S6" s="4" t="s">
        <v>513</v>
      </c>
      <c r="T6" s="4" t="s">
        <v>514</v>
      </c>
      <c r="U6" s="4" t="s">
        <v>515</v>
      </c>
      <c r="V6" s="4" t="s">
        <v>516</v>
      </c>
      <c r="W6" s="8"/>
      <c r="X6" s="8"/>
      <c r="Y6" s="8"/>
      <c r="AA6" s="8"/>
      <c r="AB6" s="8"/>
      <c r="AC6" s="8"/>
    </row>
    <row r="7" spans="1:29" s="1" customFormat="1" ht="36.75" customHeight="1">
      <c r="A7" s="5" t="s">
        <v>517</v>
      </c>
      <c r="B7" s="5" t="s">
        <v>518</v>
      </c>
      <c r="C7" s="6">
        <v>54.77</v>
      </c>
      <c r="D7" s="6">
        <v>0</v>
      </c>
      <c r="E7" s="6">
        <v>12</v>
      </c>
      <c r="F7" s="6">
        <v>18.3</v>
      </c>
      <c r="G7" s="6">
        <v>44.42</v>
      </c>
      <c r="H7" s="6">
        <v>40.65</v>
      </c>
      <c r="I7" s="5" t="s">
        <v>519</v>
      </c>
      <c r="J7" s="5" t="s">
        <v>520</v>
      </c>
      <c r="K7" s="7" t="s">
        <v>521</v>
      </c>
      <c r="L7" s="7" t="s">
        <v>522</v>
      </c>
      <c r="M7" s="7" t="s">
        <v>523</v>
      </c>
      <c r="N7" s="7" t="s">
        <v>522</v>
      </c>
      <c r="O7" s="7" t="s">
        <v>524</v>
      </c>
      <c r="P7" s="7" t="s">
        <v>525</v>
      </c>
      <c r="Q7" s="7" t="s">
        <v>525</v>
      </c>
      <c r="R7" s="7" t="s">
        <v>526</v>
      </c>
      <c r="S7" s="5" t="s">
        <v>527</v>
      </c>
      <c r="T7" s="5" t="s">
        <v>426</v>
      </c>
      <c r="U7" s="5" t="s">
        <v>526</v>
      </c>
      <c r="V7" s="5" t="s">
        <v>528</v>
      </c>
      <c r="W7" s="9"/>
      <c r="X7" s="9"/>
      <c r="Y7" s="9"/>
      <c r="Z7" s="9"/>
      <c r="AA7" s="9"/>
      <c r="AB7" s="9"/>
      <c r="AC7" s="9"/>
    </row>
    <row r="8" spans="1:29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8"/>
      <c r="X8" s="8"/>
      <c r="Y8" s="8"/>
      <c r="Z8" s="8"/>
      <c r="AA8" s="8"/>
      <c r="AB8" s="8"/>
      <c r="AC8" s="8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8"/>
      <c r="X9" s="8"/>
      <c r="Y9" s="8"/>
      <c r="Z9" s="8"/>
      <c r="AA9" s="8"/>
      <c r="AB9" s="8"/>
      <c r="AC9" s="8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8"/>
      <c r="W10" s="8"/>
      <c r="X10" s="8"/>
      <c r="Y10" s="8"/>
      <c r="Z10" s="8"/>
      <c r="AA10" s="8"/>
      <c r="AB10" s="8"/>
      <c r="AC10" s="8"/>
    </row>
    <row r="11" spans="1:29" ht="36.75" customHeight="1">
      <c r="A11" s="3"/>
      <c r="H11" s="3"/>
      <c r="J11" s="3"/>
      <c r="M11" s="3"/>
      <c r="N11" s="3"/>
      <c r="W11" s="8"/>
      <c r="X11" s="8"/>
      <c r="Y11" s="8"/>
      <c r="Z11" s="8"/>
      <c r="AA11" s="8"/>
      <c r="AB11" s="8"/>
      <c r="AC11" s="8"/>
    </row>
    <row r="12" spans="2:29" ht="36.75" customHeight="1">
      <c r="B12" s="3"/>
      <c r="E12" s="3"/>
      <c r="W12" s="8"/>
      <c r="X12" s="8"/>
      <c r="Y12" s="8"/>
      <c r="Z12" s="8"/>
      <c r="AA12" s="8"/>
      <c r="AB12" s="8"/>
      <c r="AC12" s="8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</sheetData>
  <sheetProtection formatCells="0" formatColumns="0" formatRows="0"/>
  <mergeCells count="12">
    <mergeCell ref="A4:A6"/>
    <mergeCell ref="B5:B6"/>
    <mergeCell ref="I4:I6"/>
    <mergeCell ref="J4:J6"/>
    <mergeCell ref="A2:V2"/>
    <mergeCell ref="A3:C3"/>
    <mergeCell ref="B4:H4"/>
    <mergeCell ref="K4:V4"/>
    <mergeCell ref="C5:F5"/>
    <mergeCell ref="G5:H5"/>
    <mergeCell ref="K5:Q5"/>
    <mergeCell ref="R5:V5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J1" sqref="J1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7" t="s">
        <v>532</v>
      </c>
      <c r="B1" s="107"/>
      <c r="C1" s="107"/>
      <c r="D1" s="107"/>
      <c r="E1" s="107"/>
      <c r="F1" s="107"/>
      <c r="G1" s="107"/>
      <c r="H1" s="107"/>
      <c r="I1" s="107"/>
      <c r="J1" s="25"/>
    </row>
    <row r="2" spans="1:10" ht="28.5" customHeight="1">
      <c r="A2" s="252" t="s">
        <v>129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10" s="1" customFormat="1" ht="21" customHeight="1">
      <c r="A3" s="102" t="s">
        <v>1</v>
      </c>
      <c r="B3" s="253" t="s">
        <v>96</v>
      </c>
      <c r="C3" s="253"/>
      <c r="D3" s="102"/>
      <c r="E3" s="102"/>
      <c r="F3" s="102"/>
      <c r="G3" s="102"/>
      <c r="H3" s="102"/>
      <c r="I3" s="102"/>
      <c r="J3" s="102" t="s">
        <v>97</v>
      </c>
    </row>
    <row r="4" spans="1:10" ht="21" customHeight="1">
      <c r="A4" s="247" t="s">
        <v>98</v>
      </c>
      <c r="B4" s="251" t="s">
        <v>99</v>
      </c>
      <c r="C4" s="251" t="s">
        <v>130</v>
      </c>
      <c r="D4" s="243" t="s">
        <v>131</v>
      </c>
      <c r="E4" s="243" t="s">
        <v>132</v>
      </c>
      <c r="F4" s="243" t="s">
        <v>133</v>
      </c>
      <c r="G4" s="243" t="s">
        <v>134</v>
      </c>
      <c r="H4" s="243"/>
      <c r="I4" s="243"/>
      <c r="J4" s="243"/>
    </row>
    <row r="5" spans="1:10" ht="21" customHeight="1">
      <c r="A5" s="247"/>
      <c r="B5" s="243"/>
      <c r="C5" s="243"/>
      <c r="D5" s="243"/>
      <c r="E5" s="243"/>
      <c r="F5" s="243"/>
      <c r="G5" s="11" t="s">
        <v>112</v>
      </c>
      <c r="H5" s="11" t="s">
        <v>135</v>
      </c>
      <c r="I5" s="11" t="s">
        <v>136</v>
      </c>
      <c r="J5" s="11" t="s">
        <v>137</v>
      </c>
    </row>
    <row r="6" spans="1:10" ht="21" customHeight="1">
      <c r="A6" s="33" t="s">
        <v>118</v>
      </c>
      <c r="B6" s="11" t="s">
        <v>118</v>
      </c>
      <c r="C6" s="11" t="s">
        <v>118</v>
      </c>
      <c r="D6" s="11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</row>
    <row r="7" spans="1:10" s="1" customFormat="1" ht="21" customHeight="1">
      <c r="A7" s="58"/>
      <c r="B7" s="90"/>
      <c r="C7" s="90"/>
      <c r="D7" s="57"/>
      <c r="E7" s="57"/>
      <c r="F7" s="57"/>
      <c r="G7" s="168"/>
      <c r="H7" s="168"/>
      <c r="I7" s="168"/>
      <c r="J7" s="168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533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5"/>
    </row>
    <row r="2" spans="1:24" ht="29.25" customHeight="1">
      <c r="A2" s="241" t="s">
        <v>138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ht="27.75" customHeight="1">
      <c r="A3" s="232" t="s">
        <v>1</v>
      </c>
      <c r="B3" s="232"/>
      <c r="C3" s="233" t="s">
        <v>96</v>
      </c>
      <c r="D3" s="234"/>
      <c r="E3" s="23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5" t="s">
        <v>97</v>
      </c>
    </row>
    <row r="4" spans="1:24" ht="39" customHeight="1">
      <c r="A4" s="243" t="s">
        <v>139</v>
      </c>
      <c r="B4" s="243"/>
      <c r="C4" s="243"/>
      <c r="D4" s="243"/>
      <c r="E4" s="243" t="s">
        <v>98</v>
      </c>
      <c r="F4" s="243" t="s">
        <v>99</v>
      </c>
      <c r="G4" s="243" t="s">
        <v>100</v>
      </c>
      <c r="H4" s="254" t="s">
        <v>101</v>
      </c>
      <c r="I4" s="254"/>
      <c r="J4" s="254"/>
      <c r="K4" s="254"/>
      <c r="L4" s="254"/>
      <c r="M4" s="254"/>
      <c r="N4" s="254"/>
      <c r="O4" s="254"/>
      <c r="P4" s="254"/>
      <c r="Q4" s="247" t="s">
        <v>140</v>
      </c>
      <c r="R4" s="247" t="s">
        <v>141</v>
      </c>
      <c r="S4" s="247" t="s">
        <v>104</v>
      </c>
      <c r="T4" s="243" t="s">
        <v>105</v>
      </c>
      <c r="U4" s="235" t="s">
        <v>106</v>
      </c>
      <c r="V4" s="236"/>
      <c r="W4" s="247" t="s">
        <v>107</v>
      </c>
      <c r="X4" s="243" t="s">
        <v>108</v>
      </c>
    </row>
    <row r="5" spans="1:24" ht="45" customHeight="1">
      <c r="A5" s="243" t="s">
        <v>142</v>
      </c>
      <c r="B5" s="243" t="s">
        <v>143</v>
      </c>
      <c r="C5" s="243" t="s">
        <v>144</v>
      </c>
      <c r="D5" s="254" t="s">
        <v>139</v>
      </c>
      <c r="E5" s="243"/>
      <c r="F5" s="243"/>
      <c r="G5" s="243"/>
      <c r="H5" s="243" t="s">
        <v>145</v>
      </c>
      <c r="I5" s="243" t="s">
        <v>21</v>
      </c>
      <c r="J5" s="243" t="s">
        <v>146</v>
      </c>
      <c r="K5" s="243"/>
      <c r="L5" s="243"/>
      <c r="M5" s="243"/>
      <c r="N5" s="243"/>
      <c r="O5" s="243"/>
      <c r="P5" s="243"/>
      <c r="Q5" s="247"/>
      <c r="R5" s="247"/>
      <c r="S5" s="247"/>
      <c r="T5" s="243"/>
      <c r="U5" s="247" t="s">
        <v>110</v>
      </c>
      <c r="V5" s="247" t="s">
        <v>111</v>
      </c>
      <c r="W5" s="247"/>
      <c r="X5" s="243"/>
    </row>
    <row r="6" spans="1:24" ht="42" customHeight="1">
      <c r="A6" s="243"/>
      <c r="B6" s="243"/>
      <c r="C6" s="243"/>
      <c r="D6" s="254"/>
      <c r="E6" s="243"/>
      <c r="F6" s="243"/>
      <c r="G6" s="243"/>
      <c r="H6" s="243"/>
      <c r="I6" s="243"/>
      <c r="J6" s="11" t="s">
        <v>112</v>
      </c>
      <c r="K6" s="11" t="s">
        <v>113</v>
      </c>
      <c r="L6" s="11" t="s">
        <v>114</v>
      </c>
      <c r="M6" s="11" t="s">
        <v>115</v>
      </c>
      <c r="N6" s="11" t="s">
        <v>116</v>
      </c>
      <c r="O6" s="11" t="s">
        <v>117</v>
      </c>
      <c r="P6" s="11" t="s">
        <v>105</v>
      </c>
      <c r="Q6" s="247"/>
      <c r="R6" s="247"/>
      <c r="S6" s="247"/>
      <c r="T6" s="243"/>
      <c r="U6" s="247"/>
      <c r="V6" s="247"/>
      <c r="W6" s="247"/>
      <c r="X6" s="244"/>
    </row>
    <row r="7" spans="1:24" ht="19.5" customHeight="1">
      <c r="A7" s="11" t="s">
        <v>118</v>
      </c>
      <c r="B7" s="11" t="s">
        <v>118</v>
      </c>
      <c r="C7" s="11" t="s">
        <v>118</v>
      </c>
      <c r="D7" s="11" t="s">
        <v>118</v>
      </c>
      <c r="E7" s="11" t="s">
        <v>118</v>
      </c>
      <c r="F7" s="11" t="s">
        <v>118</v>
      </c>
      <c r="G7" s="11">
        <v>1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39">
        <v>11</v>
      </c>
      <c r="R7" s="39">
        <v>12</v>
      </c>
      <c r="S7" s="39">
        <v>13</v>
      </c>
      <c r="T7" s="39">
        <v>14</v>
      </c>
      <c r="U7" s="39">
        <v>15</v>
      </c>
      <c r="V7" s="33">
        <v>16</v>
      </c>
      <c r="W7" s="33">
        <v>17</v>
      </c>
      <c r="X7" s="67">
        <v>19</v>
      </c>
    </row>
    <row r="8" spans="1:24" s="1" customFormat="1" ht="19.5" customHeight="1">
      <c r="A8" s="21"/>
      <c r="B8" s="21"/>
      <c r="C8" s="21"/>
      <c r="D8" s="105"/>
      <c r="E8" s="22"/>
      <c r="F8" s="21"/>
      <c r="G8" s="165">
        <v>85.07</v>
      </c>
      <c r="H8" s="130">
        <v>66.77</v>
      </c>
      <c r="I8" s="165">
        <v>54.77</v>
      </c>
      <c r="J8" s="166">
        <v>12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12</v>
      </c>
      <c r="Q8" s="166">
        <v>0</v>
      </c>
      <c r="R8" s="166">
        <v>0</v>
      </c>
      <c r="S8" s="166">
        <v>0</v>
      </c>
      <c r="T8" s="166">
        <v>18.3</v>
      </c>
      <c r="U8" s="166">
        <v>0</v>
      </c>
      <c r="V8" s="166">
        <v>0</v>
      </c>
      <c r="W8" s="166">
        <v>0</v>
      </c>
      <c r="X8" s="167">
        <v>0</v>
      </c>
    </row>
    <row r="9" spans="1:24" ht="19.5" customHeight="1">
      <c r="A9" s="21"/>
      <c r="B9" s="21"/>
      <c r="C9" s="21"/>
      <c r="D9" s="105"/>
      <c r="E9" s="22" t="s">
        <v>119</v>
      </c>
      <c r="F9" s="21"/>
      <c r="G9" s="165">
        <v>85.07</v>
      </c>
      <c r="H9" s="130">
        <v>66.77</v>
      </c>
      <c r="I9" s="165">
        <v>54.77</v>
      </c>
      <c r="J9" s="166">
        <v>12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12</v>
      </c>
      <c r="Q9" s="166">
        <v>0</v>
      </c>
      <c r="R9" s="166">
        <v>0</v>
      </c>
      <c r="S9" s="166">
        <v>0</v>
      </c>
      <c r="T9" s="166">
        <v>18.3</v>
      </c>
      <c r="U9" s="166">
        <v>0</v>
      </c>
      <c r="V9" s="166">
        <v>0</v>
      </c>
      <c r="W9" s="166">
        <v>0</v>
      </c>
      <c r="X9" s="167">
        <v>0</v>
      </c>
    </row>
    <row r="10" spans="1:24" ht="19.5" customHeight="1">
      <c r="A10" s="21" t="s">
        <v>147</v>
      </c>
      <c r="B10" s="21" t="s">
        <v>148</v>
      </c>
      <c r="C10" s="21" t="s">
        <v>149</v>
      </c>
      <c r="D10" s="105" t="s">
        <v>150</v>
      </c>
      <c r="E10" s="22" t="s">
        <v>151</v>
      </c>
      <c r="F10" s="21" t="s">
        <v>96</v>
      </c>
      <c r="G10" s="165">
        <v>9.67</v>
      </c>
      <c r="H10" s="130">
        <v>9.67</v>
      </c>
      <c r="I10" s="165">
        <v>9.67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7">
        <v>0</v>
      </c>
    </row>
    <row r="11" spans="1:24" ht="19.5" customHeight="1">
      <c r="A11" s="21"/>
      <c r="B11" s="21" t="s">
        <v>148</v>
      </c>
      <c r="C11" s="21" t="s">
        <v>149</v>
      </c>
      <c r="D11" s="105" t="s">
        <v>150</v>
      </c>
      <c r="E11" s="22" t="s">
        <v>151</v>
      </c>
      <c r="F11" s="21" t="s">
        <v>96</v>
      </c>
      <c r="G11" s="165">
        <v>4.8</v>
      </c>
      <c r="H11" s="130">
        <v>4.8</v>
      </c>
      <c r="I11" s="165">
        <v>4.8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7">
        <v>0</v>
      </c>
    </row>
    <row r="12" spans="1:24" ht="19.5" customHeight="1">
      <c r="A12" s="21"/>
      <c r="B12" s="21" t="s">
        <v>148</v>
      </c>
      <c r="C12" s="21" t="s">
        <v>149</v>
      </c>
      <c r="D12" s="105" t="s">
        <v>150</v>
      </c>
      <c r="E12" s="22" t="s">
        <v>151</v>
      </c>
      <c r="F12" s="21" t="s">
        <v>96</v>
      </c>
      <c r="G12" s="165">
        <v>2.26</v>
      </c>
      <c r="H12" s="130">
        <v>2.26</v>
      </c>
      <c r="I12" s="165">
        <v>2.26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7">
        <v>0</v>
      </c>
    </row>
    <row r="13" spans="1:24" ht="19.5" customHeight="1">
      <c r="A13" s="21"/>
      <c r="B13" s="21" t="s">
        <v>148</v>
      </c>
      <c r="C13" s="21" t="s">
        <v>152</v>
      </c>
      <c r="D13" s="105" t="s">
        <v>153</v>
      </c>
      <c r="E13" s="22" t="s">
        <v>151</v>
      </c>
      <c r="F13" s="21" t="s">
        <v>96</v>
      </c>
      <c r="G13" s="165">
        <v>3.15</v>
      </c>
      <c r="H13" s="130">
        <v>3.15</v>
      </c>
      <c r="I13" s="165">
        <v>3.15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7">
        <v>0</v>
      </c>
    </row>
    <row r="14" spans="1:24" ht="19.5" customHeight="1">
      <c r="A14" s="21"/>
      <c r="B14" s="21" t="s">
        <v>148</v>
      </c>
      <c r="C14" s="21" t="s">
        <v>152</v>
      </c>
      <c r="D14" s="105" t="s">
        <v>153</v>
      </c>
      <c r="E14" s="22" t="s">
        <v>151</v>
      </c>
      <c r="F14" s="21" t="s">
        <v>96</v>
      </c>
      <c r="G14" s="165">
        <v>32.5</v>
      </c>
      <c r="H14" s="130">
        <v>14.2</v>
      </c>
      <c r="I14" s="165">
        <v>7.2</v>
      </c>
      <c r="J14" s="166">
        <v>7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7</v>
      </c>
      <c r="Q14" s="166">
        <v>0</v>
      </c>
      <c r="R14" s="166">
        <v>0</v>
      </c>
      <c r="S14" s="166">
        <v>0</v>
      </c>
      <c r="T14" s="166">
        <v>18.3</v>
      </c>
      <c r="U14" s="166">
        <v>0</v>
      </c>
      <c r="V14" s="166">
        <v>0</v>
      </c>
      <c r="W14" s="166">
        <v>0</v>
      </c>
      <c r="X14" s="167">
        <v>0</v>
      </c>
    </row>
    <row r="15" spans="1:24" ht="19.5" customHeight="1">
      <c r="A15" s="21"/>
      <c r="B15" s="21" t="s">
        <v>148</v>
      </c>
      <c r="C15" s="21" t="s">
        <v>149</v>
      </c>
      <c r="D15" s="105" t="s">
        <v>150</v>
      </c>
      <c r="E15" s="22" t="s">
        <v>151</v>
      </c>
      <c r="F15" s="21" t="s">
        <v>96</v>
      </c>
      <c r="G15" s="165">
        <v>20.43</v>
      </c>
      <c r="H15" s="130">
        <v>20.43</v>
      </c>
      <c r="I15" s="165">
        <v>20.43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7">
        <v>0</v>
      </c>
    </row>
    <row r="16" spans="1:24" ht="19.5" customHeight="1">
      <c r="A16" s="21"/>
      <c r="B16" s="21" t="s">
        <v>148</v>
      </c>
      <c r="C16" s="21" t="s">
        <v>149</v>
      </c>
      <c r="D16" s="105" t="s">
        <v>150</v>
      </c>
      <c r="E16" s="22" t="s">
        <v>151</v>
      </c>
      <c r="F16" s="21" t="s">
        <v>96</v>
      </c>
      <c r="G16" s="165">
        <v>7.26</v>
      </c>
      <c r="H16" s="130">
        <v>7.26</v>
      </c>
      <c r="I16" s="165">
        <v>7.26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7">
        <v>0</v>
      </c>
    </row>
    <row r="17" spans="1:24" ht="19.5" customHeight="1">
      <c r="A17" s="21"/>
      <c r="B17" s="21" t="s">
        <v>148</v>
      </c>
      <c r="C17" s="21" t="s">
        <v>152</v>
      </c>
      <c r="D17" s="105" t="s">
        <v>153</v>
      </c>
      <c r="E17" s="22" t="s">
        <v>151</v>
      </c>
      <c r="F17" s="21" t="s">
        <v>96</v>
      </c>
      <c r="G17" s="165">
        <v>2.5</v>
      </c>
      <c r="H17" s="130">
        <v>2.5</v>
      </c>
      <c r="I17" s="165">
        <v>0</v>
      </c>
      <c r="J17" s="166">
        <v>2.5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2.5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7">
        <v>0</v>
      </c>
    </row>
    <row r="18" spans="1:24" ht="19.5" customHeight="1">
      <c r="A18" s="21"/>
      <c r="B18" s="21" t="s">
        <v>148</v>
      </c>
      <c r="C18" s="21" t="s">
        <v>152</v>
      </c>
      <c r="D18" s="105" t="s">
        <v>153</v>
      </c>
      <c r="E18" s="22" t="s">
        <v>151</v>
      </c>
      <c r="F18" s="21" t="s">
        <v>96</v>
      </c>
      <c r="G18" s="165">
        <v>2.5</v>
      </c>
      <c r="H18" s="130">
        <v>2.5</v>
      </c>
      <c r="I18" s="165">
        <v>0</v>
      </c>
      <c r="J18" s="166">
        <v>2.5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2.5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7">
        <v>0</v>
      </c>
    </row>
    <row r="19" spans="6:8" ht="19.5" customHeight="1">
      <c r="F19" s="3"/>
      <c r="G19" s="3"/>
      <c r="H19" s="3"/>
    </row>
    <row r="20" spans="7:9" ht="19.5" customHeight="1">
      <c r="G20" s="3"/>
      <c r="H20" s="3"/>
      <c r="I20" s="3"/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U5:U6"/>
    <mergeCell ref="V5:V6"/>
    <mergeCell ref="W4:W6"/>
    <mergeCell ref="X4:X6"/>
  </mergeCells>
  <printOptions gridLines="1"/>
  <pageMargins left="0.75" right="0.75" top="1" bottom="1" header="0.5" footer="0.5"/>
  <pageSetup fitToHeight="1" fitToWidth="1" horizontalDpi="600" verticalDpi="600" orientation="landscape" scale="57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534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5" t="s">
        <v>154</v>
      </c>
    </row>
    <row r="2" spans="1:23" ht="27" customHeight="1">
      <c r="A2" s="241" t="s">
        <v>155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ht="22.5" customHeight="1">
      <c r="A3" s="237" t="s">
        <v>1</v>
      </c>
      <c r="B3" s="237"/>
      <c r="C3" s="249" t="s">
        <v>96</v>
      </c>
      <c r="D3" s="250"/>
      <c r="E3" s="250"/>
      <c r="F3" s="100"/>
      <c r="G3" s="10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5" t="s">
        <v>97</v>
      </c>
    </row>
    <row r="4" spans="1:23" ht="23.25" customHeight="1">
      <c r="A4" s="243" t="s">
        <v>139</v>
      </c>
      <c r="B4" s="243"/>
      <c r="C4" s="251"/>
      <c r="D4" s="251"/>
      <c r="E4" s="251" t="s">
        <v>98</v>
      </c>
      <c r="F4" s="243" t="s">
        <v>99</v>
      </c>
      <c r="G4" s="243" t="s">
        <v>156</v>
      </c>
      <c r="H4" s="243" t="s">
        <v>157</v>
      </c>
      <c r="I4" s="243"/>
      <c r="J4" s="243"/>
      <c r="K4" s="243"/>
      <c r="L4" s="243" t="s">
        <v>158</v>
      </c>
      <c r="M4" s="243"/>
      <c r="N4" s="243"/>
      <c r="O4" s="243"/>
      <c r="P4" s="243"/>
      <c r="Q4" s="243"/>
      <c r="R4" s="243"/>
      <c r="S4" s="247"/>
      <c r="T4" s="243" t="s">
        <v>159</v>
      </c>
      <c r="U4" s="245" t="s">
        <v>160</v>
      </c>
      <c r="V4" s="243" t="s">
        <v>161</v>
      </c>
      <c r="W4" s="243" t="s">
        <v>162</v>
      </c>
    </row>
    <row r="5" spans="1:23" ht="37.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40" t="s">
        <v>112</v>
      </c>
      <c r="I5" s="40" t="s">
        <v>164</v>
      </c>
      <c r="J5" s="40" t="s">
        <v>165</v>
      </c>
      <c r="K5" s="40" t="s">
        <v>166</v>
      </c>
      <c r="L5" s="40" t="s">
        <v>112</v>
      </c>
      <c r="M5" s="40" t="s">
        <v>167</v>
      </c>
      <c r="N5" s="40" t="s">
        <v>168</v>
      </c>
      <c r="O5" s="40" t="s">
        <v>169</v>
      </c>
      <c r="P5" s="40" t="s">
        <v>170</v>
      </c>
      <c r="Q5" s="40" t="s">
        <v>171</v>
      </c>
      <c r="R5" s="40" t="s">
        <v>172</v>
      </c>
      <c r="S5" s="153" t="s">
        <v>173</v>
      </c>
      <c r="T5" s="243"/>
      <c r="U5" s="245"/>
      <c r="V5" s="243"/>
      <c r="W5" s="243"/>
    </row>
    <row r="6" spans="1:23" ht="23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>
        <v>9</v>
      </c>
      <c r="P6" s="16">
        <v>10</v>
      </c>
      <c r="Q6" s="16">
        <v>11</v>
      </c>
      <c r="R6" s="16">
        <v>12</v>
      </c>
      <c r="S6" s="16">
        <v>13</v>
      </c>
      <c r="T6" s="116">
        <v>14</v>
      </c>
      <c r="U6" s="16">
        <v>15</v>
      </c>
      <c r="V6" s="16">
        <v>16</v>
      </c>
      <c r="W6" s="16">
        <v>17</v>
      </c>
    </row>
    <row r="7" spans="1:24" s="1" customFormat="1" ht="22.5" customHeight="1">
      <c r="A7" s="21"/>
      <c r="B7" s="41"/>
      <c r="C7" s="22"/>
      <c r="D7" s="163"/>
      <c r="E7" s="77"/>
      <c r="F7" s="77"/>
      <c r="G7" s="81">
        <v>85.07</v>
      </c>
      <c r="H7" s="164">
        <v>44.42</v>
      </c>
      <c r="I7" s="164">
        <v>34.75</v>
      </c>
      <c r="J7" s="164">
        <v>9.67</v>
      </c>
      <c r="K7" s="164">
        <v>0</v>
      </c>
      <c r="L7" s="164">
        <v>40.65</v>
      </c>
      <c r="M7" s="164">
        <v>40.65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64">
        <v>0</v>
      </c>
      <c r="U7" s="164">
        <v>0</v>
      </c>
      <c r="V7" s="164">
        <v>0</v>
      </c>
      <c r="W7" s="164">
        <v>0</v>
      </c>
      <c r="X7" s="96"/>
    </row>
    <row r="8" spans="1:25" ht="22.5" customHeight="1">
      <c r="A8" s="21" t="s">
        <v>147</v>
      </c>
      <c r="B8" s="41" t="s">
        <v>148</v>
      </c>
      <c r="C8" s="22" t="s">
        <v>149</v>
      </c>
      <c r="D8" s="163" t="s">
        <v>150</v>
      </c>
      <c r="E8" s="77" t="s">
        <v>119</v>
      </c>
      <c r="F8" s="77" t="s">
        <v>96</v>
      </c>
      <c r="G8" s="81">
        <v>44.42</v>
      </c>
      <c r="H8" s="164">
        <v>44.42</v>
      </c>
      <c r="I8" s="164">
        <v>34.75</v>
      </c>
      <c r="J8" s="164">
        <v>9.67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0</v>
      </c>
      <c r="W8" s="164">
        <v>0</v>
      </c>
      <c r="X8" s="3"/>
      <c r="Y8" s="3"/>
    </row>
    <row r="9" spans="1:23" ht="22.5" customHeight="1">
      <c r="A9" s="21" t="s">
        <v>147</v>
      </c>
      <c r="B9" s="41" t="s">
        <v>148</v>
      </c>
      <c r="C9" s="22" t="s">
        <v>152</v>
      </c>
      <c r="D9" s="163" t="s">
        <v>153</v>
      </c>
      <c r="E9" s="77" t="s">
        <v>119</v>
      </c>
      <c r="F9" s="77" t="s">
        <v>96</v>
      </c>
      <c r="G9" s="81">
        <v>40.65</v>
      </c>
      <c r="H9" s="164">
        <v>0</v>
      </c>
      <c r="I9" s="164">
        <v>0</v>
      </c>
      <c r="J9" s="164">
        <v>0</v>
      </c>
      <c r="K9" s="164">
        <v>0</v>
      </c>
      <c r="L9" s="164">
        <v>40.65</v>
      </c>
      <c r="M9" s="164">
        <v>40.65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0</v>
      </c>
      <c r="W9" s="164">
        <v>0</v>
      </c>
    </row>
    <row r="10" spans="1:23" ht="22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</sheetData>
  <sheetProtection formatCells="0" formatColumns="0" formatRows="0"/>
  <mergeCells count="13">
    <mergeCell ref="F4:F5"/>
    <mergeCell ref="G4:G5"/>
    <mergeCell ref="T4:T5"/>
    <mergeCell ref="U4:U5"/>
    <mergeCell ref="V4:V5"/>
    <mergeCell ref="W4:W5"/>
    <mergeCell ref="A2:W2"/>
    <mergeCell ref="A3:B3"/>
    <mergeCell ref="C3:E3"/>
    <mergeCell ref="A4:D4"/>
    <mergeCell ref="H4:K4"/>
    <mergeCell ref="L4:S4"/>
    <mergeCell ref="E4:E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535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5"/>
    </row>
    <row r="2" spans="1:19" ht="40.5" customHeight="1">
      <c r="A2" s="241" t="s">
        <v>174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ht="16.5" customHeight="1">
      <c r="A3" s="162" t="s">
        <v>175</v>
      </c>
      <c r="B3" s="249" t="s">
        <v>96</v>
      </c>
      <c r="C3" s="250"/>
      <c r="D3" s="250"/>
      <c r="E3" s="100"/>
      <c r="F3" s="100"/>
      <c r="G3" s="10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5" t="s">
        <v>97</v>
      </c>
    </row>
    <row r="4" spans="1:19" ht="12.75" customHeight="1">
      <c r="A4" s="243" t="s">
        <v>139</v>
      </c>
      <c r="B4" s="251"/>
      <c r="C4" s="251"/>
      <c r="D4" s="251"/>
      <c r="E4" s="243" t="s">
        <v>98</v>
      </c>
      <c r="F4" s="243" t="s">
        <v>99</v>
      </c>
      <c r="G4" s="243" t="s">
        <v>156</v>
      </c>
      <c r="H4" s="243" t="s">
        <v>176</v>
      </c>
      <c r="I4" s="247" t="s">
        <v>177</v>
      </c>
      <c r="J4" s="247" t="s">
        <v>178</v>
      </c>
      <c r="K4" s="247" t="s">
        <v>179</v>
      </c>
      <c r="L4" s="247" t="s">
        <v>180</v>
      </c>
      <c r="M4" s="247" t="s">
        <v>181</v>
      </c>
      <c r="N4" s="247" t="s">
        <v>182</v>
      </c>
      <c r="O4" s="247" t="s">
        <v>183</v>
      </c>
      <c r="P4" s="247" t="s">
        <v>166</v>
      </c>
      <c r="Q4" s="247" t="s">
        <v>184</v>
      </c>
      <c r="R4" s="247" t="s">
        <v>185</v>
      </c>
      <c r="S4" s="243" t="s">
        <v>173</v>
      </c>
    </row>
    <row r="5" spans="1:19" ht="47.25" customHeight="1">
      <c r="A5" s="40" t="s">
        <v>142</v>
      </c>
      <c r="B5" s="40" t="s">
        <v>143</v>
      </c>
      <c r="C5" s="40" t="s">
        <v>144</v>
      </c>
      <c r="D5" s="4" t="s">
        <v>163</v>
      </c>
      <c r="E5" s="243"/>
      <c r="F5" s="243"/>
      <c r="G5" s="243"/>
      <c r="H5" s="243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3"/>
    </row>
    <row r="6" spans="1:19" ht="20.25" customHeight="1">
      <c r="A6" s="40" t="s">
        <v>118</v>
      </c>
      <c r="B6" s="40" t="s">
        <v>118</v>
      </c>
      <c r="C6" s="40" t="s">
        <v>118</v>
      </c>
      <c r="D6" s="40" t="s">
        <v>118</v>
      </c>
      <c r="E6" s="40" t="s">
        <v>118</v>
      </c>
      <c r="F6" s="40" t="s">
        <v>118</v>
      </c>
      <c r="G6" s="40">
        <v>1</v>
      </c>
      <c r="H6" s="40">
        <v>2</v>
      </c>
      <c r="I6" s="116">
        <v>3</v>
      </c>
      <c r="J6" s="116">
        <v>4</v>
      </c>
      <c r="K6" s="116">
        <v>5</v>
      </c>
      <c r="L6" s="116">
        <v>6</v>
      </c>
      <c r="M6" s="116">
        <v>7</v>
      </c>
      <c r="N6" s="116">
        <v>8</v>
      </c>
      <c r="O6" s="116">
        <v>9</v>
      </c>
      <c r="P6" s="116">
        <v>10</v>
      </c>
      <c r="Q6" s="116">
        <v>11</v>
      </c>
      <c r="R6" s="116">
        <v>12</v>
      </c>
      <c r="S6" s="116">
        <v>13</v>
      </c>
    </row>
    <row r="7" spans="1:19" s="1" customFormat="1" ht="24.75" customHeight="1">
      <c r="A7" s="21"/>
      <c r="B7" s="21"/>
      <c r="C7" s="21"/>
      <c r="D7" s="95"/>
      <c r="E7" s="21"/>
      <c r="F7" s="21" t="s">
        <v>112</v>
      </c>
      <c r="G7" s="81">
        <v>85.07</v>
      </c>
      <c r="H7" s="81">
        <v>34.75</v>
      </c>
      <c r="I7" s="82">
        <v>50.32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</row>
    <row r="8" spans="1:20" ht="24.75" customHeight="1">
      <c r="A8" s="21" t="s">
        <v>147</v>
      </c>
      <c r="B8" s="21" t="s">
        <v>148</v>
      </c>
      <c r="C8" s="21" t="s">
        <v>149</v>
      </c>
      <c r="D8" s="95" t="s">
        <v>150</v>
      </c>
      <c r="E8" s="21" t="s">
        <v>119</v>
      </c>
      <c r="F8" s="21" t="s">
        <v>96</v>
      </c>
      <c r="G8" s="81">
        <v>44.42</v>
      </c>
      <c r="H8" s="81">
        <v>34.75</v>
      </c>
      <c r="I8" s="82">
        <v>9.67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3"/>
    </row>
    <row r="9" spans="1:19" ht="24.75" customHeight="1">
      <c r="A9" s="21" t="s">
        <v>147</v>
      </c>
      <c r="B9" s="21" t="s">
        <v>148</v>
      </c>
      <c r="C9" s="21" t="s">
        <v>152</v>
      </c>
      <c r="D9" s="95" t="s">
        <v>153</v>
      </c>
      <c r="E9" s="21" t="s">
        <v>119</v>
      </c>
      <c r="F9" s="21" t="s">
        <v>96</v>
      </c>
      <c r="G9" s="81">
        <v>40.65</v>
      </c>
      <c r="H9" s="81">
        <v>0</v>
      </c>
      <c r="I9" s="82">
        <v>40.65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</row>
    <row r="10" spans="2:20" ht="12.75" customHeight="1">
      <c r="B10" s="3"/>
      <c r="C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9" ht="12.75" customHeight="1">
      <c r="A11" s="3"/>
      <c r="B11" s="3"/>
      <c r="C11" s="3"/>
      <c r="D11" s="3"/>
      <c r="E11" s="3"/>
      <c r="F11" s="3"/>
      <c r="G11" s="3"/>
      <c r="H11" s="3"/>
      <c r="J11" s="3"/>
      <c r="L11" s="3"/>
      <c r="M11" s="3"/>
      <c r="N11" s="3"/>
      <c r="O11" s="3"/>
      <c r="P11" s="3"/>
      <c r="Q11" s="3"/>
      <c r="R11" s="3"/>
      <c r="S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R4:R5"/>
    <mergeCell ref="S4:S5"/>
    <mergeCell ref="L4:L5"/>
    <mergeCell ref="M4:M5"/>
    <mergeCell ref="N4:N5"/>
    <mergeCell ref="O4:O5"/>
    <mergeCell ref="P4:P5"/>
    <mergeCell ref="Q4:Q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dcterms:created xsi:type="dcterms:W3CDTF">2019-05-10T01:26:50Z</dcterms:created>
  <dcterms:modified xsi:type="dcterms:W3CDTF">2020-02-05T03:29:24Z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84411846</vt:r8>
  </property>
  <property fmtid="{D5CDD505-2E9C-101B-9397-08002B2CF9AE}" pid="3" name="KSOProductBuildVer">
    <vt:lpwstr>2052-10.1.0.7698</vt:lpwstr>
  </property>
</Properties>
</file>