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762" activeTab="0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专项资金绩效" sheetId="41" r:id="rId41"/>
    <sheet name="41部门绩效目标" sheetId="42" r:id="rId42"/>
    <sheet name="42三公经费支出表" sheetId="43" r:id="rId43"/>
  </sheets>
  <definedNames>
    <definedName name="_xlnm.Print_Area" localSheetId="10">'10工资福利-一般公共预算'!$A$1:$W$8</definedName>
    <definedName name="_xlnm.Print_Area" localSheetId="11">'11工资福利（政府科目）-一般公共预算'!$A$1:$O$8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'20项目汇总'!$A$1:$AA$46</definedName>
    <definedName name="_xlnm.Print_Area" localSheetId="21">'21项目汇总（经济科目）'!$A$1:$Z$46</definedName>
    <definedName name="_xlnm.Print_Area" localSheetId="22">'22项目支出A'!$A$1:$AD$6</definedName>
    <definedName name="_xlnm.Print_Area" localSheetId="23">'23项目支出B'!$A$1:$X$6</definedName>
    <definedName name="_xlnm.Print_Area" localSheetId="24">'24项目支出C'!$A$1:$AD$8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'28一般公共预算拨款支出分类汇总表'!$A$1:$X$7</definedName>
    <definedName name="_xlnm.Print_Area" localSheetId="29">'29一般预算拨款（政府科目）'!$A$1:$S$7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'34专户收入（政府科目）'!$A$1:$S$7</definedName>
    <definedName name="_xlnm.Print_Area" localSheetId="35">'35专户收入'!$A$1:$X$8</definedName>
    <definedName name="_xlnm.Print_Area" localSheetId="36">'36支出分类-一般公共预算'!$A$1:$W$8</definedName>
    <definedName name="_xlnm.Print_Area" localSheetId="37">'37政府支出分类-一般公共预算'!$A$1:$S$8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'3支出总表'!$A$1:$X$52</definedName>
    <definedName name="_xlnm.Print_Area" localSheetId="40">'40专项资金绩效'!$A$1:$K$5</definedName>
    <definedName name="_xlnm.Print_Area" localSheetId="41">'41部门绩效目标'!$A$1:$V$6</definedName>
    <definedName name="_xlnm.Print_Area" localSheetId="42">'42三公经费支出表'!$A$1:$P$7</definedName>
    <definedName name="_xlnm.Print_Area" localSheetId="4">'4支出分类'!$A$1:$W$8</definedName>
    <definedName name="_xlnm.Print_Area" localSheetId="5">'5政府支出分类'!$A$1:$S$8</definedName>
    <definedName name="_xlnm.Print_Area" localSheetId="7">'7一般公共预算基本支出情况表'!$A$1:$W$7</definedName>
    <definedName name="_xlnm.Print_Area" localSheetId="8">'8工资福利'!$A$1:$W$7</definedName>
    <definedName name="_xlnm.Print_Area" localSheetId="9">'9工资福利（政府科目）'!$A$1:$O$9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'40专项资金绩效'!$1:$5</definedName>
    <definedName name="_xlnm.Print_Titles" localSheetId="41">'41部门绩效目标'!$1:$5</definedName>
    <definedName name="_xlnm.Print_Titles" localSheetId="42">'42三公经费支出表'!$1:$6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<sst xmlns="http://schemas.openxmlformats.org/spreadsheetml/2006/main" count="2423" uniqueCount="529">
  <si>
    <t>五、文化旅游体育与传媒支出</t>
  </si>
  <si>
    <t>部门整体支出年度绩效指标</t>
  </si>
  <si>
    <t>项目(按部门预算经济分类)</t>
  </si>
  <si>
    <t>基础设施建设</t>
  </si>
  <si>
    <t>生活补助</t>
  </si>
  <si>
    <t>机关事业单位基本养老保险缴费</t>
  </si>
  <si>
    <t>对企业资本性支出</t>
  </si>
  <si>
    <t>工资性支出</t>
  </si>
  <si>
    <t>对个人和家庭的补助（专项）</t>
  </si>
  <si>
    <t>其他支出</t>
  </si>
  <si>
    <t>对个人和家庭的补助</t>
  </si>
  <si>
    <t>十三、资源勘探信息等支出</t>
  </si>
  <si>
    <t>功能分类</t>
  </si>
  <si>
    <t>出国（境）费用</t>
  </si>
  <si>
    <t>二十一、债务还本支出</t>
  </si>
  <si>
    <t>购买服务项目</t>
  </si>
  <si>
    <t>罚没收入</t>
  </si>
  <si>
    <t>经费拨款</t>
  </si>
  <si>
    <t>项         目</t>
  </si>
  <si>
    <t>一般公共预算拨款支出预算分类汇总表</t>
  </si>
  <si>
    <t>十五、金融支出</t>
  </si>
  <si>
    <t>政府购买服务目录名称</t>
  </si>
  <si>
    <t>离休费</t>
  </si>
  <si>
    <t>二十二、债务付息支出</t>
  </si>
  <si>
    <t>五、上缴上级支出</t>
  </si>
  <si>
    <t>资金来源</t>
  </si>
  <si>
    <t>表32</t>
  </si>
  <si>
    <t>国有资本经营预算费用性支出</t>
  </si>
  <si>
    <t>一般公共预算基本支出情况表</t>
  </si>
  <si>
    <t>可持续性影响指标</t>
  </si>
  <si>
    <t>表36</t>
  </si>
  <si>
    <t>助学金</t>
  </si>
  <si>
    <t>十四、商业服务业等支出</t>
  </si>
  <si>
    <t>单位名称：</t>
  </si>
  <si>
    <t>其中：经费拨款</t>
  </si>
  <si>
    <t>是否面向中小企业采购</t>
  </si>
  <si>
    <t>住房公积金</t>
  </si>
  <si>
    <t>四、对附属单位补助支出</t>
  </si>
  <si>
    <t>基本建设支出</t>
  </si>
  <si>
    <t>收入预算总表</t>
  </si>
  <si>
    <t>国外债务付息</t>
  </si>
  <si>
    <t>职业年金缴费</t>
  </si>
  <si>
    <t>基本支出</t>
  </si>
  <si>
    <t>永兴县2020年部门预算</t>
  </si>
  <si>
    <t>其他工资福利</t>
  </si>
  <si>
    <t xml:space="preserve">   商品和服务支出</t>
  </si>
  <si>
    <t>项目类别</t>
  </si>
  <si>
    <t>六、政府统筹支出</t>
  </si>
  <si>
    <t>三、国有资本经营预算拨款</t>
  </si>
  <si>
    <t>上级补助收入</t>
  </si>
  <si>
    <t>本年预算</t>
  </si>
  <si>
    <t>六、对事业单位资本性补助</t>
  </si>
  <si>
    <t>其他社会保障缴费</t>
  </si>
  <si>
    <t>一般公共预算拨款</t>
  </si>
  <si>
    <t>专项实施保障措施</t>
  </si>
  <si>
    <t>表29</t>
  </si>
  <si>
    <t>表25</t>
  </si>
  <si>
    <t>取暖费</t>
  </si>
  <si>
    <t>七、卫生健康支出</t>
  </si>
  <si>
    <t>表21</t>
  </si>
  <si>
    <t>一般商品和服务支出</t>
  </si>
  <si>
    <t>上缴上级支出</t>
  </si>
  <si>
    <t>上年结转</t>
  </si>
  <si>
    <t>一、一般公共服务支出</t>
  </si>
  <si>
    <t>因公出国（境）费用</t>
  </si>
  <si>
    <t>支出预算分类汇总表（按政府预算经济分类）</t>
  </si>
  <si>
    <t>公共财政拨款</t>
  </si>
  <si>
    <t>一般公共预算基本支出预算明细表-商品和服务支出</t>
  </si>
  <si>
    <t xml:space="preserve">      债务还本支出</t>
  </si>
  <si>
    <t>一、一般公共预算拨款</t>
  </si>
  <si>
    <t>生态效益</t>
  </si>
  <si>
    <t>项目支出预算明细表（经济分类）A</t>
  </si>
  <si>
    <t>专项收入</t>
  </si>
  <si>
    <t>工伤保险</t>
  </si>
  <si>
    <t>生育保险</t>
  </si>
  <si>
    <t>社会公众或服务对象满意度指标</t>
  </si>
  <si>
    <t>其他资本性支出</t>
  </si>
  <si>
    <t>基本支出预算明细表-商品和服务支出（按政府预算经济分类）</t>
  </si>
  <si>
    <t>国家赔偿费用支出</t>
  </si>
  <si>
    <t>表6</t>
  </si>
  <si>
    <t xml:space="preserve">  其他结转</t>
  </si>
  <si>
    <t>三、公共安全支出</t>
  </si>
  <si>
    <t>采购品目</t>
  </si>
  <si>
    <t>表2</t>
  </si>
  <si>
    <t>本年度绩效目标</t>
  </si>
  <si>
    <t>国内债务付息</t>
  </si>
  <si>
    <t>本 年 收 入 合 计</t>
  </si>
  <si>
    <t>救济费</t>
  </si>
  <si>
    <t>纳入一般公共预算管理的非税收入支出预算表(按政府预算经济科目)</t>
  </si>
  <si>
    <t>表10</t>
  </si>
  <si>
    <t>重点工作办结率</t>
  </si>
  <si>
    <t>社会福利和救助</t>
  </si>
  <si>
    <t>表18</t>
  </si>
  <si>
    <t>表14</t>
  </si>
  <si>
    <t>政府性基金收入拨款</t>
  </si>
  <si>
    <t>财政部门批准采购方式</t>
  </si>
  <si>
    <t>支  出  总  计</t>
  </si>
  <si>
    <t>十六、住房保障支出</t>
  </si>
  <si>
    <t>预算单位：</t>
  </si>
  <si>
    <t xml:space="preserve">      行政事业性收费收入</t>
  </si>
  <si>
    <t>四、机关资本性支出(二)</t>
  </si>
  <si>
    <t>政府预算经济分类</t>
  </si>
  <si>
    <t>经济科目</t>
  </si>
  <si>
    <t>合计</t>
  </si>
  <si>
    <t>项       目</t>
  </si>
  <si>
    <t>附属单位上缴收入</t>
  </si>
  <si>
    <t>福利费</t>
  </si>
  <si>
    <t>其他社会保险</t>
  </si>
  <si>
    <t>债务利息支出</t>
  </si>
  <si>
    <t>专项属性</t>
  </si>
  <si>
    <t>数量指标</t>
  </si>
  <si>
    <t>表40</t>
  </si>
  <si>
    <t>国内债务发行费用</t>
  </si>
  <si>
    <t>十七、粮油物资储备支出</t>
  </si>
  <si>
    <t>八、卫生健康支出</t>
  </si>
  <si>
    <t xml:space="preserve">   对个人和家庭的补助</t>
  </si>
  <si>
    <t>对企事业单位的补贴</t>
  </si>
  <si>
    <t>二十、其他支出</t>
  </si>
  <si>
    <t>项目实施期</t>
  </si>
  <si>
    <t>租赁费</t>
  </si>
  <si>
    <t>预计采购时间</t>
  </si>
  <si>
    <t>咨询费</t>
  </si>
  <si>
    <t>津贴补贴</t>
  </si>
  <si>
    <t>跨年项目</t>
  </si>
  <si>
    <t>项目支出预算汇总表</t>
  </si>
  <si>
    <t xml:space="preserve">        国有资源（资产）有偿使用收入</t>
  </si>
  <si>
    <t>财政专户管理的非税收入拨款</t>
  </si>
  <si>
    <t>纳入一般公共预算管理的非税收入拨款</t>
  </si>
  <si>
    <t>拆迁补偿</t>
  </si>
  <si>
    <t>七、附属单位上缴收入</t>
  </si>
  <si>
    <t>其他</t>
  </si>
  <si>
    <t>承接主体类别</t>
  </si>
  <si>
    <t>产出指标</t>
  </si>
  <si>
    <t xml:space="preserve">        罚没收入</t>
  </si>
  <si>
    <t>六、文化旅游体育与传媒支出</t>
  </si>
  <si>
    <t>印刷费</t>
  </si>
  <si>
    <t xml:space="preserve">      债务利息支出</t>
  </si>
  <si>
    <t>社会效益指标</t>
  </si>
  <si>
    <t>地上附着物和青苗补偿</t>
  </si>
  <si>
    <t>生产补贴</t>
  </si>
  <si>
    <t>年度预算申请（万元）</t>
  </si>
  <si>
    <t>表31</t>
  </si>
  <si>
    <t>差旅费</t>
  </si>
  <si>
    <t>十四、金融支出</t>
  </si>
  <si>
    <t>表39</t>
  </si>
  <si>
    <t>表35</t>
  </si>
  <si>
    <t>支                  出</t>
  </si>
  <si>
    <t>行政事业性收费收入</t>
  </si>
  <si>
    <t>二十二、结转下年</t>
  </si>
  <si>
    <t>十二、交通运输支出</t>
  </si>
  <si>
    <t>实施期绩效目标</t>
  </si>
  <si>
    <t>功能科目编码</t>
  </si>
  <si>
    <t>其他商品服务支出</t>
  </si>
  <si>
    <t>机关资本性支出（二）</t>
  </si>
  <si>
    <t>债务还本支出</t>
  </si>
  <si>
    <t>支  出  预  算  分  类  汇  总  表</t>
  </si>
  <si>
    <t>事业单位经营服务收入</t>
  </si>
  <si>
    <t>其他资金</t>
  </si>
  <si>
    <t>三、事业单位经营服务支出</t>
  </si>
  <si>
    <t>专用材料购置费</t>
  </si>
  <si>
    <t>专项资金绩效目标申报表</t>
  </si>
  <si>
    <t>一般公共预算基本支出预算明细表-商品和服务支出（按政府预算经济分类）</t>
  </si>
  <si>
    <t>商品和服务支出（专项）</t>
  </si>
  <si>
    <t>基本支出预算明细表-工资福利支出（按政府预算经济分类）</t>
  </si>
  <si>
    <t>五、科学技术支出</t>
  </si>
  <si>
    <t>邮电费</t>
  </si>
  <si>
    <t xml:space="preserve">        政府住房基金收入</t>
  </si>
  <si>
    <t>三公经费增减率</t>
  </si>
  <si>
    <t>效益指标</t>
  </si>
  <si>
    <t xml:space="preserve">      对企事业单位的补贴</t>
  </si>
  <si>
    <t>按支出性质分：</t>
  </si>
  <si>
    <t>表26</t>
  </si>
  <si>
    <t>公务用车经费</t>
  </si>
  <si>
    <t>序号</t>
  </si>
  <si>
    <t>表22</t>
  </si>
  <si>
    <t>奖金</t>
  </si>
  <si>
    <t>四、科学技术支出</t>
  </si>
  <si>
    <t>七、结转下年</t>
  </si>
  <si>
    <t>政府性基金补助</t>
  </si>
  <si>
    <t>其他基本建设支出</t>
  </si>
  <si>
    <t>类</t>
  </si>
  <si>
    <t xml:space="preserve">      对个人和家庭的补助（专项）</t>
  </si>
  <si>
    <t>纳入一般公共预算管理的非税收入支出预算表</t>
  </si>
  <si>
    <t>项目支出预算明细表（政府预算经济分类）B</t>
  </si>
  <si>
    <t>项目支出预算汇总表（经济科目）</t>
  </si>
  <si>
    <t>一般公共预算拨款小计</t>
  </si>
  <si>
    <t xml:space="preserve">      基本建设支出</t>
  </si>
  <si>
    <t>国有资源（资产）有偿使用收入</t>
  </si>
  <si>
    <t>项目支出预算明细表（经济分类）B</t>
  </si>
  <si>
    <t>对社会保障基金补助</t>
  </si>
  <si>
    <t>十、对社会保障基金补助</t>
  </si>
  <si>
    <t xml:space="preserve">        专项收入</t>
  </si>
  <si>
    <t>单位代码</t>
  </si>
  <si>
    <t>财政专户管理的非税收入支出预算表（按政府预算经济分类）</t>
  </si>
  <si>
    <t>维修费</t>
  </si>
  <si>
    <t>专项立项依据</t>
  </si>
  <si>
    <t xml:space="preserve">      其他收入</t>
  </si>
  <si>
    <t>表9</t>
  </si>
  <si>
    <t>表5</t>
  </si>
  <si>
    <t>纳入预算管理的非税收入</t>
  </si>
  <si>
    <t>国有资产（资源）有偿使用收入</t>
  </si>
  <si>
    <t>表1</t>
  </si>
  <si>
    <t>二、国防支出</t>
  </si>
  <si>
    <t>运行维护费</t>
  </si>
  <si>
    <t>终止年</t>
  </si>
  <si>
    <t>表13</t>
  </si>
  <si>
    <t>社会保障缴费</t>
  </si>
  <si>
    <t>购置费</t>
  </si>
  <si>
    <t>表17</t>
  </si>
  <si>
    <t>二、公共安全支出</t>
  </si>
  <si>
    <t>事业单位经营收入</t>
  </si>
  <si>
    <t>绩效工资</t>
  </si>
  <si>
    <t>三、财政专户管理的非税收入拨款</t>
  </si>
  <si>
    <t>九、节能环保支出</t>
  </si>
  <si>
    <t>三、教育支出</t>
  </si>
  <si>
    <t>五、对事业单位经常性补助</t>
  </si>
  <si>
    <t>国有资本经营预算其他支出</t>
  </si>
  <si>
    <t>其他对事业单位补助</t>
  </si>
  <si>
    <t>信息网络购建</t>
  </si>
  <si>
    <t>政府统筹支出</t>
  </si>
  <si>
    <t>十一、债务利息及费用支出</t>
  </si>
  <si>
    <t>专用材料费</t>
  </si>
  <si>
    <t>功能科目</t>
  </si>
  <si>
    <t>社会效益</t>
  </si>
  <si>
    <t>时效指标</t>
  </si>
  <si>
    <t>安置补助</t>
  </si>
  <si>
    <t>公务接待费</t>
  </si>
  <si>
    <t>六、上级补助收入</t>
  </si>
  <si>
    <t>联系电话：</t>
  </si>
  <si>
    <t>资金总额（万元）</t>
  </si>
  <si>
    <t>物资储备</t>
  </si>
  <si>
    <t>行政性事业收费收入</t>
  </si>
  <si>
    <t>生态效益指标</t>
  </si>
  <si>
    <t>政府采购执行率</t>
  </si>
  <si>
    <t>直接受益对象</t>
  </si>
  <si>
    <t>资本性支出（建设）</t>
  </si>
  <si>
    <t>社会福利和救济</t>
  </si>
  <si>
    <t>单位：万元</t>
  </si>
  <si>
    <t>九、城乡社区支出</t>
  </si>
  <si>
    <t>手续费</t>
  </si>
  <si>
    <t>纳入专户管理的非税收入拨款</t>
  </si>
  <si>
    <t>纳入财政专户管理的非税收入</t>
  </si>
  <si>
    <t>其中：</t>
  </si>
  <si>
    <t>专项名称</t>
  </si>
  <si>
    <t>伙食补助费</t>
  </si>
  <si>
    <t>部门整体支出支付进度</t>
  </si>
  <si>
    <t>工资福利支出</t>
  </si>
  <si>
    <t>小计</t>
  </si>
  <si>
    <t>基本支出预算明细表-对个人和家庭的补助</t>
  </si>
  <si>
    <t>一、机关工资福利支出</t>
  </si>
  <si>
    <t>其他对个人和家庭的补助</t>
  </si>
  <si>
    <t>预留</t>
  </si>
  <si>
    <t>事业单位补贴</t>
  </si>
  <si>
    <t>土地征迁补偿和安置支出</t>
  </si>
  <si>
    <t>一般公共预算基本支出预算明细-对个人和家庭的补助（按政府预算经济分类）</t>
  </si>
  <si>
    <t>支出功能分类名称</t>
  </si>
  <si>
    <t xml:space="preserve">      其他资本性支出</t>
  </si>
  <si>
    <t>可持续影响指标</t>
  </si>
  <si>
    <t>表38</t>
  </si>
  <si>
    <t>表34</t>
  </si>
  <si>
    <t>培训费</t>
  </si>
  <si>
    <t>八、节能环保支出</t>
  </si>
  <si>
    <t>表30</t>
  </si>
  <si>
    <t>一般公共预算基本支出预算明细表-工资福利支出</t>
  </si>
  <si>
    <t>委托业务费</t>
  </si>
  <si>
    <t>项目支出</t>
  </si>
  <si>
    <t>对其他事业单位补助</t>
  </si>
  <si>
    <t>基本支出预算明细表-对个人和家庭的补助（按政府预算经济分类）</t>
  </si>
  <si>
    <t>基本支出预算明细表-商品和服务支出</t>
  </si>
  <si>
    <t>机关资本性支出（一）</t>
  </si>
  <si>
    <t>购买服务资金</t>
  </si>
  <si>
    <t>采购项目</t>
  </si>
  <si>
    <t>个人农业生产补贴</t>
  </si>
  <si>
    <t>十七、住房保障支出</t>
  </si>
  <si>
    <t>八、对企业资本性支出</t>
  </si>
  <si>
    <t>品目名称</t>
  </si>
  <si>
    <t>财政专户管理的非税收入支出预算表</t>
  </si>
  <si>
    <t>政府性基金预算</t>
  </si>
  <si>
    <t>工资奖金津补贴</t>
  </si>
  <si>
    <t>其他收入</t>
  </si>
  <si>
    <t>一般公共预算</t>
  </si>
  <si>
    <t>失业保险</t>
  </si>
  <si>
    <t>政府性基金收入</t>
  </si>
  <si>
    <t>五、其他收入</t>
  </si>
  <si>
    <t xml:space="preserve">救济费
</t>
  </si>
  <si>
    <t>结转结余资金增减率</t>
  </si>
  <si>
    <t>表23</t>
  </si>
  <si>
    <t xml:space="preserve">      专项商品和服务支出</t>
  </si>
  <si>
    <t>赠与</t>
  </si>
  <si>
    <t>表27</t>
  </si>
  <si>
    <t>对附属单位补助支出</t>
  </si>
  <si>
    <t>**</t>
  </si>
  <si>
    <t>土地补偿</t>
  </si>
  <si>
    <t>项目名称</t>
  </si>
  <si>
    <t>抚恤金</t>
  </si>
  <si>
    <t>项目支出预算明细表（政府预算经济分类）C</t>
  </si>
  <si>
    <t>项目支出预算明细表（经济分类）C</t>
  </si>
  <si>
    <t>商品和服务支出</t>
  </si>
  <si>
    <t>其他交通费用</t>
  </si>
  <si>
    <t xml:space="preserve">      公共财政补助</t>
  </si>
  <si>
    <t>政府性基金拨款</t>
  </si>
  <si>
    <t>一般公共预算拨款支出预算分类汇总表（按政府预算经济分类）</t>
  </si>
  <si>
    <t>奖励金</t>
  </si>
  <si>
    <t>其他交通工具购置</t>
  </si>
  <si>
    <t>工会经费</t>
  </si>
  <si>
    <t>项</t>
  </si>
  <si>
    <t>十、城乡社区支出</t>
  </si>
  <si>
    <t>单位代码：</t>
  </si>
  <si>
    <t>政府购买服务目录代码</t>
  </si>
  <si>
    <t>表8</t>
  </si>
  <si>
    <t>对事业单位资本性补助</t>
  </si>
  <si>
    <t>总  计</t>
  </si>
  <si>
    <t>表4</t>
  </si>
  <si>
    <t>未划分的项目支出</t>
  </si>
  <si>
    <t>十三、商业服务业等支出</t>
  </si>
  <si>
    <t xml:space="preserve">资     金     来     源                </t>
  </si>
  <si>
    <t>表16</t>
  </si>
  <si>
    <t>款</t>
  </si>
  <si>
    <t>二、政府性基金拨款</t>
  </si>
  <si>
    <t>项目(按政府预算经济分类)</t>
  </si>
  <si>
    <t>电费</t>
  </si>
  <si>
    <t>表12</t>
  </si>
  <si>
    <t>一般公共预算基本支出预算明细表-对个人和家庭的补助</t>
  </si>
  <si>
    <t>十六、自然资源海洋气象等支出</t>
  </si>
  <si>
    <t>起始年</t>
  </si>
  <si>
    <t xml:space="preserve">  基金预算结转</t>
  </si>
  <si>
    <t>退职（役）费</t>
  </si>
  <si>
    <t xml:space="preserve">        行政事业性收费收入</t>
  </si>
  <si>
    <t>设备购置</t>
  </si>
  <si>
    <t>结转下年</t>
  </si>
  <si>
    <t>物业管理费</t>
  </si>
  <si>
    <t>会议费</t>
  </si>
  <si>
    <t xml:space="preserve">      国有资本经营收入</t>
  </si>
  <si>
    <t>政府性基金拨款支出预算表</t>
  </si>
  <si>
    <t xml:space="preserve">        国有资本经营收入</t>
  </si>
  <si>
    <t>债务支出</t>
  </si>
  <si>
    <t>部门名称</t>
  </si>
  <si>
    <t>表42</t>
  </si>
  <si>
    <t>机关工资福利支出</t>
  </si>
  <si>
    <t>三公经费支出</t>
  </si>
  <si>
    <t>单位名称</t>
  </si>
  <si>
    <t>九、上年结转</t>
  </si>
  <si>
    <t>其他商品和服务支出</t>
  </si>
  <si>
    <t>国有资本经营收入</t>
  </si>
  <si>
    <t>政府采购金额</t>
  </si>
  <si>
    <t>十二、资源勘探信息等支出</t>
  </si>
  <si>
    <t>事业单位经营服务支出</t>
  </si>
  <si>
    <t xml:space="preserve">   工资福利支出</t>
  </si>
  <si>
    <t>部门职能职责概述</t>
  </si>
  <si>
    <t>对民间非营利组织和群众性自治组织补贴</t>
  </si>
  <si>
    <t>债务利息及费用支出</t>
  </si>
  <si>
    <t xml:space="preserve">      国有资源(资产)有偿使用收入</t>
  </si>
  <si>
    <t>企业政策性补贴</t>
  </si>
  <si>
    <t>总计</t>
  </si>
  <si>
    <t>按收入性质分：</t>
  </si>
  <si>
    <t>公务用车购置</t>
  </si>
  <si>
    <t xml:space="preserve">        捐赠收入</t>
  </si>
  <si>
    <t>一般公共预算支出预算分类汇总表</t>
  </si>
  <si>
    <t>十、农林水支出</t>
  </si>
  <si>
    <t>七、社会保障和就业支出</t>
  </si>
  <si>
    <t>基本支出预算明细表-工资福利支出</t>
  </si>
  <si>
    <t>成本指标</t>
  </si>
  <si>
    <t>表37</t>
  </si>
  <si>
    <t>国有资本经营预算</t>
  </si>
  <si>
    <t>表33</t>
  </si>
  <si>
    <t>一般公共预算拨款合计</t>
  </si>
  <si>
    <t>支出预算汇总表</t>
  </si>
  <si>
    <t>办公费</t>
  </si>
  <si>
    <t>三、机关资本性支出(一)</t>
  </si>
  <si>
    <t>收                  入</t>
  </si>
  <si>
    <t>财政贴息</t>
  </si>
  <si>
    <t xml:space="preserve">        其他收入</t>
  </si>
  <si>
    <t>十八、粮油物资储备支出</t>
  </si>
  <si>
    <t>项目支出预算明细表（政府经济分类）A</t>
  </si>
  <si>
    <t>一般预算拨款（补助）</t>
  </si>
  <si>
    <t>公共财政补助</t>
  </si>
  <si>
    <t>经济效益指标</t>
  </si>
  <si>
    <t>十一、农林水支出</t>
  </si>
  <si>
    <t>七、对企业补助</t>
  </si>
  <si>
    <t>对企业补助</t>
  </si>
  <si>
    <t>部门整体支出绩效目标申报表</t>
  </si>
  <si>
    <t xml:space="preserve">      专项收入</t>
  </si>
  <si>
    <t>对事业单位经常性补助</t>
  </si>
  <si>
    <t>十二、其他支出</t>
  </si>
  <si>
    <t>九、对个人和家庭的补助</t>
  </si>
  <si>
    <t>部门预算决算和三公经费预决算公开</t>
  </si>
  <si>
    <t>十一、交通运输支出</t>
  </si>
  <si>
    <t xml:space="preserve">      纳入一般公共预算管理的非税收入拨款</t>
  </si>
  <si>
    <t>房屋建筑物购建</t>
  </si>
  <si>
    <t>其他对个人家庭补助</t>
  </si>
  <si>
    <t>表20</t>
  </si>
  <si>
    <t>表28</t>
  </si>
  <si>
    <t>表24</t>
  </si>
  <si>
    <t>本　年　支　出　合　计</t>
  </si>
  <si>
    <t>基本工资</t>
  </si>
  <si>
    <t>经济效益</t>
  </si>
  <si>
    <t>十九、灾害防治及应急管理支出</t>
  </si>
  <si>
    <t>资     金     来     源</t>
  </si>
  <si>
    <t>二、项目支出</t>
  </si>
  <si>
    <t>六、社会保障和就业支出</t>
  </si>
  <si>
    <t xml:space="preserve">  一般预算结转</t>
  </si>
  <si>
    <t>一般公共预算基本支出预算明细表-工资福利支出（按政府预算经济分类）</t>
  </si>
  <si>
    <t>支 出 总 计</t>
  </si>
  <si>
    <t>医疗费</t>
  </si>
  <si>
    <t>四、事业单位经营服务收入</t>
  </si>
  <si>
    <t>财政拨款</t>
  </si>
  <si>
    <t>资金总额</t>
  </si>
  <si>
    <t>质量指标</t>
  </si>
  <si>
    <t>单位申报采购方式</t>
  </si>
  <si>
    <t>功能科目名称</t>
  </si>
  <si>
    <t>政府购买服务支出录入表</t>
  </si>
  <si>
    <t>整体绩效目标</t>
  </si>
  <si>
    <t>表3</t>
  </si>
  <si>
    <t>收  支  预  算  总  表</t>
  </si>
  <si>
    <t>————————————————</t>
  </si>
  <si>
    <t>专用设备购置</t>
  </si>
  <si>
    <t>办公设备购置</t>
  </si>
  <si>
    <t>办公经费</t>
  </si>
  <si>
    <t>表7</t>
  </si>
  <si>
    <t>单位:万元</t>
  </si>
  <si>
    <t>政府采购预算表</t>
  </si>
  <si>
    <t>劳务费</t>
  </si>
  <si>
    <t>大型修缮</t>
  </si>
  <si>
    <t>公务用车购置及运行维护费</t>
  </si>
  <si>
    <t>表19</t>
  </si>
  <si>
    <t>表15</t>
  </si>
  <si>
    <t>表11</t>
  </si>
  <si>
    <t>专用燃料费</t>
  </si>
  <si>
    <t>一、基本支出</t>
  </si>
  <si>
    <t>基本医疗保险</t>
  </si>
  <si>
    <t>四、教育支出</t>
  </si>
  <si>
    <t>国外债务发行费用</t>
  </si>
  <si>
    <t>维修（护）费</t>
  </si>
  <si>
    <t>因公出国（境）费</t>
  </si>
  <si>
    <t xml:space="preserve">      经费拨款</t>
  </si>
  <si>
    <t xml:space="preserve">      罚没收入</t>
  </si>
  <si>
    <t>具体项目名称</t>
  </si>
  <si>
    <t>一般公共预算支出预算分类汇总表（按政府预算经济分类）</t>
  </si>
  <si>
    <t>其他工资福利支出</t>
  </si>
  <si>
    <t>财政拨款收支总体情况表</t>
  </si>
  <si>
    <t>机关商品和服务支出</t>
  </si>
  <si>
    <t>二、机关商品和服务支出</t>
  </si>
  <si>
    <t>十八、国有资本经营预算支出</t>
  </si>
  <si>
    <t>十五、自然资源海洋气象等支出</t>
  </si>
  <si>
    <t xml:space="preserve">      其他支出</t>
  </si>
  <si>
    <t>本年度绩效指标</t>
  </si>
  <si>
    <t>水费</t>
  </si>
  <si>
    <t>二十三、债务发行费用支出</t>
  </si>
  <si>
    <t xml:space="preserve">      政府性基金补助</t>
  </si>
  <si>
    <t>专项商品和服务支出</t>
  </si>
  <si>
    <t>公务用车运行维护费</t>
  </si>
  <si>
    <t>纳入预算管理的非税收入拨款</t>
  </si>
  <si>
    <t>采购数量</t>
  </si>
  <si>
    <t>退休费</t>
  </si>
  <si>
    <t>被装购置费</t>
  </si>
  <si>
    <t>部门重点支出占部门整体支出的比例</t>
  </si>
  <si>
    <t>表41</t>
  </si>
  <si>
    <t>税金及附加费用</t>
  </si>
  <si>
    <t>收  入  总  计</t>
  </si>
  <si>
    <t>单位名称：永兴县马田镇政府</t>
  </si>
  <si>
    <t>902003001</t>
  </si>
  <si>
    <t>永兴县马田镇政府</t>
  </si>
  <si>
    <t>永兴县马田镇政府</t>
  </si>
  <si>
    <t>01</t>
  </si>
  <si>
    <t xml:space="preserve">  902003001</t>
  </si>
  <si>
    <t>行政运行</t>
  </si>
  <si>
    <t>201</t>
  </si>
  <si>
    <t>永兴县马田镇政府</t>
  </si>
  <si>
    <t>永兴县马田镇政府</t>
  </si>
  <si>
    <t xml:space="preserve">  201</t>
  </si>
  <si>
    <t xml:space="preserve">  01</t>
  </si>
  <si>
    <t>填报单位:永兴县马田镇政府</t>
  </si>
  <si>
    <t>2020</t>
  </si>
  <si>
    <t>驻村工作队生活补助</t>
  </si>
  <si>
    <t>打非治违</t>
  </si>
  <si>
    <t>普法工作</t>
  </si>
  <si>
    <t>扫黑除恶工作</t>
  </si>
  <si>
    <t>纪委工作经费</t>
  </si>
  <si>
    <t>地质灾害</t>
  </si>
  <si>
    <t>增减挂钩工程款</t>
  </si>
  <si>
    <t>消防工作</t>
  </si>
  <si>
    <t>信访维稳工作</t>
  </si>
  <si>
    <t>禁毒工作</t>
  </si>
  <si>
    <t>森林防火</t>
  </si>
  <si>
    <t>综治中心工作</t>
  </si>
  <si>
    <t>社区矫正</t>
  </si>
  <si>
    <t>安监安全生产专项</t>
  </si>
  <si>
    <t>绿化攻坚</t>
  </si>
  <si>
    <t>供水改造</t>
  </si>
  <si>
    <t>危险化学品</t>
  </si>
  <si>
    <t>治超专项</t>
  </si>
  <si>
    <t>矛盾纠纷排查、化解工作</t>
  </si>
  <si>
    <t>迎上级暗访检查</t>
  </si>
  <si>
    <t>耕地抛荒治理</t>
  </si>
  <si>
    <t>公共安全</t>
  </si>
  <si>
    <t>烟花炮竹安全生产</t>
  </si>
  <si>
    <t>环境保护</t>
  </si>
  <si>
    <t>政协工作</t>
  </si>
  <si>
    <t>铁路爱路护路工作</t>
  </si>
  <si>
    <t>平安创建</t>
  </si>
  <si>
    <t>信访维稳</t>
  </si>
  <si>
    <t>烤烟生产</t>
  </si>
  <si>
    <t>突发事件</t>
  </si>
  <si>
    <t>民调工作</t>
  </si>
  <si>
    <t>统战工作</t>
  </si>
  <si>
    <t>反邪教</t>
  </si>
  <si>
    <t>农村环境整治</t>
  </si>
  <si>
    <t>重点人员管控</t>
  </si>
  <si>
    <t>非法集资</t>
  </si>
  <si>
    <t>村级行政运转经费</t>
  </si>
  <si>
    <t>2010101</t>
  </si>
  <si>
    <t>000100020007</t>
  </si>
  <si>
    <t>永兴县马田镇政府</t>
  </si>
  <si>
    <t>永兴县马田镇政府</t>
  </si>
  <si>
    <t>填报单位：永兴县马田镇政府</t>
  </si>
  <si>
    <t>100%</t>
  </si>
  <si>
    <t>85%</t>
  </si>
  <si>
    <t>经济社会资源和环境保护协调发展</t>
  </si>
  <si>
    <t>落实国家政策，严格依法行政，发挥经济管理职能，加强政策引导，制定发展规划，服务市场主体和营造发展环境，搞好市场监管，大力促进社会事业发展，发展镇村经济、文化和社会事业，提供公共服务，维护社会稳定，构建社会主义和谐社会。</t>
  </si>
  <si>
    <t>98%</t>
  </si>
  <si>
    <t>按月支付</t>
  </si>
  <si>
    <t>0</t>
  </si>
  <si>
    <t>落实国家政策，严格依法行政，发挥经济管理职能，加强政策引导，制定发展规划，服务市场主体和营造发展环境，搞好市场监管，大力促进社会事业发展，发展镇村经济、文化和社会事业，提供公共服务，维护社会稳定，构建社会主义和谐社会。
1、执行本级人民代表大会的决议和上级国家行政机关的决定和命令，发布决定和命令；
2、执行本行政区域内的经济和社会发展计划、预算，管理本行政区域内的经济、教育、科学、文化、卫生、体育事业和财政、民政、公安、司法行政、计划生育等行政工作； 
3、保护社会主义的全民所有的财产和劳动群众</t>
  </si>
  <si>
    <t>保民生、保稳定、促进社会和谐发展</t>
  </si>
  <si>
    <t>马田镇政府</t>
  </si>
  <si>
    <t>3682.14</t>
  </si>
  <si>
    <t>培植材源，增加收入</t>
  </si>
  <si>
    <t>最大限度保持生态平衡</t>
  </si>
  <si>
    <t>按规定公开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</si>
</sst>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;;"/>
    <numFmt numFmtId="185" formatCode="#,##0.0000"/>
  </numFmts>
  <fonts count="1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b/>
      <sz val="9"/>
      <name val="宋体"/>
      <family val="0"/>
    </font>
    <font>
      <sz val="9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5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9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9" fillId="2" borderId="1" xfId="0" applyNumberFormat="1" applyFont="1" applyFill="1" applyBorder="1" applyAlignment="1" applyProtection="1">
      <alignment horizontal="centerContinuous" vertical="center"/>
      <protection/>
    </xf>
    <xf numFmtId="0" fontId="0" fillId="2" borderId="1" xfId="0" applyNumberFormat="1" applyFont="1" applyFill="1" applyBorder="1" applyAlignment="1" applyProtection="1">
      <alignment horizontal="centerContinuous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center" vertical="center" wrapText="1"/>
      <protection/>
    </xf>
    <xf numFmtId="2" fontId="9" fillId="0" borderId="1" xfId="0" applyNumberFormat="1" applyFont="1" applyFill="1" applyBorder="1" applyAlignment="1" applyProtection="1">
      <alignment horizontal="right" vertical="center" wrapText="1"/>
      <protection/>
    </xf>
    <xf numFmtId="2" fontId="9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3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5" xfId="0" applyNumberFormat="1" applyFont="1" applyFill="1" applyBorder="1" applyAlignment="1" applyProtection="1">
      <alignment horizontal="left" vertical="center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2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1" xfId="0" applyNumberFormat="1" applyFont="1" applyFill="1" applyBorder="1" applyAlignment="1" applyProtection="1">
      <alignment vertical="center" wrapText="1"/>
      <protection/>
    </xf>
    <xf numFmtId="2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2" fontId="0" fillId="0" borderId="4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2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9" fillId="2" borderId="3" xfId="0" applyNumberFormat="1" applyFont="1" applyFill="1" applyBorder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9" fillId="0" borderId="5" xfId="0" applyNumberFormat="1" applyFont="1" applyFill="1" applyBorder="1" applyAlignment="1" applyProtection="1">
      <alignment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right" vertical="center"/>
      <protection/>
    </xf>
    <xf numFmtId="0" fontId="9" fillId="0" borderId="8" xfId="0" applyNumberFormat="1" applyFont="1" applyFill="1" applyBorder="1" applyAlignment="1" applyProtection="1">
      <alignment vertical="center" wrapText="1"/>
      <protection/>
    </xf>
    <xf numFmtId="0" fontId="9" fillId="0" borderId="6" xfId="0" applyNumberFormat="1" applyFont="1" applyFill="1" applyBorder="1" applyAlignment="1" applyProtection="1">
      <alignment vertical="center" wrapText="1"/>
      <protection/>
    </xf>
    <xf numFmtId="0" fontId="9" fillId="0" borderId="7" xfId="0" applyNumberFormat="1" applyFont="1" applyFill="1" applyBorder="1" applyAlignment="1" applyProtection="1">
      <alignment vertical="center" wrapText="1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left" vertical="center"/>
      <protection/>
    </xf>
    <xf numFmtId="0" fontId="0" fillId="3" borderId="2" xfId="0" applyNumberFormat="1" applyFont="1" applyFill="1" applyBorder="1" applyAlignment="1" applyProtection="1">
      <alignment horizontal="left" vertic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2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left" vertical="center"/>
      <protection/>
    </xf>
    <xf numFmtId="0" fontId="9" fillId="3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14" xfId="0" applyNumberFormat="1" applyFont="1" applyFill="1" applyBorder="1" applyAlignment="1" applyProtection="1">
      <alignment horizontal="left" vertical="center" wrapText="1"/>
      <protection/>
    </xf>
    <xf numFmtId="2" fontId="0" fillId="2" borderId="4" xfId="0" applyNumberFormat="1" applyFont="1" applyFill="1" applyBorder="1" applyAlignment="1" applyProtection="1">
      <alignment horizontal="right" vertical="center" wrapText="1"/>
      <protection/>
    </xf>
    <xf numFmtId="0" fontId="9" fillId="2" borderId="14" xfId="0" applyNumberFormat="1" applyFont="1" applyFill="1" applyBorder="1" applyAlignment="1" applyProtection="1">
      <alignment vertical="center"/>
      <protection/>
    </xf>
    <xf numFmtId="2" fontId="0" fillId="2" borderId="12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/>
      <protection/>
    </xf>
    <xf numFmtId="0" fontId="0" fillId="2" borderId="15" xfId="0" applyNumberFormat="1" applyFont="1" applyFill="1" applyBorder="1" applyAlignment="1" applyProtection="1">
      <alignment/>
      <protection/>
    </xf>
    <xf numFmtId="0" fontId="0" fillId="2" borderId="0" xfId="0" applyNumberFormat="1" applyFont="1" applyFill="1" applyAlignment="1" applyProtection="1">
      <alignment/>
      <protection/>
    </xf>
    <xf numFmtId="0" fontId="0" fillId="2" borderId="0" xfId="0" applyFill="1" applyAlignment="1">
      <alignment/>
    </xf>
    <xf numFmtId="0" fontId="0" fillId="2" borderId="3" xfId="0" applyNumberFormat="1" applyFont="1" applyFill="1" applyBorder="1" applyAlignment="1" applyProtection="1">
      <alignment horizontal="left" vertical="center"/>
      <protection/>
    </xf>
    <xf numFmtId="2" fontId="0" fillId="2" borderId="4" xfId="0" applyNumberFormat="1" applyFont="1" applyFill="1" applyBorder="1" applyAlignment="1" applyProtection="1">
      <alignment vertical="center" wrapText="1"/>
      <protection/>
    </xf>
    <xf numFmtId="2" fontId="0" fillId="2" borderId="3" xfId="0" applyNumberFormat="1" applyFont="1" applyFill="1" applyBorder="1" applyAlignment="1" applyProtection="1">
      <alignment horizontal="right" vertical="center" wrapText="1"/>
      <protection/>
    </xf>
    <xf numFmtId="2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vertical="center" wrapText="1"/>
      <protection/>
    </xf>
    <xf numFmtId="2" fontId="0" fillId="2" borderId="5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NumberFormat="1" applyFont="1" applyFill="1" applyAlignment="1" applyProtection="1">
      <alignment vertical="center"/>
      <protection/>
    </xf>
    <xf numFmtId="2" fontId="0" fillId="2" borderId="6" xfId="0" applyNumberFormat="1" applyFont="1" applyFill="1" applyBorder="1" applyAlignment="1" applyProtection="1">
      <alignment horizontal="right" vertical="center" wrapText="1"/>
      <protection/>
    </xf>
    <xf numFmtId="0" fontId="0" fillId="2" borderId="1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left" vertical="center" wrapText="1"/>
      <protection/>
    </xf>
    <xf numFmtId="4" fontId="0" fillId="2" borderId="1" xfId="0" applyNumberFormat="1" applyFont="1" applyFill="1" applyBorder="1" applyAlignment="1" applyProtection="1">
      <alignment/>
      <protection/>
    </xf>
    <xf numFmtId="2" fontId="0" fillId="2" borderId="9" xfId="0" applyNumberFormat="1" applyFont="1" applyFill="1" applyBorder="1" applyAlignment="1" applyProtection="1">
      <alignment/>
      <protection/>
    </xf>
    <xf numFmtId="0" fontId="9" fillId="2" borderId="14" xfId="0" applyNumberFormat="1" applyFont="1" applyFill="1" applyBorder="1" applyAlignment="1" applyProtection="1">
      <alignment vertical="center" wrapText="1"/>
      <protection/>
    </xf>
    <xf numFmtId="0" fontId="9" fillId="2" borderId="1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15" xfId="0" applyNumberFormat="1" applyFont="1" applyFill="1" applyBorder="1" applyAlignment="1" applyProtection="1">
      <alignment vertical="center"/>
      <protection/>
    </xf>
    <xf numFmtId="2" fontId="0" fillId="2" borderId="11" xfId="0" applyNumberFormat="1" applyFont="1" applyFill="1" applyBorder="1" applyAlignment="1" applyProtection="1">
      <alignment horizontal="right" vertical="center" wrapText="1"/>
      <protection/>
    </xf>
    <xf numFmtId="0" fontId="0" fillId="2" borderId="13" xfId="0" applyNumberFormat="1" applyFont="1" applyFill="1" applyBorder="1" applyAlignment="1" applyProtection="1">
      <alignment horizontal="left" vertical="center"/>
      <protection/>
    </xf>
    <xf numFmtId="0" fontId="9" fillId="2" borderId="1" xfId="0" applyNumberFormat="1" applyFont="1" applyFill="1" applyBorder="1" applyAlignment="1" applyProtection="1">
      <alignment horizontal="center" vertical="center"/>
      <protection/>
    </xf>
    <xf numFmtId="0" fontId="9" fillId="2" borderId="3" xfId="0" applyNumberFormat="1" applyFont="1" applyFill="1" applyBorder="1" applyAlignment="1" applyProtection="1">
      <alignment horizontal="left" vertical="center" wrapText="1"/>
      <protection/>
    </xf>
    <xf numFmtId="0" fontId="9" fillId="2" borderId="15" xfId="0" applyNumberFormat="1" applyFont="1" applyFill="1" applyBorder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2" fontId="0" fillId="2" borderId="1" xfId="0" applyNumberFormat="1" applyFont="1" applyFill="1" applyBorder="1" applyAlignment="1" applyProtection="1">
      <alignment horizontal="right" vertical="center"/>
      <protection/>
    </xf>
    <xf numFmtId="0" fontId="9" fillId="2" borderId="15" xfId="0" applyNumberFormat="1" applyFont="1" applyFill="1" applyBorder="1" applyAlignment="1" applyProtection="1">
      <alignment vertical="center"/>
      <protection/>
    </xf>
    <xf numFmtId="0" fontId="0" fillId="2" borderId="1" xfId="0" applyNumberFormat="1" applyFont="1" applyFill="1" applyBorder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0" fillId="2" borderId="4" xfId="0" applyNumberFormat="1" applyFont="1" applyFill="1" applyBorder="1" applyAlignment="1" applyProtection="1">
      <alignment/>
      <protection/>
    </xf>
    <xf numFmtId="49" fontId="9" fillId="2" borderId="1" xfId="0" applyNumberFormat="1" applyFont="1" applyFill="1" applyBorder="1" applyAlignment="1" applyProtection="1">
      <alignment horizontal="center" vertical="center" wrapText="1"/>
      <protection/>
    </xf>
    <xf numFmtId="4" fontId="9" fillId="2" borderId="1" xfId="0" applyNumberFormat="1" applyFont="1" applyFill="1" applyBorder="1" applyAlignment="1" applyProtection="1">
      <alignment horizontal="right" vertical="center" wrapText="1"/>
      <protection/>
    </xf>
    <xf numFmtId="184" fontId="0" fillId="2" borderId="1" xfId="0" applyNumberFormat="1" applyFont="1" applyFill="1" applyBorder="1" applyAlignment="1" applyProtection="1">
      <alignment horizontal="center" vertical="center"/>
      <protection/>
    </xf>
    <xf numFmtId="49" fontId="9" fillId="2" borderId="14" xfId="0" applyNumberFormat="1" applyFont="1" applyFill="1" applyBorder="1" applyAlignment="1" applyProtection="1">
      <alignment horizontal="center" vertical="center" wrapText="1"/>
      <protection/>
    </xf>
    <xf numFmtId="4" fontId="9" fillId="2" borderId="14" xfId="0" applyNumberFormat="1" applyFont="1" applyFill="1" applyBorder="1" applyAlignment="1" applyProtection="1">
      <alignment horizontal="right" vertical="center" wrapText="1"/>
      <protection/>
    </xf>
    <xf numFmtId="4" fontId="9" fillId="2" borderId="1" xfId="0" applyNumberFormat="1" applyFont="1" applyFill="1" applyBorder="1" applyAlignment="1" applyProtection="1">
      <alignment horizontal="center" vertical="center" wrapText="1"/>
      <protection/>
    </xf>
    <xf numFmtId="4" fontId="9" fillId="2" borderId="3" xfId="0" applyNumberFormat="1" applyFont="1" applyFill="1" applyBorder="1" applyAlignment="1" applyProtection="1">
      <alignment horizontal="right" vertical="center" wrapText="1"/>
      <protection/>
    </xf>
    <xf numFmtId="4" fontId="9" fillId="2" borderId="5" xfId="0" applyNumberFormat="1" applyFont="1" applyFill="1" applyBorder="1" applyAlignment="1" applyProtection="1">
      <alignment horizontal="right" vertical="center" wrapText="1"/>
      <protection/>
    </xf>
    <xf numFmtId="49" fontId="9" fillId="2" borderId="15" xfId="0" applyNumberFormat="1" applyFont="1" applyFill="1" applyBorder="1" applyAlignment="1" applyProtection="1">
      <alignment horizontal="center" vertical="center" wrapText="1"/>
      <protection/>
    </xf>
    <xf numFmtId="184" fontId="0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2" borderId="3" xfId="0" applyNumberFormat="1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right" vertical="center" wrapText="1"/>
      <protection/>
    </xf>
    <xf numFmtId="4" fontId="9" fillId="2" borderId="15" xfId="0" applyNumberFormat="1" applyFont="1" applyFill="1" applyBorder="1" applyAlignment="1" applyProtection="1">
      <alignment horizontal="right" vertical="center" wrapText="1"/>
      <protection/>
    </xf>
    <xf numFmtId="4" fontId="0" fillId="2" borderId="0" xfId="0" applyNumberFormat="1" applyFont="1" applyFill="1" applyAlignment="1" applyProtection="1">
      <alignment/>
      <protection/>
    </xf>
    <xf numFmtId="184" fontId="0" fillId="2" borderId="1" xfId="0" applyNumberFormat="1" applyFont="1" applyFill="1" applyBorder="1" applyAlignment="1" applyProtection="1">
      <alignment horizontal="center" vertical="center" wrapText="1"/>
      <protection/>
    </xf>
    <xf numFmtId="2" fontId="9" fillId="2" borderId="15" xfId="0" applyNumberFormat="1" applyFont="1" applyFill="1" applyBorder="1" applyAlignment="1" applyProtection="1">
      <alignment horizontal="right" vertical="center" wrapText="1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2" fontId="0" fillId="2" borderId="1" xfId="0" applyNumberFormat="1" applyFont="1" applyFill="1" applyBorder="1" applyAlignment="1">
      <alignment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2" fontId="9" fillId="2" borderId="1" xfId="0" applyNumberFormat="1" applyFont="1" applyFill="1" applyBorder="1" applyAlignment="1" applyProtection="1">
      <alignment horizontal="center" vertical="center" wrapText="1"/>
      <protection/>
    </xf>
    <xf numFmtId="2" fontId="9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ont="1" applyFill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center" vertical="center" wrapText="1"/>
      <protection/>
    </xf>
    <xf numFmtId="184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14" xfId="0" applyNumberFormat="1" applyFont="1" applyFill="1" applyBorder="1" applyAlignment="1" applyProtection="1">
      <alignment horizontal="right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center" vertical="center" wrapText="1"/>
      <protection/>
    </xf>
    <xf numFmtId="2" fontId="9" fillId="2" borderId="3" xfId="0" applyNumberFormat="1" applyFont="1" applyFill="1" applyBorder="1" applyAlignment="1" applyProtection="1">
      <alignment horizontal="right" vertical="center" wrapText="1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/>
    </xf>
    <xf numFmtId="2" fontId="0" fillId="2" borderId="15" xfId="0" applyNumberFormat="1" applyFont="1" applyFill="1" applyBorder="1" applyAlignment="1" applyProtection="1">
      <alignment horizontal="right" vertical="center" wrapText="1"/>
      <protection/>
    </xf>
    <xf numFmtId="2" fontId="0" fillId="2" borderId="15" xfId="0" applyNumberFormat="1" applyFont="1" applyFill="1" applyBorder="1" applyAlignment="1" applyProtection="1">
      <alignment horizontal="center" vertical="center" wrapText="1"/>
      <protection/>
    </xf>
    <xf numFmtId="184" fontId="0" fillId="2" borderId="15" xfId="0" applyNumberFormat="1" applyFont="1" applyFill="1" applyBorder="1" applyAlignment="1" applyProtection="1">
      <alignment horizontal="center" vertical="center" wrapText="1"/>
      <protection/>
    </xf>
    <xf numFmtId="49" fontId="0" fillId="2" borderId="14" xfId="0" applyNumberFormat="1" applyFont="1" applyFill="1" applyBorder="1" applyAlignment="1" applyProtection="1">
      <alignment horizontal="center" vertical="center" wrapText="1"/>
      <protection/>
    </xf>
    <xf numFmtId="184" fontId="9" fillId="2" borderId="15" xfId="0" applyNumberFormat="1" applyFont="1" applyFill="1" applyBorder="1" applyAlignment="1" applyProtection="1">
      <alignment horizontal="center" vertical="center" wrapText="1"/>
      <protection/>
    </xf>
    <xf numFmtId="184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right" vertical="center"/>
      <protection/>
    </xf>
    <xf numFmtId="4" fontId="9" fillId="2" borderId="14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4" fontId="0" fillId="2" borderId="3" xfId="0" applyNumberFormat="1" applyFont="1" applyFill="1" applyBorder="1" applyAlignment="1" applyProtection="1">
      <alignment horizontal="center" vertical="center" wrapText="1"/>
      <protection/>
    </xf>
    <xf numFmtId="4" fontId="0" fillId="2" borderId="1" xfId="0" applyNumberFormat="1" applyFont="1" applyFill="1" applyBorder="1" applyAlignment="1" applyProtection="1">
      <alignment horizontal="center" vertical="center" wrapText="1"/>
      <protection/>
    </xf>
    <xf numFmtId="49" fontId="0" fillId="2" borderId="15" xfId="0" applyNumberFormat="1" applyFont="1" applyFill="1" applyBorder="1" applyAlignment="1" applyProtection="1">
      <alignment horizontal="center" vertical="center" wrapText="1"/>
      <protection/>
    </xf>
    <xf numFmtId="2" fontId="0" fillId="2" borderId="14" xfId="0" applyNumberFormat="1" applyFont="1" applyFill="1" applyBorder="1" applyAlignment="1" applyProtection="1">
      <alignment horizontal="right" vertical="center" wrapText="1"/>
      <protection/>
    </xf>
    <xf numFmtId="2" fontId="9" fillId="2" borderId="15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/>
      <protection/>
    </xf>
    <xf numFmtId="0" fontId="9" fillId="2" borderId="2" xfId="0" applyNumberFormat="1" applyFont="1" applyFill="1" applyBorder="1" applyAlignment="1" applyProtection="1">
      <alignment horizontal="left" vertical="center"/>
      <protection/>
    </xf>
    <xf numFmtId="0" fontId="9" fillId="2" borderId="2" xfId="0" applyNumberFormat="1" applyFont="1" applyFill="1" applyBorder="1" applyAlignment="1" applyProtection="1">
      <alignment horizontal="right" vertical="center"/>
      <protection/>
    </xf>
    <xf numFmtId="0" fontId="9" fillId="2" borderId="0" xfId="0" applyNumberFormat="1" applyFont="1" applyFill="1" applyAlignment="1" applyProtection="1">
      <alignment horizontal="right" vertical="center"/>
      <protection/>
    </xf>
    <xf numFmtId="3" fontId="0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vertical="center" wrapText="1"/>
      <protection/>
    </xf>
    <xf numFmtId="3" fontId="9" fillId="2" borderId="14" xfId="0" applyNumberFormat="1" applyFont="1" applyFill="1" applyBorder="1" applyAlignment="1" applyProtection="1">
      <alignment horizontal="center" vertical="center" wrapText="1"/>
      <protection/>
    </xf>
    <xf numFmtId="49" fontId="9" fillId="2" borderId="1" xfId="0" applyNumberFormat="1" applyFont="1" applyFill="1" applyBorder="1" applyAlignment="1" applyProtection="1">
      <alignment horizontal="right" vertical="center" wrapText="1"/>
      <protection/>
    </xf>
    <xf numFmtId="49" fontId="9" fillId="2" borderId="14" xfId="0" applyNumberFormat="1" applyFont="1" applyFill="1" applyBorder="1" applyAlignment="1" applyProtection="1">
      <alignment horizontal="right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NumberFormat="1" applyFont="1" applyFill="1" applyAlignment="1" applyProtection="1">
      <alignment/>
      <protection/>
    </xf>
    <xf numFmtId="49" fontId="0" fillId="2" borderId="2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vertical="center"/>
      <protection/>
    </xf>
    <xf numFmtId="0" fontId="14" fillId="2" borderId="0" xfId="0" applyNumberFormat="1" applyFont="1" applyFill="1" applyAlignment="1" applyProtection="1">
      <alignment vertical="center"/>
      <protection/>
    </xf>
    <xf numFmtId="0" fontId="14" fillId="2" borderId="0" xfId="0" applyNumberFormat="1" applyFont="1" applyFill="1" applyAlignment="1" applyProtection="1">
      <alignment horizontal="center" vertical="center" wrapText="1"/>
      <protection/>
    </xf>
    <xf numFmtId="1" fontId="0" fillId="2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left" vertical="center"/>
      <protection/>
    </xf>
    <xf numFmtId="0" fontId="0" fillId="2" borderId="0" xfId="0" applyNumberFormat="1" applyFont="1" applyFill="1" applyAlignment="1" applyProtection="1">
      <alignment horizontal="left" vertical="center"/>
      <protection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4" fontId="9" fillId="0" borderId="1" xfId="0" applyNumberFormat="1" applyFont="1" applyFill="1" applyBorder="1" applyAlignment="1" applyProtection="1">
      <alignment horizontal="center" vertical="center" wrapText="1"/>
      <protection/>
    </xf>
    <xf numFmtId="4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tabSelected="1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6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6.25" customHeight="1"/>
    <row r="3" ht="26.25" customHeight="1"/>
    <row r="4" spans="2:15" ht="78.75" customHeight="1">
      <c r="B4" s="2"/>
      <c r="D4" s="2"/>
      <c r="E4" s="2" t="s">
        <v>43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3"/>
      <c r="L13" s="3"/>
      <c r="M13" s="3"/>
      <c r="N13" s="1"/>
      <c r="O13" s="1"/>
    </row>
    <row r="14" spans="1:15" ht="12.75" customHeight="1">
      <c r="A14" s="1"/>
      <c r="B14" s="1"/>
      <c r="C14" s="1"/>
      <c r="D14" s="1"/>
      <c r="E14" s="1"/>
      <c r="F14" s="1"/>
      <c r="G14" s="1"/>
      <c r="H14" s="1"/>
      <c r="I14" s="1"/>
      <c r="J14" s="3"/>
      <c r="K14" s="3"/>
      <c r="L14" s="1"/>
      <c r="M14" s="1"/>
      <c r="N14" s="1"/>
      <c r="O14" s="1"/>
    </row>
    <row r="15" spans="1:15" ht="28.5" customHeight="1">
      <c r="A15" s="1"/>
      <c r="B15" s="1"/>
      <c r="C15" s="1"/>
      <c r="D15" s="1"/>
      <c r="G15" s="4" t="s">
        <v>33</v>
      </c>
      <c r="H15" s="1"/>
      <c r="I15" s="203"/>
      <c r="J15" s="203"/>
      <c r="K15" s="203"/>
      <c r="L15" s="3"/>
      <c r="M15" s="3"/>
      <c r="N15" s="1"/>
      <c r="O15" s="1"/>
    </row>
    <row r="16" spans="1:15" ht="28.5" customHeight="1">
      <c r="A16" s="1"/>
      <c r="B16" s="1"/>
      <c r="C16" s="1"/>
      <c r="D16" s="1"/>
      <c r="G16" s="4" t="s">
        <v>307</v>
      </c>
      <c r="H16" s="1"/>
      <c r="I16" s="203"/>
      <c r="J16" s="203"/>
      <c r="K16" s="203"/>
      <c r="L16" s="1"/>
      <c r="M16" s="1"/>
      <c r="N16" s="1"/>
      <c r="O16" s="1"/>
    </row>
    <row r="17" spans="1:15" ht="28.5" customHeight="1">
      <c r="A17" s="1"/>
      <c r="B17" s="1"/>
      <c r="C17" s="1"/>
      <c r="D17" s="1"/>
      <c r="G17" s="4" t="s">
        <v>228</v>
      </c>
      <c r="H17" s="1"/>
      <c r="I17" s="1"/>
      <c r="J17" s="5" t="s">
        <v>414</v>
      </c>
      <c r="K17" s="1"/>
      <c r="L17" s="1"/>
      <c r="M17" s="1"/>
      <c r="N17" s="1"/>
      <c r="O17" s="1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33203125" style="16" customWidth="1"/>
    <col min="2" max="2" width="9.5" style="16" customWidth="1"/>
    <col min="3" max="3" width="9.16015625" style="16" customWidth="1"/>
    <col min="4" max="5" width="11.83203125" style="16" customWidth="1"/>
    <col min="6" max="6" width="15.5" style="16" customWidth="1"/>
    <col min="7" max="7" width="15.33203125" style="16" customWidth="1"/>
    <col min="8" max="8" width="17.5" style="16" customWidth="1"/>
    <col min="9" max="15" width="11.83203125" style="16" customWidth="1"/>
    <col min="16" max="16384" width="9.16015625" style="16" customWidth="1"/>
  </cols>
  <sheetData>
    <row r="1" ht="12.75" customHeight="1">
      <c r="A1" s="16" t="s">
        <v>197</v>
      </c>
    </row>
    <row r="2" spans="1:15" ht="24" customHeight="1">
      <c r="A2" s="209" t="s">
        <v>163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4" ht="27" customHeight="1">
      <c r="A3" s="65" t="s">
        <v>33</v>
      </c>
      <c r="B3" s="83" t="s">
        <v>468</v>
      </c>
      <c r="C3" s="84"/>
      <c r="D3" s="66"/>
    </row>
    <row r="4" spans="1:15" ht="30.75" customHeight="1">
      <c r="A4" s="207" t="s">
        <v>222</v>
      </c>
      <c r="B4" s="85"/>
      <c r="C4" s="85"/>
      <c r="D4" s="207"/>
      <c r="E4" s="207" t="s">
        <v>192</v>
      </c>
      <c r="F4" s="207" t="s">
        <v>340</v>
      </c>
      <c r="G4" s="207" t="s">
        <v>311</v>
      </c>
      <c r="H4" s="207" t="s">
        <v>338</v>
      </c>
      <c r="I4" s="207"/>
      <c r="J4" s="207"/>
      <c r="K4" s="207"/>
      <c r="L4" s="207"/>
      <c r="M4" s="207" t="s">
        <v>382</v>
      </c>
      <c r="N4" s="207"/>
      <c r="O4" s="207"/>
    </row>
    <row r="5" spans="1:15" ht="36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278</v>
      </c>
      <c r="J5" s="22" t="s">
        <v>206</v>
      </c>
      <c r="K5" s="22" t="s">
        <v>36</v>
      </c>
      <c r="L5" s="22" t="s">
        <v>438</v>
      </c>
      <c r="M5" s="50" t="s">
        <v>103</v>
      </c>
      <c r="N5" s="50" t="s">
        <v>246</v>
      </c>
      <c r="O5" s="50" t="s">
        <v>266</v>
      </c>
    </row>
    <row r="6" spans="1:15" ht="21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35">
        <v>7</v>
      </c>
      <c r="N6" s="35">
        <v>8</v>
      </c>
      <c r="O6" s="35">
        <v>9</v>
      </c>
    </row>
    <row r="7" spans="1:15" s="100" customFormat="1" ht="45" customHeight="1">
      <c r="A7" s="130" t="s">
        <v>466</v>
      </c>
      <c r="B7" s="130"/>
      <c r="C7" s="130"/>
      <c r="D7" s="162"/>
      <c r="E7" s="130"/>
      <c r="F7" s="130"/>
      <c r="G7" s="141">
        <v>1132.45</v>
      </c>
      <c r="H7" s="141">
        <v>1085.89</v>
      </c>
      <c r="I7" s="141">
        <v>630.87</v>
      </c>
      <c r="J7" s="141">
        <v>225.41</v>
      </c>
      <c r="K7" s="141">
        <v>81.29</v>
      </c>
      <c r="L7" s="141">
        <v>148.32</v>
      </c>
      <c r="M7" s="141">
        <v>46.56</v>
      </c>
      <c r="N7" s="145">
        <v>46.56</v>
      </c>
      <c r="O7" s="145">
        <v>0</v>
      </c>
    </row>
    <row r="8" spans="1:15" ht="45" customHeight="1">
      <c r="A8" s="130"/>
      <c r="B8" s="130" t="s">
        <v>463</v>
      </c>
      <c r="C8" s="130"/>
      <c r="D8" s="162"/>
      <c r="E8" s="130"/>
      <c r="F8" s="130"/>
      <c r="G8" s="141">
        <v>1132.45</v>
      </c>
      <c r="H8" s="141">
        <v>1085.89</v>
      </c>
      <c r="I8" s="141">
        <v>630.87</v>
      </c>
      <c r="J8" s="141">
        <v>225.41</v>
      </c>
      <c r="K8" s="141">
        <v>81.29</v>
      </c>
      <c r="L8" s="141">
        <v>148.32</v>
      </c>
      <c r="M8" s="141">
        <v>46.56</v>
      </c>
      <c r="N8" s="145">
        <v>46.56</v>
      </c>
      <c r="O8" s="145">
        <v>0</v>
      </c>
    </row>
    <row r="9" spans="1:15" ht="45" customHeight="1">
      <c r="A9" s="130" t="s">
        <v>469</v>
      </c>
      <c r="B9" s="130" t="s">
        <v>470</v>
      </c>
      <c r="C9" s="130" t="s">
        <v>463</v>
      </c>
      <c r="D9" s="162" t="s">
        <v>465</v>
      </c>
      <c r="E9" s="130" t="s">
        <v>460</v>
      </c>
      <c r="F9" s="130" t="s">
        <v>461</v>
      </c>
      <c r="G9" s="141">
        <v>1132.45</v>
      </c>
      <c r="H9" s="141">
        <v>1085.89</v>
      </c>
      <c r="I9" s="141">
        <v>630.87</v>
      </c>
      <c r="J9" s="141">
        <v>225.41</v>
      </c>
      <c r="K9" s="141">
        <v>81.29</v>
      </c>
      <c r="L9" s="141">
        <v>148.32</v>
      </c>
      <c r="M9" s="141">
        <v>46.56</v>
      </c>
      <c r="N9" s="145">
        <v>46.56</v>
      </c>
      <c r="O9" s="145">
        <v>0</v>
      </c>
    </row>
    <row r="10" spans="1:256" ht="12.7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33203125" style="16" customWidth="1"/>
    <col min="2" max="2" width="7.5" style="16" customWidth="1"/>
    <col min="3" max="3" width="9.5" style="16" customWidth="1"/>
    <col min="4" max="4" width="14.33203125" style="16" customWidth="1"/>
    <col min="5" max="5" width="16.33203125" style="16" customWidth="1"/>
    <col min="6" max="6" width="20.33203125" style="16" customWidth="1"/>
    <col min="7" max="7" width="15.66015625" style="16" customWidth="1"/>
    <col min="8" max="8" width="15" style="16" customWidth="1"/>
    <col min="9" max="13" width="10.33203125" style="16" customWidth="1"/>
    <col min="14" max="14" width="13.5" style="16" customWidth="1"/>
    <col min="15" max="19" width="10.33203125" style="16" customWidth="1"/>
    <col min="20" max="20" width="14.5" style="16" customWidth="1"/>
    <col min="21" max="21" width="11.66015625" style="16" customWidth="1"/>
    <col min="22" max="22" width="10.33203125" style="16" customWidth="1"/>
    <col min="23" max="16384" width="9.16015625" style="16" customWidth="1"/>
  </cols>
  <sheetData>
    <row r="1" spans="1:23" ht="12.75" customHeight="1">
      <c r="A1" s="16" t="s">
        <v>89</v>
      </c>
      <c r="V1" s="18"/>
      <c r="W1" s="18"/>
    </row>
    <row r="2" spans="1:23" ht="24.75" customHeight="1">
      <c r="A2" s="206" t="s">
        <v>263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</row>
    <row r="3" spans="1:23" ht="24" customHeight="1">
      <c r="A3" s="88" t="s">
        <v>33</v>
      </c>
      <c r="B3" s="88"/>
      <c r="C3" s="89" t="s">
        <v>468</v>
      </c>
      <c r="D3" s="90"/>
      <c r="V3" s="18"/>
      <c r="W3" s="18" t="s">
        <v>237</v>
      </c>
    </row>
    <row r="4" spans="1:23" ht="25.5" customHeight="1">
      <c r="A4" s="207" t="s">
        <v>222</v>
      </c>
      <c r="B4" s="207"/>
      <c r="C4" s="85"/>
      <c r="D4" s="85"/>
      <c r="E4" s="207" t="s">
        <v>192</v>
      </c>
      <c r="F4" s="207" t="s">
        <v>340</v>
      </c>
      <c r="G4" s="207" t="s">
        <v>311</v>
      </c>
      <c r="H4" s="207" t="s">
        <v>7</v>
      </c>
      <c r="I4" s="207"/>
      <c r="J4" s="207"/>
      <c r="K4" s="207"/>
      <c r="L4" s="207"/>
      <c r="M4" s="175"/>
      <c r="N4" s="207" t="s">
        <v>52</v>
      </c>
      <c r="O4" s="207"/>
      <c r="P4" s="207"/>
      <c r="Q4" s="207"/>
      <c r="R4" s="207"/>
      <c r="S4" s="175"/>
      <c r="T4" s="91" t="s">
        <v>5</v>
      </c>
      <c r="U4" s="211" t="s">
        <v>41</v>
      </c>
      <c r="V4" s="175" t="s">
        <v>244</v>
      </c>
      <c r="W4" s="91" t="s">
        <v>36</v>
      </c>
    </row>
    <row r="5" spans="1:23" ht="25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394</v>
      </c>
      <c r="J5" s="22" t="s">
        <v>122</v>
      </c>
      <c r="K5" s="22" t="s">
        <v>211</v>
      </c>
      <c r="L5" s="22" t="s">
        <v>175</v>
      </c>
      <c r="M5" s="22" t="s">
        <v>44</v>
      </c>
      <c r="N5" s="50" t="s">
        <v>103</v>
      </c>
      <c r="O5" s="50" t="s">
        <v>429</v>
      </c>
      <c r="P5" s="50" t="s">
        <v>281</v>
      </c>
      <c r="Q5" s="50" t="s">
        <v>74</v>
      </c>
      <c r="R5" s="50" t="s">
        <v>73</v>
      </c>
      <c r="S5" s="62" t="s">
        <v>107</v>
      </c>
      <c r="T5" s="91"/>
      <c r="U5" s="211"/>
      <c r="V5" s="175"/>
      <c r="W5" s="92"/>
    </row>
    <row r="6" spans="1:23" ht="25.5" customHeight="1">
      <c r="A6" s="33" t="s">
        <v>291</v>
      </c>
      <c r="B6" s="33" t="s">
        <v>291</v>
      </c>
      <c r="C6" s="33" t="s">
        <v>291</v>
      </c>
      <c r="D6" s="33" t="s">
        <v>291</v>
      </c>
      <c r="E6" s="33" t="s">
        <v>291</v>
      </c>
      <c r="F6" s="33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55">
        <v>13</v>
      </c>
      <c r="T6" s="63">
        <v>14</v>
      </c>
      <c r="U6" s="63">
        <v>15</v>
      </c>
      <c r="V6" s="55">
        <v>16</v>
      </c>
      <c r="W6" s="64">
        <v>17</v>
      </c>
    </row>
    <row r="7" spans="1:24" s="100" customFormat="1" ht="48" customHeight="1">
      <c r="A7" s="140"/>
      <c r="B7" s="140"/>
      <c r="C7" s="140"/>
      <c r="D7" s="163"/>
      <c r="E7" s="140"/>
      <c r="F7" s="140" t="s">
        <v>103</v>
      </c>
      <c r="G7" s="141">
        <v>972.2</v>
      </c>
      <c r="H7" s="145">
        <v>697.31</v>
      </c>
      <c r="I7" s="158">
        <v>312.99</v>
      </c>
      <c r="J7" s="161">
        <v>202.95</v>
      </c>
      <c r="K7" s="141">
        <v>41.76</v>
      </c>
      <c r="L7" s="158">
        <v>43.61</v>
      </c>
      <c r="M7" s="161">
        <v>96</v>
      </c>
      <c r="N7" s="141">
        <v>58.43</v>
      </c>
      <c r="O7" s="145">
        <v>48.1</v>
      </c>
      <c r="P7" s="158">
        <v>1.32</v>
      </c>
      <c r="Q7" s="141">
        <v>0</v>
      </c>
      <c r="R7" s="158">
        <v>6.01</v>
      </c>
      <c r="S7" s="161">
        <v>3</v>
      </c>
      <c r="T7" s="164">
        <v>96.21</v>
      </c>
      <c r="U7" s="159">
        <v>48.1</v>
      </c>
      <c r="V7" s="145">
        <v>0</v>
      </c>
      <c r="W7" s="165">
        <v>72.15</v>
      </c>
      <c r="X7" s="143"/>
    </row>
    <row r="8" spans="1:23" ht="48" customHeight="1">
      <c r="A8" s="140" t="s">
        <v>466</v>
      </c>
      <c r="B8" s="140" t="s">
        <v>463</v>
      </c>
      <c r="C8" s="140" t="s">
        <v>463</v>
      </c>
      <c r="D8" s="163" t="s">
        <v>465</v>
      </c>
      <c r="E8" s="140" t="s">
        <v>460</v>
      </c>
      <c r="F8" s="140" t="s">
        <v>461</v>
      </c>
      <c r="G8" s="141">
        <v>972.2</v>
      </c>
      <c r="H8" s="145">
        <v>697.31</v>
      </c>
      <c r="I8" s="158">
        <v>312.99</v>
      </c>
      <c r="J8" s="161">
        <v>202.95</v>
      </c>
      <c r="K8" s="141">
        <v>41.76</v>
      </c>
      <c r="L8" s="158">
        <v>43.61</v>
      </c>
      <c r="M8" s="161">
        <v>96</v>
      </c>
      <c r="N8" s="141">
        <v>58.43</v>
      </c>
      <c r="O8" s="145">
        <v>48.1</v>
      </c>
      <c r="P8" s="158">
        <v>1.32</v>
      </c>
      <c r="Q8" s="141">
        <v>0</v>
      </c>
      <c r="R8" s="158">
        <v>6.01</v>
      </c>
      <c r="S8" s="161">
        <v>3</v>
      </c>
      <c r="T8" s="164">
        <v>96.21</v>
      </c>
      <c r="U8" s="159">
        <v>48.1</v>
      </c>
      <c r="V8" s="145">
        <v>0</v>
      </c>
      <c r="W8" s="165">
        <v>72.15</v>
      </c>
    </row>
    <row r="9" spans="23:256" ht="12.75" customHeight="1">
      <c r="W9" s="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3">
    <mergeCell ref="F4:F5"/>
    <mergeCell ref="H4:M4"/>
    <mergeCell ref="G4:G5"/>
    <mergeCell ref="A3:B3"/>
    <mergeCell ref="C3:D3"/>
    <mergeCell ref="W4:W5"/>
    <mergeCell ref="A2:W2"/>
    <mergeCell ref="V4:V5"/>
    <mergeCell ref="A4:D4"/>
    <mergeCell ref="N4:S4"/>
    <mergeCell ref="T4:T5"/>
    <mergeCell ref="U4:U5"/>
    <mergeCell ref="E4:E5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83203125" style="16" customWidth="1"/>
    <col min="2" max="3" width="9.33203125" style="16" customWidth="1"/>
    <col min="4" max="5" width="11.83203125" style="16" customWidth="1"/>
    <col min="6" max="6" width="18.16015625" style="16" customWidth="1"/>
    <col min="7" max="15" width="11.83203125" style="16" customWidth="1"/>
    <col min="16" max="16384" width="9.16015625" style="16" customWidth="1"/>
  </cols>
  <sheetData>
    <row r="1" ht="12.75" customHeight="1">
      <c r="A1" s="16" t="s">
        <v>426</v>
      </c>
    </row>
    <row r="2" spans="1:15" ht="24" customHeight="1">
      <c r="A2" s="209" t="s">
        <v>401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4" ht="27" customHeight="1">
      <c r="A3" s="65" t="s">
        <v>33</v>
      </c>
      <c r="B3" s="83" t="s">
        <v>468</v>
      </c>
      <c r="C3" s="84"/>
      <c r="D3" s="66"/>
    </row>
    <row r="4" spans="1:15" ht="30.75" customHeight="1">
      <c r="A4" s="207" t="s">
        <v>222</v>
      </c>
      <c r="B4" s="85"/>
      <c r="C4" s="85"/>
      <c r="D4" s="207"/>
      <c r="E4" s="207" t="s">
        <v>192</v>
      </c>
      <c r="F4" s="207" t="s">
        <v>340</v>
      </c>
      <c r="G4" s="207" t="s">
        <v>311</v>
      </c>
      <c r="H4" s="207" t="s">
        <v>338</v>
      </c>
      <c r="I4" s="207"/>
      <c r="J4" s="207"/>
      <c r="K4" s="207"/>
      <c r="L4" s="207"/>
      <c r="M4" s="207" t="s">
        <v>382</v>
      </c>
      <c r="N4" s="207"/>
      <c r="O4" s="207"/>
    </row>
    <row r="5" spans="1:15" ht="36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278</v>
      </c>
      <c r="J5" s="22" t="s">
        <v>206</v>
      </c>
      <c r="K5" s="22" t="s">
        <v>36</v>
      </c>
      <c r="L5" s="22" t="s">
        <v>438</v>
      </c>
      <c r="M5" s="50" t="s">
        <v>103</v>
      </c>
      <c r="N5" s="50" t="s">
        <v>246</v>
      </c>
      <c r="O5" s="50" t="s">
        <v>266</v>
      </c>
    </row>
    <row r="6" spans="1:15" ht="21.75" customHeight="1">
      <c r="A6" s="33" t="s">
        <v>291</v>
      </c>
      <c r="B6" s="33" t="s">
        <v>291</v>
      </c>
      <c r="C6" s="33" t="s">
        <v>291</v>
      </c>
      <c r="D6" s="33" t="s">
        <v>291</v>
      </c>
      <c r="E6" s="33" t="s">
        <v>291</v>
      </c>
      <c r="F6" s="33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5">
        <v>7</v>
      </c>
      <c r="N6" s="35">
        <v>8</v>
      </c>
      <c r="O6" s="35">
        <v>9</v>
      </c>
    </row>
    <row r="7" spans="1:15" s="100" customFormat="1" ht="48.75" customHeight="1">
      <c r="A7" s="140"/>
      <c r="B7" s="140"/>
      <c r="C7" s="140"/>
      <c r="D7" s="139"/>
      <c r="E7" s="140"/>
      <c r="F7" s="140" t="s">
        <v>103</v>
      </c>
      <c r="G7" s="141">
        <v>972.2</v>
      </c>
      <c r="H7" s="145">
        <v>930.44</v>
      </c>
      <c r="I7" s="158">
        <v>559.55</v>
      </c>
      <c r="J7" s="161">
        <v>202.74</v>
      </c>
      <c r="K7" s="161">
        <v>72.15</v>
      </c>
      <c r="L7" s="161">
        <v>96</v>
      </c>
      <c r="M7" s="141">
        <v>41.76</v>
      </c>
      <c r="N7" s="145">
        <v>41.76</v>
      </c>
      <c r="O7" s="145">
        <v>0</v>
      </c>
    </row>
    <row r="8" spans="1:15" ht="48.75" customHeight="1">
      <c r="A8" s="140" t="s">
        <v>466</v>
      </c>
      <c r="B8" s="140" t="s">
        <v>463</v>
      </c>
      <c r="C8" s="140" t="s">
        <v>463</v>
      </c>
      <c r="D8" s="139" t="s">
        <v>465</v>
      </c>
      <c r="E8" s="140" t="s">
        <v>460</v>
      </c>
      <c r="F8" s="140" t="s">
        <v>461</v>
      </c>
      <c r="G8" s="141">
        <v>972.2</v>
      </c>
      <c r="H8" s="145">
        <v>930.44</v>
      </c>
      <c r="I8" s="158">
        <v>559.55</v>
      </c>
      <c r="J8" s="161">
        <v>202.74</v>
      </c>
      <c r="K8" s="161">
        <v>72.15</v>
      </c>
      <c r="L8" s="161">
        <v>96</v>
      </c>
      <c r="M8" s="141">
        <v>41.76</v>
      </c>
      <c r="N8" s="145">
        <v>41.76</v>
      </c>
      <c r="O8" s="145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H4:L4"/>
    <mergeCell ref="M4:O4"/>
    <mergeCell ref="A2:O2"/>
    <mergeCell ref="B3:C3"/>
    <mergeCell ref="A4:D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6" customWidth="1"/>
    <col min="4" max="4" width="16.83203125" style="16" customWidth="1"/>
    <col min="5" max="5" width="12.83203125" style="16" customWidth="1"/>
    <col min="6" max="6" width="19.66015625" style="16" customWidth="1"/>
    <col min="7" max="19" width="12.83203125" style="16" customWidth="1"/>
    <col min="20" max="20" width="12.66015625" style="16" customWidth="1"/>
    <col min="21" max="16384" width="9.16015625" style="16" customWidth="1"/>
  </cols>
  <sheetData>
    <row r="1" spans="1:34" ht="12.75" customHeight="1">
      <c r="A1" s="16" t="s">
        <v>321</v>
      </c>
      <c r="AH1" s="18"/>
    </row>
    <row r="2" spans="1:34" ht="21.75" customHeight="1">
      <c r="A2" s="209" t="s">
        <v>268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</row>
    <row r="3" spans="1:34" ht="18" customHeight="1">
      <c r="A3" s="83" t="s">
        <v>471</v>
      </c>
      <c r="B3" s="84"/>
      <c r="C3" s="84"/>
      <c r="D3" s="84"/>
      <c r="E3" s="5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AH3" s="18" t="s">
        <v>237</v>
      </c>
    </row>
    <row r="4" spans="1:34" ht="26.25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226</v>
      </c>
      <c r="I4" s="207" t="s">
        <v>172</v>
      </c>
      <c r="J4" s="207"/>
      <c r="K4" s="207" t="s">
        <v>13</v>
      </c>
      <c r="L4" s="207" t="s">
        <v>152</v>
      </c>
      <c r="M4" s="207"/>
      <c r="N4" s="207"/>
      <c r="O4" s="207"/>
      <c r="P4" s="207"/>
      <c r="Q4" s="207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</row>
    <row r="5" spans="1:34" ht="26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2" t="s">
        <v>450</v>
      </c>
      <c r="J5" s="22" t="s">
        <v>298</v>
      </c>
      <c r="K5" s="207"/>
      <c r="L5" s="67" t="s">
        <v>367</v>
      </c>
      <c r="M5" s="67" t="s">
        <v>135</v>
      </c>
      <c r="N5" s="67" t="s">
        <v>121</v>
      </c>
      <c r="O5" s="67" t="s">
        <v>239</v>
      </c>
      <c r="P5" s="67" t="s">
        <v>446</v>
      </c>
      <c r="Q5" s="68" t="s">
        <v>320</v>
      </c>
      <c r="R5" s="22" t="s">
        <v>165</v>
      </c>
      <c r="S5" s="22" t="s">
        <v>57</v>
      </c>
      <c r="T5" s="57" t="s">
        <v>330</v>
      </c>
      <c r="U5" s="57" t="s">
        <v>142</v>
      </c>
      <c r="V5" s="57" t="s">
        <v>194</v>
      </c>
      <c r="W5" s="57" t="s">
        <v>119</v>
      </c>
      <c r="X5" s="57" t="s">
        <v>331</v>
      </c>
      <c r="Y5" s="57" t="s">
        <v>260</v>
      </c>
      <c r="Z5" s="57" t="s">
        <v>221</v>
      </c>
      <c r="AA5" s="57" t="s">
        <v>454</v>
      </c>
      <c r="AB5" s="57" t="s">
        <v>427</v>
      </c>
      <c r="AC5" s="57" t="s">
        <v>421</v>
      </c>
      <c r="AD5" s="57" t="s">
        <v>264</v>
      </c>
      <c r="AE5" s="57" t="s">
        <v>304</v>
      </c>
      <c r="AF5" s="57" t="s">
        <v>106</v>
      </c>
      <c r="AG5" s="69" t="s">
        <v>457</v>
      </c>
      <c r="AH5" s="57" t="s">
        <v>342</v>
      </c>
    </row>
    <row r="6" spans="1:34" ht="26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53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24</v>
      </c>
      <c r="AE6" s="22">
        <v>25</v>
      </c>
      <c r="AF6" s="22">
        <v>26</v>
      </c>
      <c r="AG6" s="33">
        <v>27</v>
      </c>
      <c r="AH6" s="22">
        <v>28</v>
      </c>
    </row>
    <row r="7" spans="1:35" s="156" customFormat="1" ht="42" customHeight="1">
      <c r="A7" s="130"/>
      <c r="B7" s="130"/>
      <c r="C7" s="130"/>
      <c r="D7" s="144"/>
      <c r="E7" s="130"/>
      <c r="F7" s="130" t="s">
        <v>103</v>
      </c>
      <c r="G7" s="151">
        <v>169.6</v>
      </c>
      <c r="H7" s="151">
        <v>45.94</v>
      </c>
      <c r="I7" s="151">
        <v>9.78</v>
      </c>
      <c r="J7" s="151">
        <v>0.6</v>
      </c>
      <c r="K7" s="151">
        <v>0</v>
      </c>
      <c r="L7" s="152">
        <v>23</v>
      </c>
      <c r="M7" s="153">
        <v>23.24</v>
      </c>
      <c r="N7" s="153">
        <v>0</v>
      </c>
      <c r="O7" s="153">
        <v>0</v>
      </c>
      <c r="P7" s="153">
        <v>3.22</v>
      </c>
      <c r="Q7" s="153">
        <v>18.25</v>
      </c>
      <c r="R7" s="151">
        <v>0.37</v>
      </c>
      <c r="S7" s="151">
        <v>0</v>
      </c>
      <c r="T7" s="159">
        <v>0</v>
      </c>
      <c r="U7" s="159">
        <v>10.6</v>
      </c>
      <c r="V7" s="159">
        <v>2.2</v>
      </c>
      <c r="W7" s="159">
        <v>0</v>
      </c>
      <c r="X7" s="159">
        <v>6</v>
      </c>
      <c r="Y7" s="159">
        <v>0</v>
      </c>
      <c r="Z7" s="159">
        <v>0</v>
      </c>
      <c r="AA7" s="159">
        <v>0</v>
      </c>
      <c r="AB7" s="159">
        <v>0</v>
      </c>
      <c r="AC7" s="159">
        <v>8.3</v>
      </c>
      <c r="AD7" s="159">
        <v>0</v>
      </c>
      <c r="AE7" s="159">
        <v>16.1</v>
      </c>
      <c r="AF7" s="164">
        <v>0</v>
      </c>
      <c r="AG7" s="159">
        <v>0</v>
      </c>
      <c r="AH7" s="166">
        <v>2</v>
      </c>
      <c r="AI7" s="155"/>
    </row>
    <row r="8" spans="1:34" ht="42" customHeight="1">
      <c r="A8" s="130" t="s">
        <v>466</v>
      </c>
      <c r="B8" s="130"/>
      <c r="C8" s="130"/>
      <c r="D8" s="144"/>
      <c r="E8" s="130"/>
      <c r="F8" s="130"/>
      <c r="G8" s="151">
        <v>169.6</v>
      </c>
      <c r="H8" s="151">
        <v>45.94</v>
      </c>
      <c r="I8" s="151">
        <v>9.78</v>
      </c>
      <c r="J8" s="151">
        <v>0.6</v>
      </c>
      <c r="K8" s="151">
        <v>0</v>
      </c>
      <c r="L8" s="152">
        <v>23</v>
      </c>
      <c r="M8" s="153">
        <v>23.24</v>
      </c>
      <c r="N8" s="153">
        <v>0</v>
      </c>
      <c r="O8" s="153">
        <v>0</v>
      </c>
      <c r="P8" s="153">
        <v>3.22</v>
      </c>
      <c r="Q8" s="153">
        <v>18.25</v>
      </c>
      <c r="R8" s="151">
        <v>0.37</v>
      </c>
      <c r="S8" s="151">
        <v>0</v>
      </c>
      <c r="T8" s="159">
        <v>0</v>
      </c>
      <c r="U8" s="159">
        <v>10.6</v>
      </c>
      <c r="V8" s="159">
        <v>2.2</v>
      </c>
      <c r="W8" s="159">
        <v>0</v>
      </c>
      <c r="X8" s="159">
        <v>6</v>
      </c>
      <c r="Y8" s="159">
        <v>0</v>
      </c>
      <c r="Z8" s="159">
        <v>0</v>
      </c>
      <c r="AA8" s="159">
        <v>0</v>
      </c>
      <c r="AB8" s="159">
        <v>0</v>
      </c>
      <c r="AC8" s="159">
        <v>8.3</v>
      </c>
      <c r="AD8" s="159">
        <v>0</v>
      </c>
      <c r="AE8" s="159">
        <v>16.1</v>
      </c>
      <c r="AF8" s="164">
        <v>0</v>
      </c>
      <c r="AG8" s="159">
        <v>0</v>
      </c>
      <c r="AH8" s="166">
        <v>2</v>
      </c>
    </row>
    <row r="9" spans="1:34" ht="42" customHeight="1">
      <c r="A9" s="130"/>
      <c r="B9" s="130" t="s">
        <v>463</v>
      </c>
      <c r="C9" s="130"/>
      <c r="D9" s="144"/>
      <c r="E9" s="130"/>
      <c r="F9" s="130"/>
      <c r="G9" s="151">
        <v>169.6</v>
      </c>
      <c r="H9" s="151">
        <v>45.94</v>
      </c>
      <c r="I9" s="151">
        <v>9.78</v>
      </c>
      <c r="J9" s="151">
        <v>0.6</v>
      </c>
      <c r="K9" s="151">
        <v>0</v>
      </c>
      <c r="L9" s="152">
        <v>23</v>
      </c>
      <c r="M9" s="153">
        <v>23.24</v>
      </c>
      <c r="N9" s="153">
        <v>0</v>
      </c>
      <c r="O9" s="153">
        <v>0</v>
      </c>
      <c r="P9" s="153">
        <v>3.22</v>
      </c>
      <c r="Q9" s="153">
        <v>18.25</v>
      </c>
      <c r="R9" s="151">
        <v>0.37</v>
      </c>
      <c r="S9" s="151">
        <v>0</v>
      </c>
      <c r="T9" s="159">
        <v>0</v>
      </c>
      <c r="U9" s="159">
        <v>10.6</v>
      </c>
      <c r="V9" s="159">
        <v>2.2</v>
      </c>
      <c r="W9" s="159">
        <v>0</v>
      </c>
      <c r="X9" s="159">
        <v>6</v>
      </c>
      <c r="Y9" s="159">
        <v>0</v>
      </c>
      <c r="Z9" s="159">
        <v>0</v>
      </c>
      <c r="AA9" s="159">
        <v>0</v>
      </c>
      <c r="AB9" s="159">
        <v>0</v>
      </c>
      <c r="AC9" s="159">
        <v>8.3</v>
      </c>
      <c r="AD9" s="159">
        <v>0</v>
      </c>
      <c r="AE9" s="159">
        <v>16.1</v>
      </c>
      <c r="AF9" s="164">
        <v>0</v>
      </c>
      <c r="AG9" s="159">
        <v>0</v>
      </c>
      <c r="AH9" s="166">
        <v>2</v>
      </c>
    </row>
    <row r="10" spans="1:34" ht="42" customHeight="1">
      <c r="A10" s="130" t="s">
        <v>469</v>
      </c>
      <c r="B10" s="130" t="s">
        <v>470</v>
      </c>
      <c r="C10" s="130" t="s">
        <v>463</v>
      </c>
      <c r="D10" s="144" t="s">
        <v>465</v>
      </c>
      <c r="E10" s="130" t="s">
        <v>460</v>
      </c>
      <c r="F10" s="130" t="s">
        <v>461</v>
      </c>
      <c r="G10" s="151">
        <v>169.6</v>
      </c>
      <c r="H10" s="151">
        <v>45.94</v>
      </c>
      <c r="I10" s="151">
        <v>9.78</v>
      </c>
      <c r="J10" s="151">
        <v>0.6</v>
      </c>
      <c r="K10" s="151">
        <v>0</v>
      </c>
      <c r="L10" s="152">
        <v>23</v>
      </c>
      <c r="M10" s="153">
        <v>23.24</v>
      </c>
      <c r="N10" s="153">
        <v>0</v>
      </c>
      <c r="O10" s="153">
        <v>0</v>
      </c>
      <c r="P10" s="153">
        <v>3.22</v>
      </c>
      <c r="Q10" s="153">
        <v>18.25</v>
      </c>
      <c r="R10" s="151">
        <v>0.37</v>
      </c>
      <c r="S10" s="151">
        <v>0</v>
      </c>
      <c r="T10" s="159">
        <v>0</v>
      </c>
      <c r="U10" s="159">
        <v>10.6</v>
      </c>
      <c r="V10" s="159">
        <v>2.2</v>
      </c>
      <c r="W10" s="159">
        <v>0</v>
      </c>
      <c r="X10" s="159">
        <v>6</v>
      </c>
      <c r="Y10" s="159">
        <v>0</v>
      </c>
      <c r="Z10" s="159">
        <v>0</v>
      </c>
      <c r="AA10" s="159">
        <v>0</v>
      </c>
      <c r="AB10" s="159">
        <v>0</v>
      </c>
      <c r="AC10" s="159">
        <v>8.3</v>
      </c>
      <c r="AD10" s="159">
        <v>0</v>
      </c>
      <c r="AE10" s="159">
        <v>16.1</v>
      </c>
      <c r="AF10" s="164">
        <v>0</v>
      </c>
      <c r="AG10" s="159">
        <v>0</v>
      </c>
      <c r="AH10" s="166">
        <v>2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6" customWidth="1"/>
    <col min="2" max="2" width="10.16015625" style="16" customWidth="1"/>
    <col min="3" max="3" width="9.33203125" style="16" customWidth="1"/>
    <col min="4" max="5" width="9.16015625" style="16" customWidth="1"/>
    <col min="6" max="6" width="15.5" style="16" customWidth="1"/>
    <col min="7" max="7" width="11.5" style="16" customWidth="1"/>
    <col min="8" max="8" width="12.33203125" style="16" customWidth="1"/>
    <col min="9" max="16" width="9.16015625" style="16" customWidth="1"/>
    <col min="17" max="17" width="12.33203125" style="16" customWidth="1"/>
    <col min="18" max="18" width="14.16015625" style="16" customWidth="1"/>
    <col min="19" max="19" width="12" style="16" customWidth="1"/>
    <col min="20" max="16384" width="9.16015625" style="16" customWidth="1"/>
  </cols>
  <sheetData>
    <row r="1" spans="1:19" ht="12.75" customHeight="1">
      <c r="A1" s="16" t="s">
        <v>205</v>
      </c>
      <c r="S1" s="18"/>
    </row>
    <row r="2" spans="1:19" ht="25.5" customHeight="1">
      <c r="A2" s="209" t="s">
        <v>77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9.5" customHeight="1">
      <c r="A3" s="83" t="s">
        <v>471</v>
      </c>
      <c r="B3" s="84"/>
      <c r="C3" s="84"/>
      <c r="D3" s="84"/>
      <c r="E3" s="5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8" t="s">
        <v>237</v>
      </c>
    </row>
    <row r="4" spans="1:19" ht="33.75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440</v>
      </c>
      <c r="I4" s="207"/>
      <c r="J4" s="207"/>
      <c r="K4" s="207"/>
      <c r="L4" s="207"/>
      <c r="M4" s="207"/>
      <c r="N4" s="207"/>
      <c r="O4" s="207"/>
      <c r="P4" s="207"/>
      <c r="Q4" s="177" t="s">
        <v>382</v>
      </c>
      <c r="R4" s="207"/>
      <c r="S4" s="207"/>
    </row>
    <row r="5" spans="1:19" ht="38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41" t="s">
        <v>103</v>
      </c>
      <c r="I5" s="41" t="s">
        <v>417</v>
      </c>
      <c r="J5" s="41" t="s">
        <v>331</v>
      </c>
      <c r="K5" s="41" t="s">
        <v>260</v>
      </c>
      <c r="L5" s="41" t="s">
        <v>264</v>
      </c>
      <c r="M5" s="41" t="s">
        <v>226</v>
      </c>
      <c r="N5" s="41" t="s">
        <v>450</v>
      </c>
      <c r="O5" s="41" t="s">
        <v>432</v>
      </c>
      <c r="P5" s="41" t="s">
        <v>342</v>
      </c>
      <c r="Q5" s="67" t="s">
        <v>103</v>
      </c>
      <c r="R5" s="67" t="s">
        <v>297</v>
      </c>
      <c r="S5" s="67" t="s">
        <v>217</v>
      </c>
    </row>
    <row r="6" spans="1:19" ht="15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35">
        <v>11</v>
      </c>
      <c r="R6" s="35">
        <v>12</v>
      </c>
      <c r="S6" s="35">
        <v>13</v>
      </c>
    </row>
    <row r="7" spans="1:19" s="100" customFormat="1" ht="49.5" customHeight="1">
      <c r="A7" s="130" t="s">
        <v>466</v>
      </c>
      <c r="B7" s="138" t="s">
        <v>463</v>
      </c>
      <c r="C7" s="138" t="s">
        <v>463</v>
      </c>
      <c r="D7" s="167" t="s">
        <v>465</v>
      </c>
      <c r="E7" s="138" t="s">
        <v>460</v>
      </c>
      <c r="F7" s="133" t="s">
        <v>461</v>
      </c>
      <c r="G7" s="161">
        <v>169.6</v>
      </c>
      <c r="H7" s="141">
        <v>169.6</v>
      </c>
      <c r="I7" s="158">
        <v>95.38</v>
      </c>
      <c r="J7" s="161">
        <v>6</v>
      </c>
      <c r="K7" s="161">
        <v>0</v>
      </c>
      <c r="L7" s="161">
        <v>8.3</v>
      </c>
      <c r="M7" s="161">
        <v>45.94</v>
      </c>
      <c r="N7" s="161">
        <v>9.78</v>
      </c>
      <c r="O7" s="161">
        <v>2.2</v>
      </c>
      <c r="P7" s="161">
        <v>2</v>
      </c>
      <c r="Q7" s="141">
        <v>0</v>
      </c>
      <c r="R7" s="145">
        <v>0</v>
      </c>
      <c r="S7" s="145">
        <v>0</v>
      </c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6" customWidth="1"/>
    <col min="4" max="4" width="16.83203125" style="16" customWidth="1"/>
    <col min="5" max="5" width="12.83203125" style="16" customWidth="1"/>
    <col min="6" max="6" width="16.66015625" style="16" customWidth="1"/>
    <col min="7" max="19" width="12.83203125" style="16" customWidth="1"/>
    <col min="20" max="20" width="12.66015625" style="16" customWidth="1"/>
    <col min="21" max="16384" width="9.16015625" style="16" customWidth="1"/>
  </cols>
  <sheetData>
    <row r="1" spans="1:34" ht="12.75" customHeight="1">
      <c r="A1" s="16" t="s">
        <v>93</v>
      </c>
      <c r="AH1" s="18"/>
    </row>
    <row r="2" spans="1:34" ht="21.75" customHeight="1">
      <c r="A2" s="209" t="s">
        <v>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</row>
    <row r="3" spans="1:34" ht="18" customHeight="1">
      <c r="A3" s="83" t="s">
        <v>471</v>
      </c>
      <c r="B3" s="84"/>
      <c r="C3" s="84"/>
      <c r="D3" s="84"/>
      <c r="E3" s="5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AH3" s="18" t="s">
        <v>237</v>
      </c>
    </row>
    <row r="4" spans="1:34" ht="26.25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226</v>
      </c>
      <c r="I4" s="207" t="s">
        <v>172</v>
      </c>
      <c r="J4" s="207"/>
      <c r="K4" s="207" t="s">
        <v>13</v>
      </c>
      <c r="L4" s="207" t="s">
        <v>152</v>
      </c>
      <c r="M4" s="207"/>
      <c r="N4" s="207"/>
      <c r="O4" s="207"/>
      <c r="P4" s="207"/>
      <c r="Q4" s="207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</row>
    <row r="5" spans="1:34" ht="26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2" t="s">
        <v>450</v>
      </c>
      <c r="J5" s="22" t="s">
        <v>298</v>
      </c>
      <c r="K5" s="207"/>
      <c r="L5" s="67" t="s">
        <v>367</v>
      </c>
      <c r="M5" s="67" t="s">
        <v>135</v>
      </c>
      <c r="N5" s="67" t="s">
        <v>121</v>
      </c>
      <c r="O5" s="67" t="s">
        <v>239</v>
      </c>
      <c r="P5" s="67" t="s">
        <v>446</v>
      </c>
      <c r="Q5" s="68" t="s">
        <v>320</v>
      </c>
      <c r="R5" s="22" t="s">
        <v>165</v>
      </c>
      <c r="S5" s="22" t="s">
        <v>57</v>
      </c>
      <c r="T5" s="57" t="s">
        <v>330</v>
      </c>
      <c r="U5" s="57" t="s">
        <v>142</v>
      </c>
      <c r="V5" s="57" t="s">
        <v>194</v>
      </c>
      <c r="W5" s="57" t="s">
        <v>119</v>
      </c>
      <c r="X5" s="57" t="s">
        <v>331</v>
      </c>
      <c r="Y5" s="57" t="s">
        <v>260</v>
      </c>
      <c r="Z5" s="57" t="s">
        <v>221</v>
      </c>
      <c r="AA5" s="57" t="s">
        <v>454</v>
      </c>
      <c r="AB5" s="57" t="s">
        <v>427</v>
      </c>
      <c r="AC5" s="57" t="s">
        <v>421</v>
      </c>
      <c r="AD5" s="57" t="s">
        <v>264</v>
      </c>
      <c r="AE5" s="57" t="s">
        <v>304</v>
      </c>
      <c r="AF5" s="57" t="s">
        <v>106</v>
      </c>
      <c r="AG5" s="69" t="s">
        <v>457</v>
      </c>
      <c r="AH5" s="57" t="s">
        <v>342</v>
      </c>
    </row>
    <row r="6" spans="1:34" ht="26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53">
        <v>11</v>
      </c>
      <c r="R6" s="22">
        <v>12</v>
      </c>
      <c r="S6" s="22">
        <v>13</v>
      </c>
      <c r="T6" s="22">
        <v>14</v>
      </c>
      <c r="U6" s="22">
        <v>15</v>
      </c>
      <c r="V6" s="22">
        <v>16</v>
      </c>
      <c r="W6" s="22">
        <v>17</v>
      </c>
      <c r="X6" s="22">
        <v>18</v>
      </c>
      <c r="Y6" s="22">
        <v>19</v>
      </c>
      <c r="Z6" s="22">
        <v>20</v>
      </c>
      <c r="AA6" s="22">
        <v>21</v>
      </c>
      <c r="AB6" s="22">
        <v>22</v>
      </c>
      <c r="AC6" s="22">
        <v>23</v>
      </c>
      <c r="AD6" s="22">
        <v>24</v>
      </c>
      <c r="AE6" s="22">
        <v>25</v>
      </c>
      <c r="AF6" s="22">
        <v>26</v>
      </c>
      <c r="AG6" s="33">
        <v>27</v>
      </c>
      <c r="AH6" s="22">
        <v>28</v>
      </c>
    </row>
    <row r="7" spans="1:36" s="100" customFormat="1" ht="42" customHeight="1">
      <c r="A7" s="130"/>
      <c r="B7" s="130"/>
      <c r="C7" s="130"/>
      <c r="D7" s="144"/>
      <c r="E7" s="130"/>
      <c r="F7" s="130" t="s">
        <v>103</v>
      </c>
      <c r="G7" s="151">
        <v>169.6</v>
      </c>
      <c r="H7" s="151">
        <v>45.94</v>
      </c>
      <c r="I7" s="151">
        <v>9.78</v>
      </c>
      <c r="J7" s="151">
        <v>0.6</v>
      </c>
      <c r="K7" s="151">
        <v>0</v>
      </c>
      <c r="L7" s="152">
        <v>23</v>
      </c>
      <c r="M7" s="153">
        <v>23.24</v>
      </c>
      <c r="N7" s="153">
        <v>0</v>
      </c>
      <c r="O7" s="153">
        <v>0</v>
      </c>
      <c r="P7" s="153">
        <v>3.22</v>
      </c>
      <c r="Q7" s="153">
        <v>18.25</v>
      </c>
      <c r="R7" s="151">
        <v>0.37</v>
      </c>
      <c r="S7" s="151">
        <v>0</v>
      </c>
      <c r="T7" s="159">
        <v>0</v>
      </c>
      <c r="U7" s="159">
        <v>10.6</v>
      </c>
      <c r="V7" s="159">
        <v>2.2</v>
      </c>
      <c r="W7" s="159">
        <v>0</v>
      </c>
      <c r="X7" s="159">
        <v>6</v>
      </c>
      <c r="Y7" s="159">
        <v>0</v>
      </c>
      <c r="Z7" s="159">
        <v>0</v>
      </c>
      <c r="AA7" s="159">
        <v>0</v>
      </c>
      <c r="AB7" s="159">
        <v>0</v>
      </c>
      <c r="AC7" s="159">
        <v>8.3</v>
      </c>
      <c r="AD7" s="159">
        <v>0</v>
      </c>
      <c r="AE7" s="159">
        <v>16.1</v>
      </c>
      <c r="AF7" s="164">
        <v>0</v>
      </c>
      <c r="AG7" s="159">
        <v>0</v>
      </c>
      <c r="AH7" s="166">
        <v>2</v>
      </c>
      <c r="AI7" s="155"/>
      <c r="AJ7" s="156"/>
    </row>
    <row r="8" spans="1:34" ht="42" customHeight="1">
      <c r="A8" s="130" t="s">
        <v>466</v>
      </c>
      <c r="B8" s="130"/>
      <c r="C8" s="130"/>
      <c r="D8" s="144"/>
      <c r="E8" s="130"/>
      <c r="F8" s="130"/>
      <c r="G8" s="151">
        <v>169.6</v>
      </c>
      <c r="H8" s="151">
        <v>45.94</v>
      </c>
      <c r="I8" s="151">
        <v>9.78</v>
      </c>
      <c r="J8" s="151">
        <v>0.6</v>
      </c>
      <c r="K8" s="151">
        <v>0</v>
      </c>
      <c r="L8" s="152">
        <v>23</v>
      </c>
      <c r="M8" s="153">
        <v>23.24</v>
      </c>
      <c r="N8" s="153">
        <v>0</v>
      </c>
      <c r="O8" s="153">
        <v>0</v>
      </c>
      <c r="P8" s="153">
        <v>3.22</v>
      </c>
      <c r="Q8" s="153">
        <v>18.25</v>
      </c>
      <c r="R8" s="151">
        <v>0.37</v>
      </c>
      <c r="S8" s="151">
        <v>0</v>
      </c>
      <c r="T8" s="159">
        <v>0</v>
      </c>
      <c r="U8" s="159">
        <v>10.6</v>
      </c>
      <c r="V8" s="159">
        <v>2.2</v>
      </c>
      <c r="W8" s="159">
        <v>0</v>
      </c>
      <c r="X8" s="159">
        <v>6</v>
      </c>
      <c r="Y8" s="159">
        <v>0</v>
      </c>
      <c r="Z8" s="159">
        <v>0</v>
      </c>
      <c r="AA8" s="159">
        <v>0</v>
      </c>
      <c r="AB8" s="159">
        <v>0</v>
      </c>
      <c r="AC8" s="159">
        <v>8.3</v>
      </c>
      <c r="AD8" s="159">
        <v>0</v>
      </c>
      <c r="AE8" s="159">
        <v>16.1</v>
      </c>
      <c r="AF8" s="164">
        <v>0</v>
      </c>
      <c r="AG8" s="159">
        <v>0</v>
      </c>
      <c r="AH8" s="166">
        <v>2</v>
      </c>
    </row>
    <row r="9" spans="1:34" ht="42" customHeight="1">
      <c r="A9" s="130"/>
      <c r="B9" s="130" t="s">
        <v>463</v>
      </c>
      <c r="C9" s="130"/>
      <c r="D9" s="144"/>
      <c r="E9" s="130"/>
      <c r="F9" s="130"/>
      <c r="G9" s="151">
        <v>169.6</v>
      </c>
      <c r="H9" s="151">
        <v>45.94</v>
      </c>
      <c r="I9" s="151">
        <v>9.78</v>
      </c>
      <c r="J9" s="151">
        <v>0.6</v>
      </c>
      <c r="K9" s="151">
        <v>0</v>
      </c>
      <c r="L9" s="152">
        <v>23</v>
      </c>
      <c r="M9" s="153">
        <v>23.24</v>
      </c>
      <c r="N9" s="153">
        <v>0</v>
      </c>
      <c r="O9" s="153">
        <v>0</v>
      </c>
      <c r="P9" s="153">
        <v>3.22</v>
      </c>
      <c r="Q9" s="153">
        <v>18.25</v>
      </c>
      <c r="R9" s="151">
        <v>0.37</v>
      </c>
      <c r="S9" s="151">
        <v>0</v>
      </c>
      <c r="T9" s="159">
        <v>0</v>
      </c>
      <c r="U9" s="159">
        <v>10.6</v>
      </c>
      <c r="V9" s="159">
        <v>2.2</v>
      </c>
      <c r="W9" s="159">
        <v>0</v>
      </c>
      <c r="X9" s="159">
        <v>6</v>
      </c>
      <c r="Y9" s="159">
        <v>0</v>
      </c>
      <c r="Z9" s="159">
        <v>0</v>
      </c>
      <c r="AA9" s="159">
        <v>0</v>
      </c>
      <c r="AB9" s="159">
        <v>0</v>
      </c>
      <c r="AC9" s="159">
        <v>8.3</v>
      </c>
      <c r="AD9" s="159">
        <v>0</v>
      </c>
      <c r="AE9" s="159">
        <v>16.1</v>
      </c>
      <c r="AF9" s="164">
        <v>0</v>
      </c>
      <c r="AG9" s="159">
        <v>0</v>
      </c>
      <c r="AH9" s="166">
        <v>2</v>
      </c>
    </row>
    <row r="10" spans="1:34" ht="42" customHeight="1">
      <c r="A10" s="130" t="s">
        <v>469</v>
      </c>
      <c r="B10" s="130" t="s">
        <v>470</v>
      </c>
      <c r="C10" s="130" t="s">
        <v>463</v>
      </c>
      <c r="D10" s="144" t="s">
        <v>465</v>
      </c>
      <c r="E10" s="130" t="s">
        <v>460</v>
      </c>
      <c r="F10" s="130" t="s">
        <v>461</v>
      </c>
      <c r="G10" s="151">
        <v>169.6</v>
      </c>
      <c r="H10" s="151">
        <v>45.94</v>
      </c>
      <c r="I10" s="151">
        <v>9.78</v>
      </c>
      <c r="J10" s="151">
        <v>0.6</v>
      </c>
      <c r="K10" s="151">
        <v>0</v>
      </c>
      <c r="L10" s="152">
        <v>23</v>
      </c>
      <c r="M10" s="153">
        <v>23.24</v>
      </c>
      <c r="N10" s="153">
        <v>0</v>
      </c>
      <c r="O10" s="153">
        <v>0</v>
      </c>
      <c r="P10" s="153">
        <v>3.22</v>
      </c>
      <c r="Q10" s="153">
        <v>18.25</v>
      </c>
      <c r="R10" s="151">
        <v>0.37</v>
      </c>
      <c r="S10" s="151">
        <v>0</v>
      </c>
      <c r="T10" s="159">
        <v>0</v>
      </c>
      <c r="U10" s="159">
        <v>10.6</v>
      </c>
      <c r="V10" s="159">
        <v>2.2</v>
      </c>
      <c r="W10" s="159">
        <v>0</v>
      </c>
      <c r="X10" s="159">
        <v>6</v>
      </c>
      <c r="Y10" s="159">
        <v>0</v>
      </c>
      <c r="Z10" s="159">
        <v>0</v>
      </c>
      <c r="AA10" s="159">
        <v>0</v>
      </c>
      <c r="AB10" s="159">
        <v>0</v>
      </c>
      <c r="AC10" s="159">
        <v>8.3</v>
      </c>
      <c r="AD10" s="159">
        <v>0</v>
      </c>
      <c r="AE10" s="159">
        <v>16.1</v>
      </c>
      <c r="AF10" s="164">
        <v>0</v>
      </c>
      <c r="AG10" s="159">
        <v>0</v>
      </c>
      <c r="AH10" s="166">
        <v>2</v>
      </c>
    </row>
  </sheetData>
  <sheetProtection formatCells="0" formatColumns="0" formatRows="0"/>
  <mergeCells count="10">
    <mergeCell ref="A2:AH2"/>
    <mergeCell ref="A3:D3"/>
    <mergeCell ref="I4:J4"/>
    <mergeCell ref="K4:K5"/>
    <mergeCell ref="A4:D4"/>
    <mergeCell ref="L4:AH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6" customWidth="1"/>
    <col min="2" max="2" width="10.16015625" style="16" customWidth="1"/>
    <col min="3" max="3" width="9.33203125" style="16" customWidth="1"/>
    <col min="4" max="5" width="9.16015625" style="16" customWidth="1"/>
    <col min="6" max="6" width="17.83203125" style="16" customWidth="1"/>
    <col min="7" max="7" width="13.33203125" style="16" customWidth="1"/>
    <col min="8" max="8" width="12.83203125" style="16" customWidth="1"/>
    <col min="9" max="16" width="9.16015625" style="16" customWidth="1"/>
    <col min="17" max="17" width="12.33203125" style="16" customWidth="1"/>
    <col min="18" max="16384" width="9.16015625" style="16" customWidth="1"/>
  </cols>
  <sheetData>
    <row r="1" spans="1:19" ht="12.75" customHeight="1">
      <c r="A1" s="16" t="s">
        <v>425</v>
      </c>
      <c r="S1" s="18"/>
    </row>
    <row r="2" spans="1:19" ht="25.5" customHeight="1">
      <c r="A2" s="209" t="s">
        <v>161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9.5" customHeight="1">
      <c r="A3" s="83" t="s">
        <v>471</v>
      </c>
      <c r="B3" s="84"/>
      <c r="C3" s="84"/>
      <c r="D3" s="84"/>
      <c r="E3" s="5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18" t="s">
        <v>237</v>
      </c>
    </row>
    <row r="4" spans="1:19" ht="33.75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440</v>
      </c>
      <c r="I4" s="207"/>
      <c r="J4" s="207"/>
      <c r="K4" s="207"/>
      <c r="L4" s="207"/>
      <c r="M4" s="207"/>
      <c r="N4" s="207"/>
      <c r="O4" s="207"/>
      <c r="P4" s="207"/>
      <c r="Q4" s="177" t="s">
        <v>382</v>
      </c>
      <c r="R4" s="207"/>
      <c r="S4" s="207"/>
    </row>
    <row r="5" spans="1:19" ht="38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41" t="s">
        <v>103</v>
      </c>
      <c r="I5" s="41" t="s">
        <v>417</v>
      </c>
      <c r="J5" s="41" t="s">
        <v>331</v>
      </c>
      <c r="K5" s="41" t="s">
        <v>260</v>
      </c>
      <c r="L5" s="41" t="s">
        <v>264</v>
      </c>
      <c r="M5" s="41" t="s">
        <v>226</v>
      </c>
      <c r="N5" s="41" t="s">
        <v>450</v>
      </c>
      <c r="O5" s="41" t="s">
        <v>432</v>
      </c>
      <c r="P5" s="41" t="s">
        <v>342</v>
      </c>
      <c r="Q5" s="67" t="s">
        <v>103</v>
      </c>
      <c r="R5" s="67" t="s">
        <v>297</v>
      </c>
      <c r="S5" s="67" t="s">
        <v>217</v>
      </c>
    </row>
    <row r="6" spans="1:19" ht="15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35">
        <v>11</v>
      </c>
      <c r="R6" s="35">
        <v>12</v>
      </c>
      <c r="S6" s="35">
        <v>13</v>
      </c>
    </row>
    <row r="7" spans="1:19" s="100" customFormat="1" ht="39.75" customHeight="1">
      <c r="A7" s="130" t="s">
        <v>466</v>
      </c>
      <c r="B7" s="138" t="s">
        <v>463</v>
      </c>
      <c r="C7" s="138" t="s">
        <v>463</v>
      </c>
      <c r="D7" s="167" t="s">
        <v>465</v>
      </c>
      <c r="E7" s="138" t="s">
        <v>460</v>
      </c>
      <c r="F7" s="133" t="s">
        <v>461</v>
      </c>
      <c r="G7" s="161">
        <v>169.6</v>
      </c>
      <c r="H7" s="141">
        <v>169.6</v>
      </c>
      <c r="I7" s="158">
        <v>95.38</v>
      </c>
      <c r="J7" s="161">
        <v>6</v>
      </c>
      <c r="K7" s="161">
        <v>0</v>
      </c>
      <c r="L7" s="161">
        <v>8.3</v>
      </c>
      <c r="M7" s="161">
        <v>45.94</v>
      </c>
      <c r="N7" s="161">
        <v>9.78</v>
      </c>
      <c r="O7" s="161">
        <v>2.2</v>
      </c>
      <c r="P7" s="161">
        <v>2</v>
      </c>
      <c r="Q7" s="141">
        <v>0</v>
      </c>
      <c r="R7" s="145">
        <v>0</v>
      </c>
      <c r="S7" s="145">
        <v>0</v>
      </c>
    </row>
  </sheetData>
  <sheetProtection formatCells="0" formatColumns="0" formatRows="0"/>
  <mergeCells count="8">
    <mergeCell ref="E4:E5"/>
    <mergeCell ref="F4:F5"/>
    <mergeCell ref="G4:G5"/>
    <mergeCell ref="A2:S2"/>
    <mergeCell ref="A4:D4"/>
    <mergeCell ref="Q4:S4"/>
    <mergeCell ref="H4:P4"/>
    <mergeCell ref="A3:D3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6" customWidth="1"/>
    <col min="4" max="4" width="13.83203125" style="16" customWidth="1"/>
    <col min="5" max="5" width="11.33203125" style="16" customWidth="1"/>
    <col min="6" max="6" width="21.83203125" style="16" customWidth="1"/>
    <col min="7" max="18" width="11.33203125" style="16" customWidth="1"/>
    <col min="19" max="16384" width="9.16015625" style="16" customWidth="1"/>
  </cols>
  <sheetData>
    <row r="1" spans="1:18" ht="18.75" customHeight="1">
      <c r="A1" s="16" t="s">
        <v>316</v>
      </c>
      <c r="R1" s="18"/>
    </row>
    <row r="2" spans="1:18" ht="21" customHeight="1">
      <c r="A2" s="209" t="s">
        <v>248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16.5" customHeight="1">
      <c r="A3" s="83" t="s">
        <v>471</v>
      </c>
      <c r="B3" s="84"/>
      <c r="C3" s="84"/>
      <c r="D3" s="84"/>
      <c r="R3" s="18" t="s">
        <v>237</v>
      </c>
    </row>
    <row r="4" spans="1:18" ht="25.5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22</v>
      </c>
      <c r="I4" s="207" t="s">
        <v>453</v>
      </c>
      <c r="J4" s="207" t="s">
        <v>326</v>
      </c>
      <c r="K4" s="207" t="s">
        <v>294</v>
      </c>
      <c r="L4" s="207" t="s">
        <v>4</v>
      </c>
      <c r="M4" s="207" t="s">
        <v>87</v>
      </c>
      <c r="N4" s="207" t="s">
        <v>403</v>
      </c>
      <c r="O4" s="207" t="s">
        <v>31</v>
      </c>
      <c r="P4" s="207" t="s">
        <v>302</v>
      </c>
      <c r="Q4" s="175" t="s">
        <v>139</v>
      </c>
      <c r="R4" s="177" t="s">
        <v>130</v>
      </c>
    </row>
    <row r="5" spans="1:18" ht="25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175"/>
      <c r="R5" s="177"/>
    </row>
    <row r="6" spans="1:18" ht="18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</row>
    <row r="7" spans="1:18" s="100" customFormat="1" ht="42" customHeight="1">
      <c r="A7" s="130" t="s">
        <v>466</v>
      </c>
      <c r="B7" s="133" t="s">
        <v>463</v>
      </c>
      <c r="C7" s="140" t="s">
        <v>463</v>
      </c>
      <c r="D7" s="144" t="s">
        <v>465</v>
      </c>
      <c r="E7" s="133" t="s">
        <v>460</v>
      </c>
      <c r="F7" s="140" t="s">
        <v>461</v>
      </c>
      <c r="G7" s="161">
        <v>20.1</v>
      </c>
      <c r="H7" s="161">
        <v>0</v>
      </c>
      <c r="I7" s="161">
        <v>20.1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41">
        <v>0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6" customWidth="1"/>
    <col min="4" max="5" width="17.66015625" style="16" customWidth="1"/>
    <col min="6" max="6" width="22.33203125" style="16" customWidth="1"/>
    <col min="7" max="11" width="17.66015625" style="16" customWidth="1"/>
    <col min="12" max="16384" width="9.16015625" style="16" customWidth="1"/>
  </cols>
  <sheetData>
    <row r="1" spans="1:11" ht="12.75" customHeight="1">
      <c r="A1" s="16" t="s">
        <v>208</v>
      </c>
      <c r="K1" s="18"/>
    </row>
    <row r="2" spans="1:11" ht="37.5" customHeight="1">
      <c r="A2" s="209" t="s">
        <v>267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8.75" customHeight="1">
      <c r="A3" s="179" t="s">
        <v>471</v>
      </c>
      <c r="B3" s="146"/>
      <c r="C3" s="146"/>
      <c r="D3" s="43"/>
      <c r="E3" s="43"/>
      <c r="F3" s="43"/>
      <c r="G3" s="43"/>
      <c r="H3" s="43"/>
      <c r="I3" s="43"/>
      <c r="J3" s="43"/>
      <c r="K3" s="66" t="s">
        <v>237</v>
      </c>
    </row>
    <row r="4" spans="1:11" ht="27.7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236</v>
      </c>
      <c r="I4" s="207" t="s">
        <v>31</v>
      </c>
      <c r="J4" s="207" t="s">
        <v>272</v>
      </c>
      <c r="K4" s="85" t="s">
        <v>250</v>
      </c>
    </row>
    <row r="5" spans="1:11" ht="30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</row>
    <row r="6" spans="1:11" ht="12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33">
        <v>3</v>
      </c>
      <c r="J6" s="33">
        <v>4</v>
      </c>
      <c r="K6" s="33">
        <v>5</v>
      </c>
    </row>
    <row r="7" spans="1:12" s="154" customFormat="1" ht="36" customHeight="1">
      <c r="A7" s="162" t="s">
        <v>466</v>
      </c>
      <c r="B7" s="162" t="s">
        <v>463</v>
      </c>
      <c r="C7" s="162" t="s">
        <v>463</v>
      </c>
      <c r="D7" s="162" t="s">
        <v>465</v>
      </c>
      <c r="E7" s="162" t="s">
        <v>460</v>
      </c>
      <c r="F7" s="162" t="s">
        <v>461</v>
      </c>
      <c r="G7" s="159">
        <v>20.1</v>
      </c>
      <c r="H7" s="159">
        <v>0</v>
      </c>
      <c r="I7" s="166">
        <v>0</v>
      </c>
      <c r="J7" s="166">
        <v>0</v>
      </c>
      <c r="K7" s="166">
        <v>0</v>
      </c>
      <c r="L7" s="156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16" customWidth="1"/>
    <col min="4" max="4" width="13.83203125" style="16" customWidth="1"/>
    <col min="5" max="5" width="11.33203125" style="16" customWidth="1"/>
    <col min="6" max="6" width="24.33203125" style="16" customWidth="1"/>
    <col min="7" max="18" width="11.33203125" style="16" customWidth="1"/>
    <col min="19" max="16384" width="9.16015625" style="16" customWidth="1"/>
  </cols>
  <sheetData>
    <row r="1" spans="1:18" ht="18.75" customHeight="1">
      <c r="A1" s="16" t="s">
        <v>92</v>
      </c>
      <c r="R1" s="18"/>
    </row>
    <row r="2" spans="1:18" ht="21" customHeight="1">
      <c r="A2" s="209" t="s">
        <v>322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</row>
    <row r="3" spans="1:18" ht="16.5" customHeight="1">
      <c r="A3" s="83" t="s">
        <v>471</v>
      </c>
      <c r="B3" s="84"/>
      <c r="C3" s="84"/>
      <c r="D3" s="84"/>
      <c r="R3" s="18" t="s">
        <v>237</v>
      </c>
    </row>
    <row r="4" spans="1:18" ht="25.5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22</v>
      </c>
      <c r="I4" s="207" t="s">
        <v>453</v>
      </c>
      <c r="J4" s="207" t="s">
        <v>326</v>
      </c>
      <c r="K4" s="207" t="s">
        <v>294</v>
      </c>
      <c r="L4" s="207" t="s">
        <v>4</v>
      </c>
      <c r="M4" s="207" t="s">
        <v>87</v>
      </c>
      <c r="N4" s="207" t="s">
        <v>403</v>
      </c>
      <c r="O4" s="207" t="s">
        <v>31</v>
      </c>
      <c r="P4" s="207" t="s">
        <v>302</v>
      </c>
      <c r="Q4" s="207" t="s">
        <v>139</v>
      </c>
      <c r="R4" s="207" t="s">
        <v>130</v>
      </c>
    </row>
    <row r="5" spans="1:18" ht="25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</row>
    <row r="6" spans="1:18" ht="18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</row>
    <row r="7" spans="1:18" s="100" customFormat="1" ht="42" customHeight="1">
      <c r="A7" s="130" t="s">
        <v>466</v>
      </c>
      <c r="B7" s="133" t="s">
        <v>463</v>
      </c>
      <c r="C7" s="140" t="s">
        <v>463</v>
      </c>
      <c r="D7" s="144" t="s">
        <v>465</v>
      </c>
      <c r="E7" s="133" t="s">
        <v>460</v>
      </c>
      <c r="F7" s="140" t="s">
        <v>461</v>
      </c>
      <c r="G7" s="161">
        <v>20.1</v>
      </c>
      <c r="H7" s="161">
        <v>0</v>
      </c>
      <c r="I7" s="161">
        <v>20.1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41">
        <v>0</v>
      </c>
    </row>
  </sheetData>
  <sheetProtection formatCells="0" formatColumns="0" formatRows="0"/>
  <mergeCells count="17">
    <mergeCell ref="P4:P5"/>
    <mergeCell ref="Q4:Q5"/>
    <mergeCell ref="R4:R5"/>
    <mergeCell ref="L4:L5"/>
    <mergeCell ref="M4:M5"/>
    <mergeCell ref="N4:N5"/>
    <mergeCell ref="O4:O5"/>
    <mergeCell ref="A3:D3"/>
    <mergeCell ref="A2:R2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16015625" style="16" customWidth="1"/>
    <col min="2" max="2" width="14.83203125" style="16" customWidth="1"/>
    <col min="3" max="3" width="35" style="16" customWidth="1"/>
    <col min="4" max="4" width="15.5" style="16" customWidth="1"/>
    <col min="5" max="5" width="39.66015625" style="16" customWidth="1"/>
    <col min="6" max="6" width="15.5" style="16" customWidth="1"/>
    <col min="7" max="7" width="30.66015625" style="16" customWidth="1"/>
    <col min="8" max="8" width="19.66015625" style="16" customWidth="1"/>
    <col min="9" max="16384" width="9.16015625" style="16" customWidth="1"/>
  </cols>
  <sheetData>
    <row r="1" spans="1:6" ht="19.5" customHeight="1">
      <c r="A1" s="6" t="s">
        <v>201</v>
      </c>
      <c r="B1" s="6"/>
      <c r="C1" s="6"/>
      <c r="D1" s="6"/>
      <c r="E1" s="6"/>
      <c r="F1" s="28"/>
    </row>
    <row r="2" spans="1:8" ht="19.5" customHeight="1">
      <c r="A2" s="206" t="s">
        <v>413</v>
      </c>
      <c r="B2" s="206"/>
      <c r="C2" s="206"/>
      <c r="D2" s="206"/>
      <c r="E2" s="206"/>
      <c r="F2" s="206"/>
      <c r="G2" s="206"/>
      <c r="H2" s="206"/>
    </row>
    <row r="3" spans="1:12" ht="24.75" customHeight="1">
      <c r="A3" s="43" t="s">
        <v>459</v>
      </c>
      <c r="B3" s="29"/>
      <c r="C3" s="6"/>
      <c r="D3" s="6"/>
      <c r="E3" s="6"/>
      <c r="F3" s="28"/>
      <c r="G3" s="30"/>
      <c r="H3" s="28" t="s">
        <v>419</v>
      </c>
      <c r="I3" s="30"/>
      <c r="J3" s="30"/>
      <c r="K3" s="30"/>
      <c r="L3" s="30"/>
    </row>
    <row r="4" spans="1:12" ht="24.75" customHeight="1">
      <c r="A4" s="19" t="s">
        <v>369</v>
      </c>
      <c r="B4" s="31"/>
      <c r="C4" s="204" t="s">
        <v>146</v>
      </c>
      <c r="D4" s="205"/>
      <c r="E4" s="205"/>
      <c r="F4" s="205"/>
      <c r="G4" s="205"/>
      <c r="H4" s="205"/>
      <c r="I4" s="32"/>
      <c r="J4" s="32"/>
      <c r="K4" s="32"/>
      <c r="L4" s="32"/>
    </row>
    <row r="5" spans="1:12" ht="24.75" customHeight="1">
      <c r="A5" s="33" t="s">
        <v>18</v>
      </c>
      <c r="B5" s="33" t="s">
        <v>50</v>
      </c>
      <c r="C5" s="34" t="s">
        <v>104</v>
      </c>
      <c r="D5" s="35" t="s">
        <v>50</v>
      </c>
      <c r="E5" s="34" t="s">
        <v>2</v>
      </c>
      <c r="F5" s="36" t="s">
        <v>50</v>
      </c>
      <c r="G5" s="37" t="s">
        <v>319</v>
      </c>
      <c r="H5" s="38" t="s">
        <v>50</v>
      </c>
      <c r="I5" s="32"/>
      <c r="J5" s="32"/>
      <c r="K5" s="32"/>
      <c r="L5" s="32"/>
    </row>
    <row r="6" spans="1:12" s="100" customFormat="1" ht="24.75" customHeight="1">
      <c r="A6" s="120" t="s">
        <v>69</v>
      </c>
      <c r="B6" s="94">
        <v>1989.29</v>
      </c>
      <c r="C6" s="95" t="s">
        <v>63</v>
      </c>
      <c r="D6" s="94">
        <v>3682.14</v>
      </c>
      <c r="E6" s="95" t="s">
        <v>428</v>
      </c>
      <c r="F6" s="119">
        <v>1322.15</v>
      </c>
      <c r="G6" s="101" t="s">
        <v>249</v>
      </c>
      <c r="H6" s="102">
        <v>1085.89</v>
      </c>
      <c r="I6" s="99"/>
      <c r="J6" s="99"/>
      <c r="K6" s="99"/>
      <c r="L6" s="99"/>
    </row>
    <row r="7" spans="1:12" s="100" customFormat="1" ht="24.75" customHeight="1">
      <c r="A7" s="61" t="s">
        <v>17</v>
      </c>
      <c r="B7" s="94">
        <v>1989.29</v>
      </c>
      <c r="C7" s="95" t="s">
        <v>202</v>
      </c>
      <c r="D7" s="94">
        <v>0</v>
      </c>
      <c r="E7" s="115" t="s">
        <v>347</v>
      </c>
      <c r="F7" s="119">
        <v>1132.45</v>
      </c>
      <c r="G7" s="101" t="s">
        <v>441</v>
      </c>
      <c r="H7" s="102">
        <v>169.6</v>
      </c>
      <c r="I7" s="99"/>
      <c r="J7" s="99"/>
      <c r="K7" s="99"/>
      <c r="L7" s="99"/>
    </row>
    <row r="8" spans="1:12" s="100" customFormat="1" ht="24.75" customHeight="1">
      <c r="A8" s="61" t="s">
        <v>127</v>
      </c>
      <c r="B8" s="94">
        <v>0</v>
      </c>
      <c r="C8" s="95" t="s">
        <v>81</v>
      </c>
      <c r="D8" s="94">
        <v>0</v>
      </c>
      <c r="E8" s="61" t="s">
        <v>45</v>
      </c>
      <c r="F8" s="103">
        <v>169.6</v>
      </c>
      <c r="G8" s="101" t="s">
        <v>368</v>
      </c>
      <c r="H8" s="102">
        <v>0</v>
      </c>
      <c r="I8" s="99"/>
      <c r="J8" s="99"/>
      <c r="K8" s="99"/>
      <c r="L8" s="99"/>
    </row>
    <row r="9" spans="1:12" s="100" customFormat="1" ht="24.75" customHeight="1">
      <c r="A9" s="61" t="s">
        <v>381</v>
      </c>
      <c r="B9" s="94">
        <v>0</v>
      </c>
      <c r="C9" s="95" t="s">
        <v>430</v>
      </c>
      <c r="D9" s="94">
        <v>0</v>
      </c>
      <c r="E9" s="61" t="s">
        <v>115</v>
      </c>
      <c r="F9" s="96">
        <v>20.1</v>
      </c>
      <c r="G9" s="101" t="s">
        <v>100</v>
      </c>
      <c r="H9" s="102">
        <v>0</v>
      </c>
      <c r="I9" s="99"/>
      <c r="J9" s="99"/>
      <c r="K9" s="99"/>
      <c r="L9" s="99"/>
    </row>
    <row r="10" spans="1:12" s="100" customFormat="1" ht="24.75" customHeight="1">
      <c r="A10" s="61" t="s">
        <v>99</v>
      </c>
      <c r="B10" s="94">
        <v>0</v>
      </c>
      <c r="C10" s="95" t="s">
        <v>164</v>
      </c>
      <c r="D10" s="119">
        <v>0</v>
      </c>
      <c r="E10" s="61" t="s">
        <v>398</v>
      </c>
      <c r="F10" s="96">
        <v>2359.99</v>
      </c>
      <c r="G10" s="101" t="s">
        <v>215</v>
      </c>
      <c r="H10" s="102">
        <v>46.56</v>
      </c>
      <c r="I10" s="99"/>
      <c r="J10" s="99"/>
      <c r="K10" s="99"/>
      <c r="L10" s="99"/>
    </row>
    <row r="11" spans="1:12" s="100" customFormat="1" ht="24.75" customHeight="1">
      <c r="A11" s="61" t="s">
        <v>435</v>
      </c>
      <c r="B11" s="94">
        <v>0</v>
      </c>
      <c r="C11" s="95" t="s">
        <v>134</v>
      </c>
      <c r="D11" s="94">
        <v>0</v>
      </c>
      <c r="E11" s="61" t="s">
        <v>287</v>
      </c>
      <c r="F11" s="96">
        <v>0</v>
      </c>
      <c r="G11" s="101" t="s">
        <v>51</v>
      </c>
      <c r="H11" s="102">
        <v>0</v>
      </c>
      <c r="I11" s="99"/>
      <c r="J11" s="99"/>
      <c r="K11" s="99"/>
      <c r="L11" s="99"/>
    </row>
    <row r="12" spans="1:12" s="100" customFormat="1" ht="24.75" customHeight="1">
      <c r="A12" s="61" t="s">
        <v>332</v>
      </c>
      <c r="B12" s="94">
        <v>0</v>
      </c>
      <c r="C12" s="95" t="s">
        <v>359</v>
      </c>
      <c r="D12" s="94">
        <v>0</v>
      </c>
      <c r="E12" s="61" t="s">
        <v>169</v>
      </c>
      <c r="F12" s="96">
        <v>0</v>
      </c>
      <c r="G12" s="101" t="s">
        <v>378</v>
      </c>
      <c r="H12" s="102">
        <v>0</v>
      </c>
      <c r="I12" s="99"/>
      <c r="J12" s="99"/>
      <c r="K12" s="99"/>
      <c r="L12" s="99"/>
    </row>
    <row r="13" spans="1:12" s="100" customFormat="1" ht="24.75" customHeight="1">
      <c r="A13" s="61" t="s">
        <v>351</v>
      </c>
      <c r="B13" s="94">
        <v>0</v>
      </c>
      <c r="C13" s="95" t="s">
        <v>114</v>
      </c>
      <c r="D13" s="94">
        <v>0</v>
      </c>
      <c r="E13" s="61" t="s">
        <v>186</v>
      </c>
      <c r="F13" s="96">
        <v>0</v>
      </c>
      <c r="G13" s="101" t="s">
        <v>274</v>
      </c>
      <c r="H13" s="102">
        <v>0</v>
      </c>
      <c r="I13" s="99"/>
      <c r="J13" s="99"/>
      <c r="K13" s="99"/>
      <c r="L13" s="99"/>
    </row>
    <row r="14" spans="1:12" s="100" customFormat="1" ht="24.75" customHeight="1">
      <c r="A14" s="61" t="s">
        <v>196</v>
      </c>
      <c r="B14" s="94">
        <v>0</v>
      </c>
      <c r="C14" s="95" t="s">
        <v>213</v>
      </c>
      <c r="D14" s="94">
        <v>0</v>
      </c>
      <c r="E14" s="61" t="s">
        <v>256</v>
      </c>
      <c r="F14" s="96">
        <v>0</v>
      </c>
      <c r="G14" s="101" t="s">
        <v>384</v>
      </c>
      <c r="H14" s="102">
        <v>20.1</v>
      </c>
      <c r="I14" s="99"/>
      <c r="J14" s="99"/>
      <c r="K14" s="99"/>
      <c r="L14" s="99"/>
    </row>
    <row r="15" spans="1:12" s="100" customFormat="1" ht="24.75" customHeight="1">
      <c r="A15" s="61" t="s">
        <v>318</v>
      </c>
      <c r="B15" s="94">
        <v>0</v>
      </c>
      <c r="C15" s="95" t="s">
        <v>306</v>
      </c>
      <c r="D15" s="94">
        <v>0</v>
      </c>
      <c r="E15" s="61" t="s">
        <v>136</v>
      </c>
      <c r="F15" s="96">
        <v>0</v>
      </c>
      <c r="G15" s="101" t="s">
        <v>190</v>
      </c>
      <c r="H15" s="102">
        <v>0</v>
      </c>
      <c r="I15" s="99"/>
      <c r="J15" s="99"/>
      <c r="K15" s="99"/>
      <c r="L15" s="99"/>
    </row>
    <row r="16" spans="1:12" s="100" customFormat="1" ht="24.75" customHeight="1">
      <c r="A16" s="61" t="s">
        <v>212</v>
      </c>
      <c r="B16" s="94">
        <v>1063.85</v>
      </c>
      <c r="C16" s="95" t="s">
        <v>377</v>
      </c>
      <c r="D16" s="94">
        <v>0</v>
      </c>
      <c r="E16" s="95" t="s">
        <v>68</v>
      </c>
      <c r="F16" s="96">
        <v>0</v>
      </c>
      <c r="G16" s="101" t="s">
        <v>220</v>
      </c>
      <c r="H16" s="102">
        <v>0</v>
      </c>
      <c r="I16" s="99"/>
      <c r="J16" s="99"/>
      <c r="K16" s="99"/>
      <c r="L16" s="99"/>
    </row>
    <row r="17" spans="1:12" s="100" customFormat="1" ht="24.75" customHeight="1">
      <c r="A17" s="61" t="s">
        <v>404</v>
      </c>
      <c r="B17" s="94">
        <v>0</v>
      </c>
      <c r="C17" s="93" t="s">
        <v>149</v>
      </c>
      <c r="D17" s="94">
        <v>0</v>
      </c>
      <c r="E17" s="95" t="s">
        <v>444</v>
      </c>
      <c r="F17" s="96">
        <v>2359.99</v>
      </c>
      <c r="G17" s="101" t="s">
        <v>383</v>
      </c>
      <c r="H17" s="104">
        <v>2359.99</v>
      </c>
      <c r="I17" s="99"/>
      <c r="J17" s="99"/>
      <c r="K17" s="99"/>
      <c r="L17" s="105"/>
    </row>
    <row r="18" spans="1:12" s="100" customFormat="1" ht="24.75" customHeight="1">
      <c r="A18" s="61" t="s">
        <v>283</v>
      </c>
      <c r="B18" s="94">
        <v>0</v>
      </c>
      <c r="C18" s="93" t="s">
        <v>11</v>
      </c>
      <c r="D18" s="94">
        <v>0</v>
      </c>
      <c r="E18" s="95" t="s">
        <v>181</v>
      </c>
      <c r="F18" s="96">
        <v>0</v>
      </c>
      <c r="G18" s="97"/>
      <c r="H18" s="113"/>
      <c r="I18" s="99"/>
      <c r="J18" s="99"/>
      <c r="K18" s="99"/>
      <c r="L18" s="99"/>
    </row>
    <row r="19" spans="1:12" s="100" customFormat="1" ht="24.75" customHeight="1">
      <c r="A19" s="61" t="s">
        <v>227</v>
      </c>
      <c r="B19" s="52">
        <v>629</v>
      </c>
      <c r="C19" s="93" t="s">
        <v>32</v>
      </c>
      <c r="D19" s="94">
        <v>0</v>
      </c>
      <c r="E19" s="95" t="s">
        <v>158</v>
      </c>
      <c r="F19" s="96">
        <v>0</v>
      </c>
      <c r="G19" s="97"/>
      <c r="H19" s="98"/>
      <c r="I19" s="99"/>
      <c r="J19" s="99"/>
      <c r="K19" s="99"/>
      <c r="L19" s="99"/>
    </row>
    <row r="20" spans="1:12" s="100" customFormat="1" ht="24.75" customHeight="1">
      <c r="A20" s="61" t="s">
        <v>299</v>
      </c>
      <c r="B20" s="109">
        <v>629</v>
      </c>
      <c r="C20" s="114" t="s">
        <v>20</v>
      </c>
      <c r="D20" s="94">
        <v>0</v>
      </c>
      <c r="E20" s="95" t="s">
        <v>37</v>
      </c>
      <c r="F20" s="96">
        <v>0</v>
      </c>
      <c r="G20" s="97"/>
      <c r="H20" s="98"/>
      <c r="I20" s="99"/>
      <c r="J20" s="99"/>
      <c r="K20" s="99"/>
      <c r="L20" s="99"/>
    </row>
    <row r="21" spans="1:12" s="100" customFormat="1" ht="24.75" customHeight="1">
      <c r="A21" s="61" t="s">
        <v>448</v>
      </c>
      <c r="B21" s="94">
        <v>0</v>
      </c>
      <c r="C21" s="93" t="s">
        <v>323</v>
      </c>
      <c r="D21" s="94">
        <v>0</v>
      </c>
      <c r="E21" s="95" t="s">
        <v>24</v>
      </c>
      <c r="F21" s="96">
        <v>0</v>
      </c>
      <c r="G21" s="97"/>
      <c r="H21" s="98"/>
      <c r="I21" s="99"/>
      <c r="J21" s="99"/>
      <c r="K21" s="99"/>
      <c r="L21" s="99"/>
    </row>
    <row r="22" spans="1:12" s="100" customFormat="1" ht="24.75" customHeight="1">
      <c r="A22" s="61" t="s">
        <v>129</v>
      </c>
      <c r="B22" s="52">
        <v>0</v>
      </c>
      <c r="C22" s="93" t="s">
        <v>273</v>
      </c>
      <c r="D22" s="94">
        <v>0</v>
      </c>
      <c r="E22" s="95" t="s">
        <v>47</v>
      </c>
      <c r="F22" s="96">
        <v>0</v>
      </c>
      <c r="G22" s="97"/>
      <c r="H22" s="98"/>
      <c r="I22" s="99"/>
      <c r="J22" s="99"/>
      <c r="K22" s="99"/>
      <c r="L22" s="99"/>
    </row>
    <row r="23" spans="1:12" s="100" customFormat="1" ht="24.75" customHeight="1">
      <c r="A23" s="110"/>
      <c r="B23" s="52"/>
      <c r="C23" s="111" t="s">
        <v>372</v>
      </c>
      <c r="D23" s="52">
        <v>0</v>
      </c>
      <c r="E23" s="110"/>
      <c r="F23" s="52"/>
      <c r="G23" s="112"/>
      <c r="H23" s="110"/>
      <c r="I23" s="99"/>
      <c r="J23" s="99"/>
      <c r="K23" s="99"/>
      <c r="L23" s="99"/>
    </row>
    <row r="24" spans="1:12" s="100" customFormat="1" ht="27" customHeight="1">
      <c r="A24" s="110"/>
      <c r="B24" s="52"/>
      <c r="C24" s="111" t="s">
        <v>396</v>
      </c>
      <c r="D24" s="52">
        <v>0</v>
      </c>
      <c r="E24" s="110"/>
      <c r="F24" s="52"/>
      <c r="G24" s="112"/>
      <c r="H24" s="110"/>
      <c r="I24" s="99"/>
      <c r="J24" s="99"/>
      <c r="K24" s="99"/>
      <c r="L24" s="99"/>
    </row>
    <row r="25" spans="1:12" s="100" customFormat="1" ht="24.75" customHeight="1">
      <c r="A25" s="106"/>
      <c r="B25" s="107"/>
      <c r="C25" s="108" t="s">
        <v>117</v>
      </c>
      <c r="D25" s="109">
        <v>0</v>
      </c>
      <c r="E25" s="110"/>
      <c r="F25" s="107"/>
      <c r="G25" s="110"/>
      <c r="H25" s="110"/>
      <c r="I25" s="99"/>
      <c r="J25" s="99"/>
      <c r="K25" s="99"/>
      <c r="L25" s="99"/>
    </row>
    <row r="26" spans="1:12" s="100" customFormat="1" ht="24.75" customHeight="1">
      <c r="A26" s="121"/>
      <c r="B26" s="52"/>
      <c r="C26" s="122" t="s">
        <v>14</v>
      </c>
      <c r="D26" s="94">
        <v>0</v>
      </c>
      <c r="E26" s="123"/>
      <c r="F26" s="107"/>
      <c r="G26" s="110"/>
      <c r="H26" s="110"/>
      <c r="I26" s="99"/>
      <c r="J26" s="99"/>
      <c r="K26" s="99"/>
      <c r="L26" s="99"/>
    </row>
    <row r="27" spans="1:12" s="100" customFormat="1" ht="24.75" customHeight="1">
      <c r="A27" s="121"/>
      <c r="B27" s="52"/>
      <c r="C27" s="122" t="s">
        <v>23</v>
      </c>
      <c r="D27" s="52">
        <v>0</v>
      </c>
      <c r="E27" s="123"/>
      <c r="F27" s="52"/>
      <c r="G27" s="110"/>
      <c r="H27" s="110"/>
      <c r="I27" s="99"/>
      <c r="J27" s="99"/>
      <c r="K27" s="99"/>
      <c r="L27" s="99"/>
    </row>
    <row r="28" spans="1:8" ht="24.75" customHeight="1">
      <c r="A28" s="44" t="s">
        <v>86</v>
      </c>
      <c r="B28" s="40">
        <f>SUM(B22,B19,B18,B17,B16,B15,B8,B7)</f>
        <v>3682.14</v>
      </c>
      <c r="C28" s="44" t="s">
        <v>393</v>
      </c>
      <c r="D28" s="42">
        <f>SUM(D6:D27)</f>
        <v>3682.14</v>
      </c>
      <c r="E28" s="44" t="s">
        <v>393</v>
      </c>
      <c r="F28" s="45">
        <f>SUM(F22+F21+F20+F19+F10+F6)</f>
        <v>3682.14</v>
      </c>
      <c r="G28" s="46"/>
      <c r="H28" s="46"/>
    </row>
    <row r="29" spans="1:12" s="100" customFormat="1" ht="24" customHeight="1">
      <c r="A29" s="115" t="s">
        <v>341</v>
      </c>
      <c r="B29" s="94">
        <f>B30+B31+B32</f>
        <v>0</v>
      </c>
      <c r="C29" s="115" t="s">
        <v>148</v>
      </c>
      <c r="D29" s="52">
        <f>F29</f>
        <v>0</v>
      </c>
      <c r="E29" s="61" t="s">
        <v>177</v>
      </c>
      <c r="F29" s="117">
        <v>0</v>
      </c>
      <c r="G29" s="118"/>
      <c r="H29" s="110"/>
      <c r="I29" s="99"/>
      <c r="J29" s="99"/>
      <c r="K29" s="99"/>
      <c r="L29" s="99"/>
    </row>
    <row r="30" spans="1:12" s="100" customFormat="1" ht="24" customHeight="1">
      <c r="A30" s="61" t="s">
        <v>400</v>
      </c>
      <c r="B30" s="94">
        <v>0</v>
      </c>
      <c r="C30" s="126"/>
      <c r="D30" s="52"/>
      <c r="E30" s="115"/>
      <c r="F30" s="107"/>
      <c r="G30" s="127"/>
      <c r="H30" s="110"/>
      <c r="I30" s="99"/>
      <c r="J30" s="99"/>
      <c r="K30" s="99"/>
      <c r="L30" s="99"/>
    </row>
    <row r="31" spans="1:12" s="100" customFormat="1" ht="24" customHeight="1">
      <c r="A31" s="61" t="s">
        <v>325</v>
      </c>
      <c r="B31" s="94">
        <v>0</v>
      </c>
      <c r="C31" s="126"/>
      <c r="D31" s="52"/>
      <c r="E31" s="115"/>
      <c r="F31" s="52"/>
      <c r="G31" s="127"/>
      <c r="H31" s="110"/>
      <c r="I31" s="99"/>
      <c r="J31" s="99"/>
      <c r="K31" s="99"/>
      <c r="L31" s="99"/>
    </row>
    <row r="32" spans="1:12" s="100" customFormat="1" ht="21.75" customHeight="1">
      <c r="A32" s="61" t="s">
        <v>80</v>
      </c>
      <c r="B32" s="52">
        <v>0</v>
      </c>
      <c r="C32" s="126"/>
      <c r="D32" s="52"/>
      <c r="E32" s="128"/>
      <c r="F32" s="52"/>
      <c r="G32" s="127"/>
      <c r="H32" s="129"/>
      <c r="I32" s="99"/>
      <c r="J32" s="99"/>
      <c r="K32" s="99"/>
      <c r="L32" s="99"/>
    </row>
    <row r="33" spans="1:8" s="100" customFormat="1" ht="24.75" customHeight="1">
      <c r="A33" s="121" t="s">
        <v>458</v>
      </c>
      <c r="B33" s="107">
        <f>B28+B29</f>
        <v>3682.14</v>
      </c>
      <c r="C33" s="121" t="s">
        <v>96</v>
      </c>
      <c r="D33" s="52">
        <f>D28+D29</f>
        <v>3682.14</v>
      </c>
      <c r="E33" s="121" t="s">
        <v>96</v>
      </c>
      <c r="F33" s="52">
        <f>F28+F29</f>
        <v>3682.14</v>
      </c>
      <c r="G33" s="124" t="s">
        <v>402</v>
      </c>
      <c r="H33" s="125">
        <v>3682.14</v>
      </c>
    </row>
    <row r="34" spans="1:2" ht="24.75" customHeight="1">
      <c r="A34" s="14"/>
      <c r="B34" s="39"/>
    </row>
    <row r="35" spans="1:2" ht="24.75" customHeight="1">
      <c r="A35" s="14"/>
      <c r="B35" s="39"/>
    </row>
    <row r="36" ht="24.75" customHeight="1">
      <c r="A36" s="14"/>
    </row>
  </sheetData>
  <sheetProtection formatCells="0" formatColumns="0" formatRows="0"/>
  <mergeCells count="2">
    <mergeCell ref="C4:H4"/>
    <mergeCell ref="A2:H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fitToHeight="1" fitToWidth="1" horizontalDpi="600" verticalDpi="600" orientation="landscape" paperSize="9" scale="53" r:id="rId1"/>
  <headerFooter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16" customWidth="1"/>
    <col min="4" max="5" width="17.66015625" style="16" customWidth="1"/>
    <col min="6" max="6" width="22.33203125" style="16" customWidth="1"/>
    <col min="7" max="11" width="17.66015625" style="16" customWidth="1"/>
    <col min="12" max="16384" width="9.16015625" style="16" customWidth="1"/>
  </cols>
  <sheetData>
    <row r="1" spans="1:11" ht="12.75" customHeight="1">
      <c r="A1" s="16" t="s">
        <v>424</v>
      </c>
      <c r="K1" s="18"/>
    </row>
    <row r="2" spans="1:11" ht="37.5" customHeight="1">
      <c r="A2" s="209" t="s">
        <v>254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8.75" customHeight="1">
      <c r="A3" s="179" t="s">
        <v>471</v>
      </c>
      <c r="B3" s="146"/>
      <c r="C3" s="146"/>
      <c r="D3" s="43"/>
      <c r="E3" s="43"/>
      <c r="F3" s="43"/>
      <c r="G3" s="43"/>
      <c r="H3" s="43"/>
      <c r="I3" s="43"/>
      <c r="J3" s="43"/>
      <c r="K3" s="66" t="s">
        <v>237</v>
      </c>
    </row>
    <row r="4" spans="1:11" ht="27.7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236</v>
      </c>
      <c r="I4" s="207" t="s">
        <v>31</v>
      </c>
      <c r="J4" s="207" t="s">
        <v>272</v>
      </c>
      <c r="K4" s="85" t="s">
        <v>250</v>
      </c>
    </row>
    <row r="5" spans="1:11" ht="30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</row>
    <row r="6" spans="1:11" ht="12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33">
        <v>3</v>
      </c>
      <c r="J6" s="33">
        <v>4</v>
      </c>
      <c r="K6" s="33">
        <v>5</v>
      </c>
    </row>
    <row r="7" spans="1:12" s="154" customFormat="1" ht="48" customHeight="1">
      <c r="A7" s="162" t="s">
        <v>466</v>
      </c>
      <c r="B7" s="162" t="s">
        <v>463</v>
      </c>
      <c r="C7" s="162" t="s">
        <v>463</v>
      </c>
      <c r="D7" s="162" t="s">
        <v>465</v>
      </c>
      <c r="E7" s="162" t="s">
        <v>460</v>
      </c>
      <c r="F7" s="162" t="s">
        <v>461</v>
      </c>
      <c r="G7" s="159">
        <v>20.1</v>
      </c>
      <c r="H7" s="159">
        <v>0</v>
      </c>
      <c r="I7" s="166">
        <v>0</v>
      </c>
      <c r="J7" s="166">
        <v>0</v>
      </c>
      <c r="K7" s="166">
        <v>0</v>
      </c>
      <c r="L7" s="156"/>
    </row>
  </sheetData>
  <sheetProtection formatCells="0" formatColumns="0" formatRows="0"/>
  <mergeCells count="10">
    <mergeCell ref="A2:K2"/>
    <mergeCell ref="A3:C3"/>
    <mergeCell ref="I4:I5"/>
    <mergeCell ref="J4:J5"/>
    <mergeCell ref="K4:K5"/>
    <mergeCell ref="A4:D4"/>
    <mergeCell ref="E4:E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16" customWidth="1"/>
    <col min="2" max="3" width="17.16015625" style="16" customWidth="1"/>
    <col min="4" max="4" width="14.66015625" style="16" customWidth="1"/>
    <col min="5" max="5" width="16" style="16" customWidth="1"/>
    <col min="6" max="6" width="14.33203125" style="16" customWidth="1"/>
    <col min="7" max="7" width="9.83203125" style="16" customWidth="1"/>
    <col min="8" max="8" width="10.66015625" style="16" customWidth="1"/>
    <col min="9" max="9" width="15" style="16" customWidth="1"/>
    <col min="10" max="10" width="11.66015625" style="16" customWidth="1"/>
    <col min="11" max="12" width="14" style="16" customWidth="1"/>
    <col min="13" max="27" width="8.33203125" style="16" customWidth="1"/>
    <col min="28" max="16384" width="9.16015625" style="16" customWidth="1"/>
  </cols>
  <sheetData>
    <row r="1" spans="1:27" ht="12.75" customHeight="1">
      <c r="A1" s="16" t="s">
        <v>390</v>
      </c>
      <c r="AA1" s="18"/>
    </row>
    <row r="2" spans="1:27" ht="22.5" customHeight="1">
      <c r="A2" s="209" t="s">
        <v>124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</row>
    <row r="3" spans="1:27" ht="18.75" customHeight="1">
      <c r="A3" s="70" t="s">
        <v>33</v>
      </c>
      <c r="B3" s="43" t="s">
        <v>462</v>
      </c>
      <c r="AA3" s="18" t="s">
        <v>237</v>
      </c>
    </row>
    <row r="4" spans="1:27" ht="24.75" customHeight="1">
      <c r="A4" s="175" t="s">
        <v>192</v>
      </c>
      <c r="B4" s="175" t="s">
        <v>340</v>
      </c>
      <c r="C4" s="175" t="s">
        <v>293</v>
      </c>
      <c r="D4" s="175" t="s">
        <v>151</v>
      </c>
      <c r="E4" s="175" t="s">
        <v>255</v>
      </c>
      <c r="F4" s="207" t="s">
        <v>46</v>
      </c>
      <c r="G4" s="116" t="s">
        <v>123</v>
      </c>
      <c r="H4" s="208"/>
      <c r="I4" s="208" t="s">
        <v>265</v>
      </c>
      <c r="J4" s="175"/>
      <c r="K4" s="178" t="s">
        <v>315</v>
      </c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</row>
    <row r="5" spans="1:27" ht="19.5" customHeight="1">
      <c r="A5" s="175"/>
      <c r="B5" s="175"/>
      <c r="C5" s="175"/>
      <c r="D5" s="175"/>
      <c r="E5" s="175"/>
      <c r="F5" s="207"/>
      <c r="G5" s="175" t="s">
        <v>324</v>
      </c>
      <c r="H5" s="175" t="s">
        <v>204</v>
      </c>
      <c r="I5" s="207" t="s">
        <v>353</v>
      </c>
      <c r="J5" s="81" t="s">
        <v>242</v>
      </c>
      <c r="K5" s="213" t="s">
        <v>53</v>
      </c>
      <c r="L5" s="213"/>
      <c r="M5" s="214"/>
      <c r="N5" s="214"/>
      <c r="O5" s="214"/>
      <c r="P5" s="214"/>
      <c r="Q5" s="214"/>
      <c r="R5" s="214"/>
      <c r="S5" s="215"/>
      <c r="T5" s="212" t="s">
        <v>282</v>
      </c>
      <c r="U5" s="212" t="s">
        <v>126</v>
      </c>
      <c r="V5" s="212" t="s">
        <v>156</v>
      </c>
      <c r="W5" s="85" t="s">
        <v>279</v>
      </c>
      <c r="X5" s="85" t="s">
        <v>49</v>
      </c>
      <c r="Y5" s="85"/>
      <c r="Z5" s="85" t="s">
        <v>105</v>
      </c>
      <c r="AA5" s="85" t="s">
        <v>62</v>
      </c>
    </row>
    <row r="6" spans="1:27" ht="21.75" customHeight="1">
      <c r="A6" s="175"/>
      <c r="B6" s="175"/>
      <c r="C6" s="175"/>
      <c r="D6" s="175"/>
      <c r="E6" s="175"/>
      <c r="F6" s="207"/>
      <c r="G6" s="175"/>
      <c r="H6" s="175"/>
      <c r="I6" s="207"/>
      <c r="J6" s="175" t="s">
        <v>344</v>
      </c>
      <c r="K6" s="211" t="s">
        <v>185</v>
      </c>
      <c r="L6" s="207" t="s">
        <v>405</v>
      </c>
      <c r="M6" s="177" t="s">
        <v>451</v>
      </c>
      <c r="N6" s="207"/>
      <c r="O6" s="207"/>
      <c r="P6" s="207"/>
      <c r="Q6" s="207"/>
      <c r="R6" s="207"/>
      <c r="S6" s="175"/>
      <c r="T6" s="175"/>
      <c r="U6" s="175"/>
      <c r="V6" s="175"/>
      <c r="W6" s="175"/>
      <c r="X6" s="207"/>
      <c r="Y6" s="207"/>
      <c r="Z6" s="207"/>
      <c r="AA6" s="207"/>
    </row>
    <row r="7" spans="1:27" ht="49.5" customHeight="1">
      <c r="A7" s="175"/>
      <c r="B7" s="175"/>
      <c r="C7" s="175"/>
      <c r="D7" s="175"/>
      <c r="E7" s="175"/>
      <c r="F7" s="207"/>
      <c r="G7" s="175"/>
      <c r="H7" s="175"/>
      <c r="I7" s="207"/>
      <c r="J7" s="175"/>
      <c r="K7" s="211"/>
      <c r="L7" s="207"/>
      <c r="M7" s="49" t="s">
        <v>103</v>
      </c>
      <c r="N7" s="50" t="s">
        <v>72</v>
      </c>
      <c r="O7" s="50" t="s">
        <v>231</v>
      </c>
      <c r="P7" s="50" t="s">
        <v>16</v>
      </c>
      <c r="Q7" s="50" t="s">
        <v>343</v>
      </c>
      <c r="R7" s="50" t="s">
        <v>200</v>
      </c>
      <c r="S7" s="62" t="s">
        <v>279</v>
      </c>
      <c r="T7" s="175"/>
      <c r="U7" s="175"/>
      <c r="V7" s="175"/>
      <c r="W7" s="175"/>
      <c r="X7" s="41" t="s">
        <v>375</v>
      </c>
      <c r="Y7" s="41" t="s">
        <v>178</v>
      </c>
      <c r="Z7" s="207"/>
      <c r="AA7" s="208"/>
    </row>
    <row r="8" spans="1:27" ht="24.75" customHeight="1">
      <c r="A8" s="35" t="s">
        <v>291</v>
      </c>
      <c r="B8" s="35" t="s">
        <v>291</v>
      </c>
      <c r="C8" s="35" t="s">
        <v>291</v>
      </c>
      <c r="D8" s="35" t="s">
        <v>291</v>
      </c>
      <c r="E8" s="35" t="s">
        <v>291</v>
      </c>
      <c r="F8" s="35" t="s">
        <v>291</v>
      </c>
      <c r="G8" s="35" t="s">
        <v>291</v>
      </c>
      <c r="H8" s="35" t="s">
        <v>291</v>
      </c>
      <c r="I8" s="35">
        <v>1</v>
      </c>
      <c r="J8" s="35">
        <v>2</v>
      </c>
      <c r="K8" s="35">
        <v>3</v>
      </c>
      <c r="L8" s="33">
        <v>4</v>
      </c>
      <c r="M8" s="33">
        <v>5</v>
      </c>
      <c r="N8" s="33">
        <v>6</v>
      </c>
      <c r="O8" s="33">
        <v>7</v>
      </c>
      <c r="P8" s="33">
        <v>8</v>
      </c>
      <c r="Q8" s="33">
        <v>9</v>
      </c>
      <c r="R8" s="33">
        <v>10</v>
      </c>
      <c r="S8" s="35">
        <v>11</v>
      </c>
      <c r="T8" s="35">
        <v>12</v>
      </c>
      <c r="U8" s="35">
        <v>13</v>
      </c>
      <c r="V8" s="35">
        <v>14</v>
      </c>
      <c r="W8" s="35">
        <v>15</v>
      </c>
      <c r="X8" s="35">
        <v>16</v>
      </c>
      <c r="Y8" s="35">
        <v>17</v>
      </c>
      <c r="Z8" s="35">
        <v>18</v>
      </c>
      <c r="AA8" s="64">
        <v>20</v>
      </c>
    </row>
    <row r="9" spans="1:30" s="154" customFormat="1" ht="57.75" customHeight="1">
      <c r="A9" s="163"/>
      <c r="B9" s="163"/>
      <c r="C9" s="162"/>
      <c r="D9" s="168"/>
      <c r="E9" s="139"/>
      <c r="F9" s="144" t="s">
        <v>103</v>
      </c>
      <c r="G9" s="168"/>
      <c r="H9" s="163"/>
      <c r="I9" s="159">
        <v>2359.99</v>
      </c>
      <c r="J9" s="166">
        <v>0</v>
      </c>
      <c r="K9" s="160">
        <v>836.99</v>
      </c>
      <c r="L9" s="159">
        <v>836.99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894</v>
      </c>
      <c r="V9" s="166">
        <v>0</v>
      </c>
      <c r="W9" s="166">
        <v>0</v>
      </c>
      <c r="X9" s="166">
        <v>629</v>
      </c>
      <c r="Y9" s="166">
        <v>0</v>
      </c>
      <c r="Z9" s="166">
        <v>0</v>
      </c>
      <c r="AA9" s="166">
        <v>0</v>
      </c>
      <c r="AB9" s="156"/>
      <c r="AC9" s="156"/>
      <c r="AD9" s="156"/>
    </row>
    <row r="10" spans="1:27" ht="57.75" customHeight="1">
      <c r="A10" s="163" t="s">
        <v>460</v>
      </c>
      <c r="B10" s="163" t="s">
        <v>461</v>
      </c>
      <c r="C10" s="162" t="s">
        <v>473</v>
      </c>
      <c r="D10" s="168" t="s">
        <v>510</v>
      </c>
      <c r="E10" s="139" t="s">
        <v>465</v>
      </c>
      <c r="F10" s="144" t="s">
        <v>9</v>
      </c>
      <c r="G10" s="168" t="s">
        <v>472</v>
      </c>
      <c r="H10" s="163" t="s">
        <v>472</v>
      </c>
      <c r="I10" s="159">
        <v>180</v>
      </c>
      <c r="J10" s="166">
        <v>0</v>
      </c>
      <c r="K10" s="160">
        <v>0</v>
      </c>
      <c r="L10" s="159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6">
        <v>180</v>
      </c>
      <c r="Y10" s="166">
        <v>0</v>
      </c>
      <c r="Z10" s="166">
        <v>0</v>
      </c>
      <c r="AA10" s="166">
        <v>0</v>
      </c>
    </row>
    <row r="11" spans="1:27" ht="57.75" customHeight="1">
      <c r="A11" s="163" t="s">
        <v>460</v>
      </c>
      <c r="B11" s="163" t="s">
        <v>461</v>
      </c>
      <c r="C11" s="162" t="s">
        <v>474</v>
      </c>
      <c r="D11" s="168" t="s">
        <v>510</v>
      </c>
      <c r="E11" s="139" t="s">
        <v>465</v>
      </c>
      <c r="F11" s="144" t="s">
        <v>9</v>
      </c>
      <c r="G11" s="168" t="s">
        <v>472</v>
      </c>
      <c r="H11" s="163" t="s">
        <v>472</v>
      </c>
      <c r="I11" s="159">
        <v>18</v>
      </c>
      <c r="J11" s="166">
        <v>0</v>
      </c>
      <c r="K11" s="160">
        <v>0</v>
      </c>
      <c r="L11" s="159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18</v>
      </c>
      <c r="V11" s="166">
        <v>0</v>
      </c>
      <c r="W11" s="166">
        <v>0</v>
      </c>
      <c r="X11" s="166">
        <v>0</v>
      </c>
      <c r="Y11" s="166">
        <v>0</v>
      </c>
      <c r="Z11" s="166">
        <v>0</v>
      </c>
      <c r="AA11" s="166">
        <v>0</v>
      </c>
    </row>
    <row r="12" spans="1:27" ht="57.75" customHeight="1">
      <c r="A12" s="163" t="s">
        <v>460</v>
      </c>
      <c r="B12" s="163" t="s">
        <v>461</v>
      </c>
      <c r="C12" s="162" t="s">
        <v>475</v>
      </c>
      <c r="D12" s="168" t="s">
        <v>510</v>
      </c>
      <c r="E12" s="139" t="s">
        <v>465</v>
      </c>
      <c r="F12" s="144" t="s">
        <v>9</v>
      </c>
      <c r="G12" s="168" t="s">
        <v>472</v>
      </c>
      <c r="H12" s="163" t="s">
        <v>472</v>
      </c>
      <c r="I12" s="159">
        <v>3</v>
      </c>
      <c r="J12" s="166">
        <v>0</v>
      </c>
      <c r="K12" s="160">
        <v>0</v>
      </c>
      <c r="L12" s="159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3</v>
      </c>
      <c r="V12" s="166">
        <v>0</v>
      </c>
      <c r="W12" s="166">
        <v>0</v>
      </c>
      <c r="X12" s="166">
        <v>0</v>
      </c>
      <c r="Y12" s="166">
        <v>0</v>
      </c>
      <c r="Z12" s="166">
        <v>0</v>
      </c>
      <c r="AA12" s="166">
        <v>0</v>
      </c>
    </row>
    <row r="13" spans="1:27" ht="57.75" customHeight="1">
      <c r="A13" s="163" t="s">
        <v>460</v>
      </c>
      <c r="B13" s="163" t="s">
        <v>461</v>
      </c>
      <c r="C13" s="162" t="s">
        <v>476</v>
      </c>
      <c r="D13" s="168" t="s">
        <v>510</v>
      </c>
      <c r="E13" s="139" t="s">
        <v>465</v>
      </c>
      <c r="F13" s="144" t="s">
        <v>9</v>
      </c>
      <c r="G13" s="168" t="s">
        <v>472</v>
      </c>
      <c r="H13" s="163" t="s">
        <v>472</v>
      </c>
      <c r="I13" s="159">
        <v>8</v>
      </c>
      <c r="J13" s="166">
        <v>0</v>
      </c>
      <c r="K13" s="160">
        <v>0</v>
      </c>
      <c r="L13" s="159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8</v>
      </c>
      <c r="V13" s="166">
        <v>0</v>
      </c>
      <c r="W13" s="166">
        <v>0</v>
      </c>
      <c r="X13" s="166">
        <v>0</v>
      </c>
      <c r="Y13" s="166">
        <v>0</v>
      </c>
      <c r="Z13" s="166">
        <v>0</v>
      </c>
      <c r="AA13" s="166">
        <v>0</v>
      </c>
    </row>
    <row r="14" spans="1:27" ht="57.75" customHeight="1">
      <c r="A14" s="163" t="s">
        <v>460</v>
      </c>
      <c r="B14" s="163" t="s">
        <v>461</v>
      </c>
      <c r="C14" s="162" t="s">
        <v>477</v>
      </c>
      <c r="D14" s="168" t="s">
        <v>510</v>
      </c>
      <c r="E14" s="139" t="s">
        <v>465</v>
      </c>
      <c r="F14" s="144" t="s">
        <v>9</v>
      </c>
      <c r="G14" s="168" t="s">
        <v>472</v>
      </c>
      <c r="H14" s="163" t="s">
        <v>472</v>
      </c>
      <c r="I14" s="159">
        <v>60</v>
      </c>
      <c r="J14" s="166">
        <v>0</v>
      </c>
      <c r="K14" s="160">
        <v>0</v>
      </c>
      <c r="L14" s="159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6">
        <v>60</v>
      </c>
      <c r="Y14" s="166">
        <v>0</v>
      </c>
      <c r="Z14" s="166">
        <v>0</v>
      </c>
      <c r="AA14" s="166">
        <v>0</v>
      </c>
    </row>
    <row r="15" spans="1:27" ht="57.75" customHeight="1">
      <c r="A15" s="163" t="s">
        <v>460</v>
      </c>
      <c r="B15" s="163" t="s">
        <v>461</v>
      </c>
      <c r="C15" s="162" t="s">
        <v>478</v>
      </c>
      <c r="D15" s="168" t="s">
        <v>510</v>
      </c>
      <c r="E15" s="139" t="s">
        <v>465</v>
      </c>
      <c r="F15" s="144" t="s">
        <v>9</v>
      </c>
      <c r="G15" s="168" t="s">
        <v>472</v>
      </c>
      <c r="H15" s="163" t="s">
        <v>472</v>
      </c>
      <c r="I15" s="159">
        <v>75</v>
      </c>
      <c r="J15" s="166">
        <v>0</v>
      </c>
      <c r="K15" s="160">
        <v>0</v>
      </c>
      <c r="L15" s="159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75</v>
      </c>
      <c r="V15" s="166">
        <v>0</v>
      </c>
      <c r="W15" s="166">
        <v>0</v>
      </c>
      <c r="X15" s="166">
        <v>0</v>
      </c>
      <c r="Y15" s="166">
        <v>0</v>
      </c>
      <c r="Z15" s="166">
        <v>0</v>
      </c>
      <c r="AA15" s="166">
        <v>0</v>
      </c>
    </row>
    <row r="16" spans="1:27" ht="57.75" customHeight="1">
      <c r="A16" s="163" t="s">
        <v>460</v>
      </c>
      <c r="B16" s="163" t="s">
        <v>461</v>
      </c>
      <c r="C16" s="162" t="s">
        <v>479</v>
      </c>
      <c r="D16" s="168" t="s">
        <v>510</v>
      </c>
      <c r="E16" s="139" t="s">
        <v>465</v>
      </c>
      <c r="F16" s="144" t="s">
        <v>9</v>
      </c>
      <c r="G16" s="168" t="s">
        <v>472</v>
      </c>
      <c r="H16" s="163" t="s">
        <v>472</v>
      </c>
      <c r="I16" s="159">
        <v>269</v>
      </c>
      <c r="J16" s="166">
        <v>0</v>
      </c>
      <c r="K16" s="160">
        <v>0</v>
      </c>
      <c r="L16" s="159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6">
        <v>269</v>
      </c>
      <c r="Y16" s="166">
        <v>0</v>
      </c>
      <c r="Z16" s="166">
        <v>0</v>
      </c>
      <c r="AA16" s="166">
        <v>0</v>
      </c>
    </row>
    <row r="17" spans="1:27" ht="57.75" customHeight="1">
      <c r="A17" s="163" t="s">
        <v>460</v>
      </c>
      <c r="B17" s="163" t="s">
        <v>461</v>
      </c>
      <c r="C17" s="162" t="s">
        <v>480</v>
      </c>
      <c r="D17" s="168" t="s">
        <v>510</v>
      </c>
      <c r="E17" s="139" t="s">
        <v>465</v>
      </c>
      <c r="F17" s="144" t="s">
        <v>9</v>
      </c>
      <c r="G17" s="168" t="s">
        <v>472</v>
      </c>
      <c r="H17" s="163" t="s">
        <v>472</v>
      </c>
      <c r="I17" s="159">
        <v>2</v>
      </c>
      <c r="J17" s="166">
        <v>0</v>
      </c>
      <c r="K17" s="160">
        <v>0</v>
      </c>
      <c r="L17" s="159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2</v>
      </c>
      <c r="V17" s="166">
        <v>0</v>
      </c>
      <c r="W17" s="166">
        <v>0</v>
      </c>
      <c r="X17" s="166">
        <v>0</v>
      </c>
      <c r="Y17" s="166">
        <v>0</v>
      </c>
      <c r="Z17" s="166">
        <v>0</v>
      </c>
      <c r="AA17" s="166">
        <v>0</v>
      </c>
    </row>
    <row r="18" spans="1:27" ht="57.75" customHeight="1">
      <c r="A18" s="163" t="s">
        <v>460</v>
      </c>
      <c r="B18" s="163" t="s">
        <v>461</v>
      </c>
      <c r="C18" s="162" t="s">
        <v>481</v>
      </c>
      <c r="D18" s="168" t="s">
        <v>510</v>
      </c>
      <c r="E18" s="139" t="s">
        <v>465</v>
      </c>
      <c r="F18" s="144" t="s">
        <v>9</v>
      </c>
      <c r="G18" s="168" t="s">
        <v>472</v>
      </c>
      <c r="H18" s="163" t="s">
        <v>472</v>
      </c>
      <c r="I18" s="159">
        <v>6</v>
      </c>
      <c r="J18" s="166">
        <v>0</v>
      </c>
      <c r="K18" s="160">
        <v>0</v>
      </c>
      <c r="L18" s="159">
        <v>0</v>
      </c>
      <c r="M18" s="166">
        <v>0</v>
      </c>
      <c r="N18" s="166">
        <v>0</v>
      </c>
      <c r="O18" s="166">
        <v>0</v>
      </c>
      <c r="P18" s="166">
        <v>0</v>
      </c>
      <c r="Q18" s="166">
        <v>0</v>
      </c>
      <c r="R18" s="166">
        <v>0</v>
      </c>
      <c r="S18" s="166">
        <v>0</v>
      </c>
      <c r="T18" s="166">
        <v>0</v>
      </c>
      <c r="U18" s="166">
        <v>6</v>
      </c>
      <c r="V18" s="166">
        <v>0</v>
      </c>
      <c r="W18" s="166">
        <v>0</v>
      </c>
      <c r="X18" s="166">
        <v>0</v>
      </c>
      <c r="Y18" s="166">
        <v>0</v>
      </c>
      <c r="Z18" s="166">
        <v>0</v>
      </c>
      <c r="AA18" s="166">
        <v>0</v>
      </c>
    </row>
    <row r="19" spans="1:27" ht="57.75" customHeight="1">
      <c r="A19" s="163" t="s">
        <v>460</v>
      </c>
      <c r="B19" s="163" t="s">
        <v>461</v>
      </c>
      <c r="C19" s="162" t="s">
        <v>482</v>
      </c>
      <c r="D19" s="168" t="s">
        <v>510</v>
      </c>
      <c r="E19" s="139" t="s">
        <v>465</v>
      </c>
      <c r="F19" s="144" t="s">
        <v>9</v>
      </c>
      <c r="G19" s="168" t="s">
        <v>472</v>
      </c>
      <c r="H19" s="163" t="s">
        <v>472</v>
      </c>
      <c r="I19" s="159">
        <v>8</v>
      </c>
      <c r="J19" s="166">
        <v>0</v>
      </c>
      <c r="K19" s="160">
        <v>0</v>
      </c>
      <c r="L19" s="159">
        <v>0</v>
      </c>
      <c r="M19" s="166">
        <v>0</v>
      </c>
      <c r="N19" s="166">
        <v>0</v>
      </c>
      <c r="O19" s="166">
        <v>0</v>
      </c>
      <c r="P19" s="166">
        <v>0</v>
      </c>
      <c r="Q19" s="166">
        <v>0</v>
      </c>
      <c r="R19" s="166">
        <v>0</v>
      </c>
      <c r="S19" s="166">
        <v>0</v>
      </c>
      <c r="T19" s="166">
        <v>0</v>
      </c>
      <c r="U19" s="166">
        <v>8</v>
      </c>
      <c r="V19" s="166">
        <v>0</v>
      </c>
      <c r="W19" s="166">
        <v>0</v>
      </c>
      <c r="X19" s="166">
        <v>0</v>
      </c>
      <c r="Y19" s="166">
        <v>0</v>
      </c>
      <c r="Z19" s="166">
        <v>0</v>
      </c>
      <c r="AA19" s="166">
        <v>0</v>
      </c>
    </row>
    <row r="20" spans="1:27" ht="57.75" customHeight="1">
      <c r="A20" s="163" t="s">
        <v>460</v>
      </c>
      <c r="B20" s="163" t="s">
        <v>461</v>
      </c>
      <c r="C20" s="162" t="s">
        <v>483</v>
      </c>
      <c r="D20" s="168" t="s">
        <v>510</v>
      </c>
      <c r="E20" s="139" t="s">
        <v>465</v>
      </c>
      <c r="F20" s="144" t="s">
        <v>9</v>
      </c>
      <c r="G20" s="168" t="s">
        <v>472</v>
      </c>
      <c r="H20" s="163" t="s">
        <v>472</v>
      </c>
      <c r="I20" s="159">
        <v>50</v>
      </c>
      <c r="J20" s="166">
        <v>0</v>
      </c>
      <c r="K20" s="160">
        <v>0</v>
      </c>
      <c r="L20" s="159">
        <v>0</v>
      </c>
      <c r="M20" s="166">
        <v>0</v>
      </c>
      <c r="N20" s="166">
        <v>0</v>
      </c>
      <c r="O20" s="166">
        <v>0</v>
      </c>
      <c r="P20" s="166">
        <v>0</v>
      </c>
      <c r="Q20" s="166">
        <v>0</v>
      </c>
      <c r="R20" s="166">
        <v>0</v>
      </c>
      <c r="S20" s="166">
        <v>0</v>
      </c>
      <c r="T20" s="166">
        <v>0</v>
      </c>
      <c r="U20" s="166">
        <v>50</v>
      </c>
      <c r="V20" s="166">
        <v>0</v>
      </c>
      <c r="W20" s="166">
        <v>0</v>
      </c>
      <c r="X20" s="166">
        <v>0</v>
      </c>
      <c r="Y20" s="166">
        <v>0</v>
      </c>
      <c r="Z20" s="166">
        <v>0</v>
      </c>
      <c r="AA20" s="166">
        <v>0</v>
      </c>
    </row>
    <row r="21" spans="1:27" ht="57.75" customHeight="1">
      <c r="A21" s="163" t="s">
        <v>460</v>
      </c>
      <c r="B21" s="163" t="s">
        <v>461</v>
      </c>
      <c r="C21" s="162" t="s">
        <v>484</v>
      </c>
      <c r="D21" s="168" t="s">
        <v>510</v>
      </c>
      <c r="E21" s="139" t="s">
        <v>465</v>
      </c>
      <c r="F21" s="144" t="s">
        <v>9</v>
      </c>
      <c r="G21" s="168" t="s">
        <v>472</v>
      </c>
      <c r="H21" s="163" t="s">
        <v>472</v>
      </c>
      <c r="I21" s="159">
        <v>3</v>
      </c>
      <c r="J21" s="166">
        <v>0</v>
      </c>
      <c r="K21" s="160">
        <v>0</v>
      </c>
      <c r="L21" s="159">
        <v>0</v>
      </c>
      <c r="M21" s="166">
        <v>0</v>
      </c>
      <c r="N21" s="166">
        <v>0</v>
      </c>
      <c r="O21" s="166">
        <v>0</v>
      </c>
      <c r="P21" s="166">
        <v>0</v>
      </c>
      <c r="Q21" s="166">
        <v>0</v>
      </c>
      <c r="R21" s="166">
        <v>0</v>
      </c>
      <c r="S21" s="166">
        <v>0</v>
      </c>
      <c r="T21" s="166">
        <v>0</v>
      </c>
      <c r="U21" s="166">
        <v>3</v>
      </c>
      <c r="V21" s="166">
        <v>0</v>
      </c>
      <c r="W21" s="166">
        <v>0</v>
      </c>
      <c r="X21" s="166">
        <v>0</v>
      </c>
      <c r="Y21" s="166">
        <v>0</v>
      </c>
      <c r="Z21" s="166">
        <v>0</v>
      </c>
      <c r="AA21" s="166">
        <v>0</v>
      </c>
    </row>
    <row r="22" spans="1:27" ht="57.75" customHeight="1">
      <c r="A22" s="163" t="s">
        <v>460</v>
      </c>
      <c r="B22" s="163" t="s">
        <v>461</v>
      </c>
      <c r="C22" s="162" t="s">
        <v>485</v>
      </c>
      <c r="D22" s="168" t="s">
        <v>510</v>
      </c>
      <c r="E22" s="139" t="s">
        <v>465</v>
      </c>
      <c r="F22" s="144" t="s">
        <v>9</v>
      </c>
      <c r="G22" s="168" t="s">
        <v>472</v>
      </c>
      <c r="H22" s="163" t="s">
        <v>472</v>
      </c>
      <c r="I22" s="159">
        <v>2</v>
      </c>
      <c r="J22" s="166">
        <v>0</v>
      </c>
      <c r="K22" s="160">
        <v>0</v>
      </c>
      <c r="L22" s="159">
        <v>0</v>
      </c>
      <c r="M22" s="166">
        <v>0</v>
      </c>
      <c r="N22" s="166">
        <v>0</v>
      </c>
      <c r="O22" s="166">
        <v>0</v>
      </c>
      <c r="P22" s="166">
        <v>0</v>
      </c>
      <c r="Q22" s="166">
        <v>0</v>
      </c>
      <c r="R22" s="166">
        <v>0</v>
      </c>
      <c r="S22" s="166">
        <v>0</v>
      </c>
      <c r="T22" s="166">
        <v>0</v>
      </c>
      <c r="U22" s="166">
        <v>2</v>
      </c>
      <c r="V22" s="166">
        <v>0</v>
      </c>
      <c r="W22" s="166">
        <v>0</v>
      </c>
      <c r="X22" s="166">
        <v>0</v>
      </c>
      <c r="Y22" s="166">
        <v>0</v>
      </c>
      <c r="Z22" s="166">
        <v>0</v>
      </c>
      <c r="AA22" s="166">
        <v>0</v>
      </c>
    </row>
    <row r="23" spans="1:27" ht="57.75" customHeight="1">
      <c r="A23" s="163" t="s">
        <v>460</v>
      </c>
      <c r="B23" s="163" t="s">
        <v>461</v>
      </c>
      <c r="C23" s="162" t="s">
        <v>486</v>
      </c>
      <c r="D23" s="168" t="s">
        <v>510</v>
      </c>
      <c r="E23" s="139" t="s">
        <v>465</v>
      </c>
      <c r="F23" s="144" t="s">
        <v>9</v>
      </c>
      <c r="G23" s="168" t="s">
        <v>472</v>
      </c>
      <c r="H23" s="163" t="s">
        <v>472</v>
      </c>
      <c r="I23" s="159">
        <v>50</v>
      </c>
      <c r="J23" s="166">
        <v>0</v>
      </c>
      <c r="K23" s="160">
        <v>0</v>
      </c>
      <c r="L23" s="159">
        <v>0</v>
      </c>
      <c r="M23" s="166">
        <v>0</v>
      </c>
      <c r="N23" s="166">
        <v>0</v>
      </c>
      <c r="O23" s="166">
        <v>0</v>
      </c>
      <c r="P23" s="166">
        <v>0</v>
      </c>
      <c r="Q23" s="166">
        <v>0</v>
      </c>
      <c r="R23" s="166">
        <v>0</v>
      </c>
      <c r="S23" s="166">
        <v>0</v>
      </c>
      <c r="T23" s="166">
        <v>0</v>
      </c>
      <c r="U23" s="166">
        <v>50</v>
      </c>
      <c r="V23" s="166">
        <v>0</v>
      </c>
      <c r="W23" s="166">
        <v>0</v>
      </c>
      <c r="X23" s="166">
        <v>0</v>
      </c>
      <c r="Y23" s="166">
        <v>0</v>
      </c>
      <c r="Z23" s="166">
        <v>0</v>
      </c>
      <c r="AA23" s="166">
        <v>0</v>
      </c>
    </row>
    <row r="24" spans="1:27" ht="57.75" customHeight="1">
      <c r="A24" s="163" t="s">
        <v>460</v>
      </c>
      <c r="B24" s="163" t="s">
        <v>461</v>
      </c>
      <c r="C24" s="162" t="s">
        <v>487</v>
      </c>
      <c r="D24" s="168" t="s">
        <v>510</v>
      </c>
      <c r="E24" s="139" t="s">
        <v>465</v>
      </c>
      <c r="F24" s="144" t="s">
        <v>9</v>
      </c>
      <c r="G24" s="168" t="s">
        <v>472</v>
      </c>
      <c r="H24" s="163" t="s">
        <v>472</v>
      </c>
      <c r="I24" s="159">
        <v>50</v>
      </c>
      <c r="J24" s="166">
        <v>0</v>
      </c>
      <c r="K24" s="160">
        <v>0</v>
      </c>
      <c r="L24" s="159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6">
        <v>50</v>
      </c>
      <c r="V24" s="166">
        <v>0</v>
      </c>
      <c r="W24" s="166">
        <v>0</v>
      </c>
      <c r="X24" s="166">
        <v>0</v>
      </c>
      <c r="Y24" s="166">
        <v>0</v>
      </c>
      <c r="Z24" s="166">
        <v>0</v>
      </c>
      <c r="AA24" s="166">
        <v>0</v>
      </c>
    </row>
    <row r="25" spans="1:27" ht="57.75" customHeight="1">
      <c r="A25" s="163" t="s">
        <v>460</v>
      </c>
      <c r="B25" s="163" t="s">
        <v>461</v>
      </c>
      <c r="C25" s="162" t="s">
        <v>488</v>
      </c>
      <c r="D25" s="168" t="s">
        <v>510</v>
      </c>
      <c r="E25" s="139" t="s">
        <v>465</v>
      </c>
      <c r="F25" s="144" t="s">
        <v>9</v>
      </c>
      <c r="G25" s="168" t="s">
        <v>472</v>
      </c>
      <c r="H25" s="163" t="s">
        <v>472</v>
      </c>
      <c r="I25" s="159">
        <v>120</v>
      </c>
      <c r="J25" s="166">
        <v>0</v>
      </c>
      <c r="K25" s="160">
        <v>0</v>
      </c>
      <c r="L25" s="159">
        <v>0</v>
      </c>
      <c r="M25" s="166">
        <v>0</v>
      </c>
      <c r="N25" s="166">
        <v>0</v>
      </c>
      <c r="O25" s="166">
        <v>0</v>
      </c>
      <c r="P25" s="166">
        <v>0</v>
      </c>
      <c r="Q25" s="166">
        <v>0</v>
      </c>
      <c r="R25" s="166">
        <v>0</v>
      </c>
      <c r="S25" s="166">
        <v>0</v>
      </c>
      <c r="T25" s="166">
        <v>0</v>
      </c>
      <c r="U25" s="166">
        <v>0</v>
      </c>
      <c r="V25" s="166">
        <v>0</v>
      </c>
      <c r="W25" s="166">
        <v>0</v>
      </c>
      <c r="X25" s="166">
        <v>120</v>
      </c>
      <c r="Y25" s="166">
        <v>0</v>
      </c>
      <c r="Z25" s="166">
        <v>0</v>
      </c>
      <c r="AA25" s="166">
        <v>0</v>
      </c>
    </row>
    <row r="26" spans="1:27" ht="57.75" customHeight="1">
      <c r="A26" s="163" t="s">
        <v>460</v>
      </c>
      <c r="B26" s="163" t="s">
        <v>461</v>
      </c>
      <c r="C26" s="162" t="s">
        <v>489</v>
      </c>
      <c r="D26" s="168" t="s">
        <v>510</v>
      </c>
      <c r="E26" s="139" t="s">
        <v>465</v>
      </c>
      <c r="F26" s="144" t="s">
        <v>9</v>
      </c>
      <c r="G26" s="168" t="s">
        <v>472</v>
      </c>
      <c r="H26" s="163" t="s">
        <v>472</v>
      </c>
      <c r="I26" s="159">
        <v>18</v>
      </c>
      <c r="J26" s="166">
        <v>0</v>
      </c>
      <c r="K26" s="160">
        <v>0</v>
      </c>
      <c r="L26" s="159">
        <v>0</v>
      </c>
      <c r="M26" s="166">
        <v>0</v>
      </c>
      <c r="N26" s="166">
        <v>0</v>
      </c>
      <c r="O26" s="166">
        <v>0</v>
      </c>
      <c r="P26" s="166">
        <v>0</v>
      </c>
      <c r="Q26" s="166">
        <v>0</v>
      </c>
      <c r="R26" s="166">
        <v>0</v>
      </c>
      <c r="S26" s="166">
        <v>0</v>
      </c>
      <c r="T26" s="166">
        <v>0</v>
      </c>
      <c r="U26" s="166">
        <v>18</v>
      </c>
      <c r="V26" s="166">
        <v>0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</row>
    <row r="27" spans="1:27" ht="57.75" customHeight="1">
      <c r="A27" s="163" t="s">
        <v>460</v>
      </c>
      <c r="B27" s="163" t="s">
        <v>461</v>
      </c>
      <c r="C27" s="162" t="s">
        <v>490</v>
      </c>
      <c r="D27" s="168" t="s">
        <v>510</v>
      </c>
      <c r="E27" s="139" t="s">
        <v>465</v>
      </c>
      <c r="F27" s="144" t="s">
        <v>9</v>
      </c>
      <c r="G27" s="168" t="s">
        <v>472</v>
      </c>
      <c r="H27" s="163" t="s">
        <v>472</v>
      </c>
      <c r="I27" s="159">
        <v>65</v>
      </c>
      <c r="J27" s="166">
        <v>0</v>
      </c>
      <c r="K27" s="160">
        <v>0</v>
      </c>
      <c r="L27" s="159">
        <v>0</v>
      </c>
      <c r="M27" s="166">
        <v>0</v>
      </c>
      <c r="N27" s="166">
        <v>0</v>
      </c>
      <c r="O27" s="166">
        <v>0</v>
      </c>
      <c r="P27" s="166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65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0</v>
      </c>
    </row>
    <row r="28" spans="1:27" ht="57.75" customHeight="1">
      <c r="A28" s="163" t="s">
        <v>460</v>
      </c>
      <c r="B28" s="163" t="s">
        <v>461</v>
      </c>
      <c r="C28" s="162" t="s">
        <v>491</v>
      </c>
      <c r="D28" s="168" t="s">
        <v>510</v>
      </c>
      <c r="E28" s="139" t="s">
        <v>465</v>
      </c>
      <c r="F28" s="144" t="s">
        <v>9</v>
      </c>
      <c r="G28" s="168" t="s">
        <v>472</v>
      </c>
      <c r="H28" s="163" t="s">
        <v>472</v>
      </c>
      <c r="I28" s="159">
        <v>2</v>
      </c>
      <c r="J28" s="166">
        <v>0</v>
      </c>
      <c r="K28" s="160">
        <v>0</v>
      </c>
      <c r="L28" s="159">
        <v>0</v>
      </c>
      <c r="M28" s="166">
        <v>0</v>
      </c>
      <c r="N28" s="166">
        <v>0</v>
      </c>
      <c r="O28" s="166">
        <v>0</v>
      </c>
      <c r="P28" s="166">
        <v>0</v>
      </c>
      <c r="Q28" s="166">
        <v>0</v>
      </c>
      <c r="R28" s="166">
        <v>0</v>
      </c>
      <c r="S28" s="166">
        <v>0</v>
      </c>
      <c r="T28" s="166">
        <v>0</v>
      </c>
      <c r="U28" s="166">
        <v>2</v>
      </c>
      <c r="V28" s="166">
        <v>0</v>
      </c>
      <c r="W28" s="166">
        <v>0</v>
      </c>
      <c r="X28" s="166">
        <v>0</v>
      </c>
      <c r="Y28" s="166">
        <v>0</v>
      </c>
      <c r="Z28" s="166">
        <v>0</v>
      </c>
      <c r="AA28" s="166">
        <v>0</v>
      </c>
    </row>
    <row r="29" spans="1:27" ht="57.75" customHeight="1">
      <c r="A29" s="163" t="s">
        <v>460</v>
      </c>
      <c r="B29" s="163" t="s">
        <v>461</v>
      </c>
      <c r="C29" s="162" t="s">
        <v>492</v>
      </c>
      <c r="D29" s="168" t="s">
        <v>510</v>
      </c>
      <c r="E29" s="139" t="s">
        <v>465</v>
      </c>
      <c r="F29" s="144" t="s">
        <v>9</v>
      </c>
      <c r="G29" s="168" t="s">
        <v>472</v>
      </c>
      <c r="H29" s="163" t="s">
        <v>472</v>
      </c>
      <c r="I29" s="159">
        <v>50</v>
      </c>
      <c r="J29" s="166">
        <v>0</v>
      </c>
      <c r="K29" s="160">
        <v>0</v>
      </c>
      <c r="L29" s="159">
        <v>0</v>
      </c>
      <c r="M29" s="166">
        <v>0</v>
      </c>
      <c r="N29" s="166">
        <v>0</v>
      </c>
      <c r="O29" s="166">
        <v>0</v>
      </c>
      <c r="P29" s="166">
        <v>0</v>
      </c>
      <c r="Q29" s="166">
        <v>0</v>
      </c>
      <c r="R29" s="166">
        <v>0</v>
      </c>
      <c r="S29" s="166">
        <v>0</v>
      </c>
      <c r="T29" s="166">
        <v>0</v>
      </c>
      <c r="U29" s="166">
        <v>50</v>
      </c>
      <c r="V29" s="166">
        <v>0</v>
      </c>
      <c r="W29" s="166">
        <v>0</v>
      </c>
      <c r="X29" s="166">
        <v>0</v>
      </c>
      <c r="Y29" s="166">
        <v>0</v>
      </c>
      <c r="Z29" s="166">
        <v>0</v>
      </c>
      <c r="AA29" s="166">
        <v>0</v>
      </c>
    </row>
    <row r="30" spans="1:27" ht="57.75" customHeight="1">
      <c r="A30" s="163" t="s">
        <v>460</v>
      </c>
      <c r="B30" s="163" t="s">
        <v>461</v>
      </c>
      <c r="C30" s="162" t="s">
        <v>493</v>
      </c>
      <c r="D30" s="168" t="s">
        <v>510</v>
      </c>
      <c r="E30" s="139" t="s">
        <v>465</v>
      </c>
      <c r="F30" s="144" t="s">
        <v>9</v>
      </c>
      <c r="G30" s="168" t="s">
        <v>472</v>
      </c>
      <c r="H30" s="163" t="s">
        <v>472</v>
      </c>
      <c r="I30" s="159">
        <v>50</v>
      </c>
      <c r="J30" s="166">
        <v>0</v>
      </c>
      <c r="K30" s="160">
        <v>0</v>
      </c>
      <c r="L30" s="159">
        <v>0</v>
      </c>
      <c r="M30" s="166">
        <v>0</v>
      </c>
      <c r="N30" s="166">
        <v>0</v>
      </c>
      <c r="O30" s="166">
        <v>0</v>
      </c>
      <c r="P30" s="166">
        <v>0</v>
      </c>
      <c r="Q30" s="166">
        <v>0</v>
      </c>
      <c r="R30" s="166">
        <v>0</v>
      </c>
      <c r="S30" s="166">
        <v>0</v>
      </c>
      <c r="T30" s="166">
        <v>0</v>
      </c>
      <c r="U30" s="166">
        <v>50</v>
      </c>
      <c r="V30" s="166">
        <v>0</v>
      </c>
      <c r="W30" s="166">
        <v>0</v>
      </c>
      <c r="X30" s="166">
        <v>0</v>
      </c>
      <c r="Y30" s="166">
        <v>0</v>
      </c>
      <c r="Z30" s="166">
        <v>0</v>
      </c>
      <c r="AA30" s="166">
        <v>0</v>
      </c>
    </row>
    <row r="31" spans="1:27" ht="57.75" customHeight="1">
      <c r="A31" s="163" t="s">
        <v>460</v>
      </c>
      <c r="B31" s="163" t="s">
        <v>461</v>
      </c>
      <c r="C31" s="162" t="s">
        <v>494</v>
      </c>
      <c r="D31" s="168" t="s">
        <v>510</v>
      </c>
      <c r="E31" s="139" t="s">
        <v>465</v>
      </c>
      <c r="F31" s="144" t="s">
        <v>9</v>
      </c>
      <c r="G31" s="168" t="s">
        <v>472</v>
      </c>
      <c r="H31" s="163" t="s">
        <v>472</v>
      </c>
      <c r="I31" s="159">
        <v>65</v>
      </c>
      <c r="J31" s="166">
        <v>0</v>
      </c>
      <c r="K31" s="160">
        <v>0</v>
      </c>
      <c r="L31" s="159">
        <v>0</v>
      </c>
      <c r="M31" s="166">
        <v>0</v>
      </c>
      <c r="N31" s="166">
        <v>0</v>
      </c>
      <c r="O31" s="166">
        <v>0</v>
      </c>
      <c r="P31" s="166">
        <v>0</v>
      </c>
      <c r="Q31" s="166">
        <v>0</v>
      </c>
      <c r="R31" s="166">
        <v>0</v>
      </c>
      <c r="S31" s="166">
        <v>0</v>
      </c>
      <c r="T31" s="166">
        <v>0</v>
      </c>
      <c r="U31" s="166">
        <v>65</v>
      </c>
      <c r="V31" s="166">
        <v>0</v>
      </c>
      <c r="W31" s="166">
        <v>0</v>
      </c>
      <c r="X31" s="166">
        <v>0</v>
      </c>
      <c r="Y31" s="166">
        <v>0</v>
      </c>
      <c r="Z31" s="166">
        <v>0</v>
      </c>
      <c r="AA31" s="166">
        <v>0</v>
      </c>
    </row>
    <row r="32" spans="1:27" ht="57.75" customHeight="1">
      <c r="A32" s="163" t="s">
        <v>460</v>
      </c>
      <c r="B32" s="163" t="s">
        <v>461</v>
      </c>
      <c r="C32" s="162" t="s">
        <v>495</v>
      </c>
      <c r="D32" s="168" t="s">
        <v>510</v>
      </c>
      <c r="E32" s="139" t="s">
        <v>465</v>
      </c>
      <c r="F32" s="144" t="s">
        <v>9</v>
      </c>
      <c r="G32" s="168" t="s">
        <v>472</v>
      </c>
      <c r="H32" s="163" t="s">
        <v>472</v>
      </c>
      <c r="I32" s="159">
        <v>2</v>
      </c>
      <c r="J32" s="166">
        <v>0</v>
      </c>
      <c r="K32" s="160">
        <v>0</v>
      </c>
      <c r="L32" s="159">
        <v>0</v>
      </c>
      <c r="M32" s="166">
        <v>0</v>
      </c>
      <c r="N32" s="166">
        <v>0</v>
      </c>
      <c r="O32" s="166">
        <v>0</v>
      </c>
      <c r="P32" s="166">
        <v>0</v>
      </c>
      <c r="Q32" s="166">
        <v>0</v>
      </c>
      <c r="R32" s="166">
        <v>0</v>
      </c>
      <c r="S32" s="166">
        <v>0</v>
      </c>
      <c r="T32" s="166">
        <v>0</v>
      </c>
      <c r="U32" s="166">
        <v>2</v>
      </c>
      <c r="V32" s="166">
        <v>0</v>
      </c>
      <c r="W32" s="166">
        <v>0</v>
      </c>
      <c r="X32" s="166">
        <v>0</v>
      </c>
      <c r="Y32" s="166">
        <v>0</v>
      </c>
      <c r="Z32" s="166">
        <v>0</v>
      </c>
      <c r="AA32" s="166">
        <v>0</v>
      </c>
    </row>
    <row r="33" spans="1:27" ht="57.75" customHeight="1">
      <c r="A33" s="163" t="s">
        <v>460</v>
      </c>
      <c r="B33" s="163" t="s">
        <v>461</v>
      </c>
      <c r="C33" s="162" t="s">
        <v>496</v>
      </c>
      <c r="D33" s="168" t="s">
        <v>510</v>
      </c>
      <c r="E33" s="139" t="s">
        <v>465</v>
      </c>
      <c r="F33" s="144" t="s">
        <v>9</v>
      </c>
      <c r="G33" s="168" t="s">
        <v>472</v>
      </c>
      <c r="H33" s="163" t="s">
        <v>472</v>
      </c>
      <c r="I33" s="159">
        <v>10</v>
      </c>
      <c r="J33" s="166">
        <v>0</v>
      </c>
      <c r="K33" s="160">
        <v>0</v>
      </c>
      <c r="L33" s="159">
        <v>0</v>
      </c>
      <c r="M33" s="166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66">
        <v>10</v>
      </c>
      <c r="V33" s="166">
        <v>0</v>
      </c>
      <c r="W33" s="166">
        <v>0</v>
      </c>
      <c r="X33" s="166">
        <v>0</v>
      </c>
      <c r="Y33" s="166">
        <v>0</v>
      </c>
      <c r="Z33" s="166">
        <v>0</v>
      </c>
      <c r="AA33" s="166">
        <v>0</v>
      </c>
    </row>
    <row r="34" spans="1:27" ht="57.75" customHeight="1">
      <c r="A34" s="163" t="s">
        <v>460</v>
      </c>
      <c r="B34" s="163" t="s">
        <v>461</v>
      </c>
      <c r="C34" s="162" t="s">
        <v>497</v>
      </c>
      <c r="D34" s="168" t="s">
        <v>510</v>
      </c>
      <c r="E34" s="139" t="s">
        <v>465</v>
      </c>
      <c r="F34" s="144" t="s">
        <v>9</v>
      </c>
      <c r="G34" s="168" t="s">
        <v>472</v>
      </c>
      <c r="H34" s="163" t="s">
        <v>472</v>
      </c>
      <c r="I34" s="159">
        <v>1</v>
      </c>
      <c r="J34" s="166">
        <v>0</v>
      </c>
      <c r="K34" s="160">
        <v>0</v>
      </c>
      <c r="L34" s="159">
        <v>0</v>
      </c>
      <c r="M34" s="166">
        <v>0</v>
      </c>
      <c r="N34" s="166">
        <v>0</v>
      </c>
      <c r="O34" s="166">
        <v>0</v>
      </c>
      <c r="P34" s="166">
        <v>0</v>
      </c>
      <c r="Q34" s="166">
        <v>0</v>
      </c>
      <c r="R34" s="166">
        <v>0</v>
      </c>
      <c r="S34" s="166">
        <v>0</v>
      </c>
      <c r="T34" s="166">
        <v>0</v>
      </c>
      <c r="U34" s="166">
        <v>1</v>
      </c>
      <c r="V34" s="166">
        <v>0</v>
      </c>
      <c r="W34" s="166">
        <v>0</v>
      </c>
      <c r="X34" s="166">
        <v>0</v>
      </c>
      <c r="Y34" s="166">
        <v>0</v>
      </c>
      <c r="Z34" s="166">
        <v>0</v>
      </c>
      <c r="AA34" s="166">
        <v>0</v>
      </c>
    </row>
    <row r="35" spans="1:27" ht="57.75" customHeight="1">
      <c r="A35" s="163" t="s">
        <v>460</v>
      </c>
      <c r="B35" s="163" t="s">
        <v>461</v>
      </c>
      <c r="C35" s="162" t="s">
        <v>498</v>
      </c>
      <c r="D35" s="168" t="s">
        <v>510</v>
      </c>
      <c r="E35" s="139" t="s">
        <v>465</v>
      </c>
      <c r="F35" s="144" t="s">
        <v>9</v>
      </c>
      <c r="G35" s="168" t="s">
        <v>472</v>
      </c>
      <c r="H35" s="163" t="s">
        <v>472</v>
      </c>
      <c r="I35" s="159">
        <v>10</v>
      </c>
      <c r="J35" s="166">
        <v>0</v>
      </c>
      <c r="K35" s="160">
        <v>0</v>
      </c>
      <c r="L35" s="159">
        <v>0</v>
      </c>
      <c r="M35" s="166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66">
        <v>10</v>
      </c>
      <c r="V35" s="166">
        <v>0</v>
      </c>
      <c r="W35" s="166">
        <v>0</v>
      </c>
      <c r="X35" s="166">
        <v>0</v>
      </c>
      <c r="Y35" s="166">
        <v>0</v>
      </c>
      <c r="Z35" s="166">
        <v>0</v>
      </c>
      <c r="AA35" s="166">
        <v>0</v>
      </c>
    </row>
    <row r="36" spans="1:27" ht="57.75" customHeight="1">
      <c r="A36" s="163" t="s">
        <v>460</v>
      </c>
      <c r="B36" s="163" t="s">
        <v>461</v>
      </c>
      <c r="C36" s="162" t="s">
        <v>499</v>
      </c>
      <c r="D36" s="168" t="s">
        <v>510</v>
      </c>
      <c r="E36" s="139" t="s">
        <v>465</v>
      </c>
      <c r="F36" s="144" t="s">
        <v>9</v>
      </c>
      <c r="G36" s="168" t="s">
        <v>472</v>
      </c>
      <c r="H36" s="163" t="s">
        <v>472</v>
      </c>
      <c r="I36" s="159">
        <v>4</v>
      </c>
      <c r="J36" s="166">
        <v>0</v>
      </c>
      <c r="K36" s="160">
        <v>0</v>
      </c>
      <c r="L36" s="159">
        <v>0</v>
      </c>
      <c r="M36" s="166">
        <v>0</v>
      </c>
      <c r="N36" s="166">
        <v>0</v>
      </c>
      <c r="O36" s="166">
        <v>0</v>
      </c>
      <c r="P36" s="166">
        <v>0</v>
      </c>
      <c r="Q36" s="166">
        <v>0</v>
      </c>
      <c r="R36" s="166">
        <v>0</v>
      </c>
      <c r="S36" s="166">
        <v>0</v>
      </c>
      <c r="T36" s="166">
        <v>0</v>
      </c>
      <c r="U36" s="166">
        <v>4</v>
      </c>
      <c r="V36" s="166">
        <v>0</v>
      </c>
      <c r="W36" s="166">
        <v>0</v>
      </c>
      <c r="X36" s="166">
        <v>0</v>
      </c>
      <c r="Y36" s="166">
        <v>0</v>
      </c>
      <c r="Z36" s="166">
        <v>0</v>
      </c>
      <c r="AA36" s="166">
        <v>0</v>
      </c>
    </row>
    <row r="37" spans="1:27" ht="57.75" customHeight="1">
      <c r="A37" s="163" t="s">
        <v>460</v>
      </c>
      <c r="B37" s="163" t="s">
        <v>461</v>
      </c>
      <c r="C37" s="162" t="s">
        <v>500</v>
      </c>
      <c r="D37" s="168" t="s">
        <v>510</v>
      </c>
      <c r="E37" s="139" t="s">
        <v>465</v>
      </c>
      <c r="F37" s="144" t="s">
        <v>9</v>
      </c>
      <c r="G37" s="168" t="s">
        <v>472</v>
      </c>
      <c r="H37" s="163" t="s">
        <v>472</v>
      </c>
      <c r="I37" s="159">
        <v>50</v>
      </c>
      <c r="J37" s="166">
        <v>0</v>
      </c>
      <c r="K37" s="160">
        <v>0</v>
      </c>
      <c r="L37" s="159">
        <v>0</v>
      </c>
      <c r="M37" s="166">
        <v>0</v>
      </c>
      <c r="N37" s="166">
        <v>0</v>
      </c>
      <c r="O37" s="166">
        <v>0</v>
      </c>
      <c r="P37" s="166">
        <v>0</v>
      </c>
      <c r="Q37" s="166">
        <v>0</v>
      </c>
      <c r="R37" s="166">
        <v>0</v>
      </c>
      <c r="S37" s="166">
        <v>0</v>
      </c>
      <c r="T37" s="166">
        <v>0</v>
      </c>
      <c r="U37" s="166">
        <v>50</v>
      </c>
      <c r="V37" s="166">
        <v>0</v>
      </c>
      <c r="W37" s="166">
        <v>0</v>
      </c>
      <c r="X37" s="166">
        <v>0</v>
      </c>
      <c r="Y37" s="166">
        <v>0</v>
      </c>
      <c r="Z37" s="166">
        <v>0</v>
      </c>
      <c r="AA37" s="166">
        <v>0</v>
      </c>
    </row>
    <row r="38" spans="1:27" ht="57.75" customHeight="1">
      <c r="A38" s="163" t="s">
        <v>460</v>
      </c>
      <c r="B38" s="163" t="s">
        <v>461</v>
      </c>
      <c r="C38" s="162" t="s">
        <v>501</v>
      </c>
      <c r="D38" s="168" t="s">
        <v>510</v>
      </c>
      <c r="E38" s="139" t="s">
        <v>465</v>
      </c>
      <c r="F38" s="144" t="s">
        <v>9</v>
      </c>
      <c r="G38" s="168" t="s">
        <v>472</v>
      </c>
      <c r="H38" s="163" t="s">
        <v>472</v>
      </c>
      <c r="I38" s="159">
        <v>70</v>
      </c>
      <c r="J38" s="166">
        <v>0</v>
      </c>
      <c r="K38" s="160">
        <v>0</v>
      </c>
      <c r="L38" s="159">
        <v>0</v>
      </c>
      <c r="M38" s="166">
        <v>0</v>
      </c>
      <c r="N38" s="166">
        <v>0</v>
      </c>
      <c r="O38" s="166">
        <v>0</v>
      </c>
      <c r="P38" s="166">
        <v>0</v>
      </c>
      <c r="Q38" s="166">
        <v>0</v>
      </c>
      <c r="R38" s="166">
        <v>0</v>
      </c>
      <c r="S38" s="166">
        <v>0</v>
      </c>
      <c r="T38" s="166">
        <v>0</v>
      </c>
      <c r="U38" s="166">
        <v>70</v>
      </c>
      <c r="V38" s="166">
        <v>0</v>
      </c>
      <c r="W38" s="166">
        <v>0</v>
      </c>
      <c r="X38" s="166">
        <v>0</v>
      </c>
      <c r="Y38" s="166">
        <v>0</v>
      </c>
      <c r="Z38" s="166">
        <v>0</v>
      </c>
      <c r="AA38" s="166">
        <v>0</v>
      </c>
    </row>
    <row r="39" spans="1:27" ht="57.75" customHeight="1">
      <c r="A39" s="163" t="s">
        <v>460</v>
      </c>
      <c r="B39" s="163" t="s">
        <v>461</v>
      </c>
      <c r="C39" s="162" t="s">
        <v>502</v>
      </c>
      <c r="D39" s="168" t="s">
        <v>510</v>
      </c>
      <c r="E39" s="139" t="s">
        <v>465</v>
      </c>
      <c r="F39" s="144" t="s">
        <v>9</v>
      </c>
      <c r="G39" s="168" t="s">
        <v>472</v>
      </c>
      <c r="H39" s="163" t="s">
        <v>472</v>
      </c>
      <c r="I39" s="159">
        <v>50</v>
      </c>
      <c r="J39" s="166">
        <v>0</v>
      </c>
      <c r="K39" s="160">
        <v>0</v>
      </c>
      <c r="L39" s="159">
        <v>0</v>
      </c>
      <c r="M39" s="166">
        <v>0</v>
      </c>
      <c r="N39" s="166">
        <v>0</v>
      </c>
      <c r="O39" s="166">
        <v>0</v>
      </c>
      <c r="P39" s="166">
        <v>0</v>
      </c>
      <c r="Q39" s="166">
        <v>0</v>
      </c>
      <c r="R39" s="166">
        <v>0</v>
      </c>
      <c r="S39" s="166">
        <v>0</v>
      </c>
      <c r="T39" s="166">
        <v>0</v>
      </c>
      <c r="U39" s="166">
        <v>50</v>
      </c>
      <c r="V39" s="166">
        <v>0</v>
      </c>
      <c r="W39" s="166">
        <v>0</v>
      </c>
      <c r="X39" s="166">
        <v>0</v>
      </c>
      <c r="Y39" s="166">
        <v>0</v>
      </c>
      <c r="Z39" s="166">
        <v>0</v>
      </c>
      <c r="AA39" s="166">
        <v>0</v>
      </c>
    </row>
    <row r="40" spans="1:27" ht="57.75" customHeight="1">
      <c r="A40" s="163" t="s">
        <v>460</v>
      </c>
      <c r="B40" s="163" t="s">
        <v>461</v>
      </c>
      <c r="C40" s="162" t="s">
        <v>503</v>
      </c>
      <c r="D40" s="168" t="s">
        <v>510</v>
      </c>
      <c r="E40" s="139" t="s">
        <v>465</v>
      </c>
      <c r="F40" s="144" t="s">
        <v>9</v>
      </c>
      <c r="G40" s="168" t="s">
        <v>472</v>
      </c>
      <c r="H40" s="163" t="s">
        <v>472</v>
      </c>
      <c r="I40" s="159">
        <v>6</v>
      </c>
      <c r="J40" s="166">
        <v>0</v>
      </c>
      <c r="K40" s="160">
        <v>0</v>
      </c>
      <c r="L40" s="159">
        <v>0</v>
      </c>
      <c r="M40" s="166">
        <v>0</v>
      </c>
      <c r="N40" s="166">
        <v>0</v>
      </c>
      <c r="O40" s="166">
        <v>0</v>
      </c>
      <c r="P40" s="166">
        <v>0</v>
      </c>
      <c r="Q40" s="166">
        <v>0</v>
      </c>
      <c r="R40" s="166">
        <v>0</v>
      </c>
      <c r="S40" s="166">
        <v>0</v>
      </c>
      <c r="T40" s="166">
        <v>0</v>
      </c>
      <c r="U40" s="166">
        <v>6</v>
      </c>
      <c r="V40" s="166">
        <v>0</v>
      </c>
      <c r="W40" s="166">
        <v>0</v>
      </c>
      <c r="X40" s="166">
        <v>0</v>
      </c>
      <c r="Y40" s="166">
        <v>0</v>
      </c>
      <c r="Z40" s="166">
        <v>0</v>
      </c>
      <c r="AA40" s="166">
        <v>0</v>
      </c>
    </row>
    <row r="41" spans="1:27" ht="57.75" customHeight="1">
      <c r="A41" s="163" t="s">
        <v>460</v>
      </c>
      <c r="B41" s="163" t="s">
        <v>461</v>
      </c>
      <c r="C41" s="162" t="s">
        <v>504</v>
      </c>
      <c r="D41" s="168" t="s">
        <v>510</v>
      </c>
      <c r="E41" s="139" t="s">
        <v>465</v>
      </c>
      <c r="F41" s="144" t="s">
        <v>9</v>
      </c>
      <c r="G41" s="168" t="s">
        <v>472</v>
      </c>
      <c r="H41" s="163" t="s">
        <v>472</v>
      </c>
      <c r="I41" s="159">
        <v>1</v>
      </c>
      <c r="J41" s="166">
        <v>0</v>
      </c>
      <c r="K41" s="160">
        <v>0</v>
      </c>
      <c r="L41" s="159">
        <v>0</v>
      </c>
      <c r="M41" s="166">
        <v>0</v>
      </c>
      <c r="N41" s="166">
        <v>0</v>
      </c>
      <c r="O41" s="166">
        <v>0</v>
      </c>
      <c r="P41" s="166">
        <v>0</v>
      </c>
      <c r="Q41" s="166">
        <v>0</v>
      </c>
      <c r="R41" s="166">
        <v>0</v>
      </c>
      <c r="S41" s="166">
        <v>0</v>
      </c>
      <c r="T41" s="166">
        <v>0</v>
      </c>
      <c r="U41" s="166">
        <v>1</v>
      </c>
      <c r="V41" s="166">
        <v>0</v>
      </c>
      <c r="W41" s="166">
        <v>0</v>
      </c>
      <c r="X41" s="166">
        <v>0</v>
      </c>
      <c r="Y41" s="166">
        <v>0</v>
      </c>
      <c r="Z41" s="166">
        <v>0</v>
      </c>
      <c r="AA41" s="166">
        <v>0</v>
      </c>
    </row>
    <row r="42" spans="1:27" ht="57.75" customHeight="1">
      <c r="A42" s="163" t="s">
        <v>460</v>
      </c>
      <c r="B42" s="163" t="s">
        <v>461</v>
      </c>
      <c r="C42" s="162" t="s">
        <v>505</v>
      </c>
      <c r="D42" s="168" t="s">
        <v>510</v>
      </c>
      <c r="E42" s="139" t="s">
        <v>465</v>
      </c>
      <c r="F42" s="144" t="s">
        <v>9</v>
      </c>
      <c r="G42" s="168" t="s">
        <v>472</v>
      </c>
      <c r="H42" s="163" t="s">
        <v>472</v>
      </c>
      <c r="I42" s="159">
        <v>2</v>
      </c>
      <c r="J42" s="166">
        <v>0</v>
      </c>
      <c r="K42" s="160">
        <v>0</v>
      </c>
      <c r="L42" s="159">
        <v>0</v>
      </c>
      <c r="M42" s="166">
        <v>0</v>
      </c>
      <c r="N42" s="166">
        <v>0</v>
      </c>
      <c r="O42" s="166">
        <v>0</v>
      </c>
      <c r="P42" s="166">
        <v>0</v>
      </c>
      <c r="Q42" s="166">
        <v>0</v>
      </c>
      <c r="R42" s="166">
        <v>0</v>
      </c>
      <c r="S42" s="166">
        <v>0</v>
      </c>
      <c r="T42" s="166">
        <v>0</v>
      </c>
      <c r="U42" s="166">
        <v>2</v>
      </c>
      <c r="V42" s="166">
        <v>0</v>
      </c>
      <c r="W42" s="166">
        <v>0</v>
      </c>
      <c r="X42" s="166">
        <v>0</v>
      </c>
      <c r="Y42" s="166">
        <v>0</v>
      </c>
      <c r="Z42" s="166">
        <v>0</v>
      </c>
      <c r="AA42" s="166">
        <v>0</v>
      </c>
    </row>
    <row r="43" spans="1:27" ht="57.75" customHeight="1">
      <c r="A43" s="163" t="s">
        <v>460</v>
      </c>
      <c r="B43" s="163" t="s">
        <v>461</v>
      </c>
      <c r="C43" s="162" t="s">
        <v>506</v>
      </c>
      <c r="D43" s="168" t="s">
        <v>510</v>
      </c>
      <c r="E43" s="139" t="s">
        <v>465</v>
      </c>
      <c r="F43" s="144" t="s">
        <v>9</v>
      </c>
      <c r="G43" s="168" t="s">
        <v>472</v>
      </c>
      <c r="H43" s="163" t="s">
        <v>472</v>
      </c>
      <c r="I43" s="159">
        <v>160</v>
      </c>
      <c r="J43" s="166">
        <v>0</v>
      </c>
      <c r="K43" s="160">
        <v>0</v>
      </c>
      <c r="L43" s="159">
        <v>0</v>
      </c>
      <c r="M43" s="166">
        <v>0</v>
      </c>
      <c r="N43" s="166">
        <v>0</v>
      </c>
      <c r="O43" s="166">
        <v>0</v>
      </c>
      <c r="P43" s="166">
        <v>0</v>
      </c>
      <c r="Q43" s="166">
        <v>0</v>
      </c>
      <c r="R43" s="166">
        <v>0</v>
      </c>
      <c r="S43" s="166">
        <v>0</v>
      </c>
      <c r="T43" s="166">
        <v>0</v>
      </c>
      <c r="U43" s="166">
        <v>160</v>
      </c>
      <c r="V43" s="166">
        <v>0</v>
      </c>
      <c r="W43" s="166">
        <v>0</v>
      </c>
      <c r="X43" s="166">
        <v>0</v>
      </c>
      <c r="Y43" s="166">
        <v>0</v>
      </c>
      <c r="Z43" s="166">
        <v>0</v>
      </c>
      <c r="AA43" s="166">
        <v>0</v>
      </c>
    </row>
    <row r="44" spans="1:27" ht="57.75" customHeight="1">
      <c r="A44" s="163" t="s">
        <v>460</v>
      </c>
      <c r="B44" s="163" t="s">
        <v>461</v>
      </c>
      <c r="C44" s="162" t="s">
        <v>507</v>
      </c>
      <c r="D44" s="168" t="s">
        <v>510</v>
      </c>
      <c r="E44" s="139" t="s">
        <v>465</v>
      </c>
      <c r="F44" s="144" t="s">
        <v>9</v>
      </c>
      <c r="G44" s="168" t="s">
        <v>472</v>
      </c>
      <c r="H44" s="163" t="s">
        <v>472</v>
      </c>
      <c r="I44" s="159">
        <v>2</v>
      </c>
      <c r="J44" s="166">
        <v>0</v>
      </c>
      <c r="K44" s="160">
        <v>0</v>
      </c>
      <c r="L44" s="159">
        <v>0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66">
        <v>2</v>
      </c>
      <c r="V44" s="166">
        <v>0</v>
      </c>
      <c r="W44" s="166">
        <v>0</v>
      </c>
      <c r="X44" s="166">
        <v>0</v>
      </c>
      <c r="Y44" s="166">
        <v>0</v>
      </c>
      <c r="Z44" s="166">
        <v>0</v>
      </c>
      <c r="AA44" s="166">
        <v>0</v>
      </c>
    </row>
    <row r="45" spans="1:27" ht="57.75" customHeight="1">
      <c r="A45" s="163" t="s">
        <v>460</v>
      </c>
      <c r="B45" s="163" t="s">
        <v>461</v>
      </c>
      <c r="C45" s="162" t="s">
        <v>508</v>
      </c>
      <c r="D45" s="168" t="s">
        <v>510</v>
      </c>
      <c r="E45" s="139" t="s">
        <v>465</v>
      </c>
      <c r="F45" s="144" t="s">
        <v>9</v>
      </c>
      <c r="G45" s="168" t="s">
        <v>472</v>
      </c>
      <c r="H45" s="163" t="s">
        <v>472</v>
      </c>
      <c r="I45" s="159">
        <v>1</v>
      </c>
      <c r="J45" s="166">
        <v>0</v>
      </c>
      <c r="K45" s="160">
        <v>0</v>
      </c>
      <c r="L45" s="159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66">
        <v>1</v>
      </c>
      <c r="V45" s="166">
        <v>0</v>
      </c>
      <c r="W45" s="166">
        <v>0</v>
      </c>
      <c r="X45" s="166">
        <v>0</v>
      </c>
      <c r="Y45" s="166">
        <v>0</v>
      </c>
      <c r="Z45" s="166">
        <v>0</v>
      </c>
      <c r="AA45" s="166">
        <v>0</v>
      </c>
    </row>
    <row r="46" spans="1:27" ht="57.75" customHeight="1">
      <c r="A46" s="163" t="s">
        <v>460</v>
      </c>
      <c r="B46" s="163" t="s">
        <v>461</v>
      </c>
      <c r="C46" s="162" t="s">
        <v>509</v>
      </c>
      <c r="D46" s="168" t="s">
        <v>510</v>
      </c>
      <c r="E46" s="139" t="s">
        <v>465</v>
      </c>
      <c r="F46" s="144" t="s">
        <v>9</v>
      </c>
      <c r="G46" s="168" t="s">
        <v>472</v>
      </c>
      <c r="H46" s="163" t="s">
        <v>472</v>
      </c>
      <c r="I46" s="159">
        <v>836.99</v>
      </c>
      <c r="J46" s="166">
        <v>0</v>
      </c>
      <c r="K46" s="160">
        <v>836.99</v>
      </c>
      <c r="L46" s="159">
        <v>836.99</v>
      </c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6">
        <v>0</v>
      </c>
      <c r="T46" s="166">
        <v>0</v>
      </c>
      <c r="U46" s="166">
        <v>0</v>
      </c>
      <c r="V46" s="166">
        <v>0</v>
      </c>
      <c r="W46" s="166">
        <v>0</v>
      </c>
      <c r="X46" s="166">
        <v>0</v>
      </c>
      <c r="Y46" s="166">
        <v>0</v>
      </c>
      <c r="Z46" s="166">
        <v>0</v>
      </c>
      <c r="AA46" s="166">
        <v>0</v>
      </c>
    </row>
  </sheetData>
  <sheetProtection formatCells="0" formatColumns="0" formatRows="0"/>
  <mergeCells count="25">
    <mergeCell ref="I4:J4"/>
    <mergeCell ref="G4:H4"/>
    <mergeCell ref="M6:S6"/>
    <mergeCell ref="K5:S5"/>
    <mergeCell ref="I5:I7"/>
    <mergeCell ref="J6:J7"/>
    <mergeCell ref="K6:K7"/>
    <mergeCell ref="L6:L7"/>
    <mergeCell ref="F4:F7"/>
    <mergeCell ref="G5:G7"/>
    <mergeCell ref="H5:H7"/>
    <mergeCell ref="A4:A7"/>
    <mergeCell ref="B4:B7"/>
    <mergeCell ref="C4:C7"/>
    <mergeCell ref="D4:D7"/>
    <mergeCell ref="A2:AA2"/>
    <mergeCell ref="Z5:Z7"/>
    <mergeCell ref="AA5:AA7"/>
    <mergeCell ref="X5:Y6"/>
    <mergeCell ref="K4:AA4"/>
    <mergeCell ref="T5:T7"/>
    <mergeCell ref="U5:U7"/>
    <mergeCell ref="V5:V7"/>
    <mergeCell ref="W5:W7"/>
    <mergeCell ref="E4:E7"/>
  </mergeCells>
  <printOptions/>
  <pageMargins left="0.75" right="0.75" top="1" bottom="1" header="0.5" footer="0.5"/>
  <pageSetup fitToHeight="1" fitToWidth="1" horizontalDpi="600" verticalDpi="600" orientation="landscape" scale="1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16" customWidth="1"/>
    <col min="2" max="2" width="19.33203125" style="16" customWidth="1"/>
    <col min="3" max="3" width="11.66015625" style="16" customWidth="1"/>
    <col min="4" max="5" width="12.66015625" style="16" customWidth="1"/>
    <col min="6" max="6" width="17.5" style="16" customWidth="1"/>
    <col min="7" max="7" width="11.5" style="16" customWidth="1"/>
    <col min="8" max="8" width="12.66015625" style="16" customWidth="1"/>
    <col min="9" max="9" width="16.33203125" style="16" customWidth="1"/>
    <col min="10" max="10" width="13.16015625" style="16" customWidth="1"/>
    <col min="11" max="11" width="13.5" style="16" customWidth="1"/>
    <col min="12" max="25" width="8.66015625" style="16" customWidth="1"/>
    <col min="26" max="16384" width="9.16015625" style="16" customWidth="1"/>
  </cols>
  <sheetData>
    <row r="1" spans="1:25" ht="12.75" customHeight="1">
      <c r="A1" s="16" t="s">
        <v>59</v>
      </c>
      <c r="Y1" s="18"/>
    </row>
    <row r="2" spans="1:25" ht="26.25" customHeight="1">
      <c r="A2" s="209" t="s">
        <v>184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</row>
    <row r="3" spans="1:25" ht="12.75" customHeight="1">
      <c r="A3" s="70" t="s">
        <v>33</v>
      </c>
      <c r="B3" s="58" t="s">
        <v>468</v>
      </c>
      <c r="Y3" s="18" t="s">
        <v>237</v>
      </c>
    </row>
    <row r="4" spans="1:25" ht="12.75" customHeight="1">
      <c r="A4" s="175" t="s">
        <v>192</v>
      </c>
      <c r="B4" s="175" t="s">
        <v>340</v>
      </c>
      <c r="C4" s="175" t="s">
        <v>151</v>
      </c>
      <c r="D4" s="175" t="s">
        <v>255</v>
      </c>
      <c r="E4" s="175" t="s">
        <v>46</v>
      </c>
      <c r="F4" s="175" t="s">
        <v>293</v>
      </c>
      <c r="G4" s="175" t="s">
        <v>101</v>
      </c>
      <c r="H4" s="175" t="s">
        <v>102</v>
      </c>
      <c r="I4" s="175" t="s">
        <v>353</v>
      </c>
      <c r="J4" s="207" t="s">
        <v>397</v>
      </c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</row>
    <row r="5" spans="1:25" ht="12.75" customHeight="1">
      <c r="A5" s="175"/>
      <c r="B5" s="175"/>
      <c r="C5" s="175"/>
      <c r="D5" s="175"/>
      <c r="E5" s="175"/>
      <c r="F5" s="175"/>
      <c r="G5" s="175"/>
      <c r="H5" s="175"/>
      <c r="I5" s="207"/>
      <c r="J5" s="176" t="s">
        <v>53</v>
      </c>
      <c r="K5" s="85"/>
      <c r="L5" s="85"/>
      <c r="M5" s="85"/>
      <c r="N5" s="85"/>
      <c r="O5" s="85"/>
      <c r="P5" s="85"/>
      <c r="Q5" s="85"/>
      <c r="R5" s="212"/>
      <c r="S5" s="212" t="s">
        <v>282</v>
      </c>
      <c r="T5" s="212" t="s">
        <v>126</v>
      </c>
      <c r="U5" s="212" t="s">
        <v>156</v>
      </c>
      <c r="V5" s="212" t="s">
        <v>279</v>
      </c>
      <c r="W5" s="212" t="s">
        <v>49</v>
      </c>
      <c r="X5" s="212" t="s">
        <v>105</v>
      </c>
      <c r="Y5" s="85" t="s">
        <v>62</v>
      </c>
    </row>
    <row r="6" spans="1:25" ht="28.5" customHeight="1">
      <c r="A6" s="175"/>
      <c r="B6" s="175"/>
      <c r="C6" s="175"/>
      <c r="D6" s="175"/>
      <c r="E6" s="175"/>
      <c r="F6" s="175"/>
      <c r="G6" s="175"/>
      <c r="H6" s="175"/>
      <c r="I6" s="207"/>
      <c r="J6" s="177" t="s">
        <v>185</v>
      </c>
      <c r="K6" s="207" t="s">
        <v>405</v>
      </c>
      <c r="L6" s="207" t="s">
        <v>451</v>
      </c>
      <c r="M6" s="207"/>
      <c r="N6" s="207"/>
      <c r="O6" s="207"/>
      <c r="P6" s="207"/>
      <c r="Q6" s="207"/>
      <c r="R6" s="175"/>
      <c r="S6" s="175"/>
      <c r="T6" s="175"/>
      <c r="U6" s="175"/>
      <c r="V6" s="175"/>
      <c r="W6" s="175"/>
      <c r="X6" s="175"/>
      <c r="Y6" s="207"/>
    </row>
    <row r="7" spans="1:25" ht="52.5" customHeight="1">
      <c r="A7" s="175"/>
      <c r="B7" s="175"/>
      <c r="C7" s="175"/>
      <c r="D7" s="175"/>
      <c r="E7" s="175"/>
      <c r="F7" s="175"/>
      <c r="G7" s="175"/>
      <c r="H7" s="175"/>
      <c r="I7" s="207"/>
      <c r="J7" s="177"/>
      <c r="K7" s="207"/>
      <c r="L7" s="22" t="s">
        <v>103</v>
      </c>
      <c r="M7" s="22" t="s">
        <v>72</v>
      </c>
      <c r="N7" s="22" t="s">
        <v>231</v>
      </c>
      <c r="O7" s="22" t="s">
        <v>16</v>
      </c>
      <c r="P7" s="22" t="s">
        <v>343</v>
      </c>
      <c r="Q7" s="22" t="s">
        <v>200</v>
      </c>
      <c r="R7" s="53" t="s">
        <v>279</v>
      </c>
      <c r="S7" s="175"/>
      <c r="T7" s="175"/>
      <c r="U7" s="175"/>
      <c r="V7" s="175"/>
      <c r="W7" s="175"/>
      <c r="X7" s="175"/>
      <c r="Y7" s="208"/>
    </row>
    <row r="8" spans="1:25" ht="12.75" customHeight="1">
      <c r="A8" s="35" t="s">
        <v>291</v>
      </c>
      <c r="B8" s="35" t="s">
        <v>291</v>
      </c>
      <c r="C8" s="35" t="s">
        <v>291</v>
      </c>
      <c r="D8" s="35" t="s">
        <v>291</v>
      </c>
      <c r="E8" s="35" t="s">
        <v>291</v>
      </c>
      <c r="F8" s="35" t="s">
        <v>291</v>
      </c>
      <c r="G8" s="35" t="s">
        <v>291</v>
      </c>
      <c r="H8" s="35" t="s">
        <v>291</v>
      </c>
      <c r="I8" s="36">
        <v>1</v>
      </c>
      <c r="J8" s="71">
        <v>2</v>
      </c>
      <c r="K8" s="33">
        <v>3</v>
      </c>
      <c r="L8" s="33">
        <v>4</v>
      </c>
      <c r="M8" s="33">
        <v>5</v>
      </c>
      <c r="N8" s="33">
        <v>6</v>
      </c>
      <c r="O8" s="33">
        <v>7</v>
      </c>
      <c r="P8" s="33">
        <v>8</v>
      </c>
      <c r="Q8" s="33">
        <v>9</v>
      </c>
      <c r="R8" s="35">
        <v>10</v>
      </c>
      <c r="S8" s="35">
        <v>11</v>
      </c>
      <c r="T8" s="35">
        <v>12</v>
      </c>
      <c r="U8" s="35">
        <v>13</v>
      </c>
      <c r="V8" s="35">
        <v>14</v>
      </c>
      <c r="W8" s="35">
        <v>15</v>
      </c>
      <c r="X8" s="35">
        <v>16</v>
      </c>
      <c r="Y8" s="64">
        <v>18</v>
      </c>
    </row>
    <row r="9" spans="1:25" s="100" customFormat="1" ht="46.5" customHeight="1">
      <c r="A9" s="130" t="s">
        <v>460</v>
      </c>
      <c r="B9" s="138"/>
      <c r="C9" s="138"/>
      <c r="D9" s="169"/>
      <c r="E9" s="133"/>
      <c r="F9" s="130"/>
      <c r="G9" s="133"/>
      <c r="H9" s="170"/>
      <c r="I9" s="158">
        <v>2359.99</v>
      </c>
      <c r="J9" s="141">
        <v>836.99</v>
      </c>
      <c r="K9" s="145">
        <v>836.99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894</v>
      </c>
      <c r="U9" s="145">
        <v>0</v>
      </c>
      <c r="V9" s="158">
        <v>0</v>
      </c>
      <c r="W9" s="141">
        <v>629</v>
      </c>
      <c r="X9" s="145">
        <v>0</v>
      </c>
      <c r="Y9" s="141">
        <v>0</v>
      </c>
    </row>
    <row r="10" spans="1:25" ht="46.5" customHeight="1">
      <c r="A10" s="130" t="s">
        <v>464</v>
      </c>
      <c r="B10" s="138" t="s">
        <v>461</v>
      </c>
      <c r="C10" s="138" t="s">
        <v>510</v>
      </c>
      <c r="D10" s="169" t="s">
        <v>465</v>
      </c>
      <c r="E10" s="133" t="s">
        <v>511</v>
      </c>
      <c r="F10" s="130" t="s">
        <v>505</v>
      </c>
      <c r="G10" s="133"/>
      <c r="H10" s="170" t="s">
        <v>9</v>
      </c>
      <c r="I10" s="158">
        <v>2</v>
      </c>
      <c r="J10" s="141">
        <v>0</v>
      </c>
      <c r="K10" s="145">
        <v>0</v>
      </c>
      <c r="L10" s="145">
        <v>0</v>
      </c>
      <c r="M10" s="145">
        <v>0</v>
      </c>
      <c r="N10" s="145">
        <v>0</v>
      </c>
      <c r="O10" s="145">
        <v>0</v>
      </c>
      <c r="P10" s="145">
        <v>0</v>
      </c>
      <c r="Q10" s="145">
        <v>0</v>
      </c>
      <c r="R10" s="145">
        <v>0</v>
      </c>
      <c r="S10" s="145">
        <v>0</v>
      </c>
      <c r="T10" s="145">
        <v>2</v>
      </c>
      <c r="U10" s="145">
        <v>0</v>
      </c>
      <c r="V10" s="158">
        <v>0</v>
      </c>
      <c r="W10" s="141">
        <v>0</v>
      </c>
      <c r="X10" s="145">
        <v>0</v>
      </c>
      <c r="Y10" s="141">
        <v>0</v>
      </c>
    </row>
    <row r="11" spans="1:25" ht="46.5" customHeight="1">
      <c r="A11" s="130" t="s">
        <v>464</v>
      </c>
      <c r="B11" s="138" t="s">
        <v>461</v>
      </c>
      <c r="C11" s="138" t="s">
        <v>510</v>
      </c>
      <c r="D11" s="169" t="s">
        <v>465</v>
      </c>
      <c r="E11" s="133" t="s">
        <v>511</v>
      </c>
      <c r="F11" s="130" t="s">
        <v>474</v>
      </c>
      <c r="G11" s="133"/>
      <c r="H11" s="170" t="s">
        <v>9</v>
      </c>
      <c r="I11" s="158">
        <v>18</v>
      </c>
      <c r="J11" s="141">
        <v>0</v>
      </c>
      <c r="K11" s="145">
        <v>0</v>
      </c>
      <c r="L11" s="145">
        <v>0</v>
      </c>
      <c r="M11" s="145">
        <v>0</v>
      </c>
      <c r="N11" s="145">
        <v>0</v>
      </c>
      <c r="O11" s="145">
        <v>0</v>
      </c>
      <c r="P11" s="145">
        <v>0</v>
      </c>
      <c r="Q11" s="145">
        <v>0</v>
      </c>
      <c r="R11" s="145">
        <v>0</v>
      </c>
      <c r="S11" s="145">
        <v>0</v>
      </c>
      <c r="T11" s="145">
        <v>18</v>
      </c>
      <c r="U11" s="145">
        <v>0</v>
      </c>
      <c r="V11" s="158">
        <v>0</v>
      </c>
      <c r="W11" s="141">
        <v>0</v>
      </c>
      <c r="X11" s="145">
        <v>0</v>
      </c>
      <c r="Y11" s="141">
        <v>0</v>
      </c>
    </row>
    <row r="12" spans="1:25" ht="46.5" customHeight="1">
      <c r="A12" s="130" t="s">
        <v>464</v>
      </c>
      <c r="B12" s="138" t="s">
        <v>461</v>
      </c>
      <c r="C12" s="138" t="s">
        <v>510</v>
      </c>
      <c r="D12" s="169" t="s">
        <v>465</v>
      </c>
      <c r="E12" s="133" t="s">
        <v>511</v>
      </c>
      <c r="F12" s="130" t="s">
        <v>482</v>
      </c>
      <c r="G12" s="133"/>
      <c r="H12" s="170" t="s">
        <v>9</v>
      </c>
      <c r="I12" s="158">
        <v>8</v>
      </c>
      <c r="J12" s="141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0</v>
      </c>
      <c r="Q12" s="145">
        <v>0</v>
      </c>
      <c r="R12" s="145">
        <v>0</v>
      </c>
      <c r="S12" s="145">
        <v>0</v>
      </c>
      <c r="T12" s="145">
        <v>8</v>
      </c>
      <c r="U12" s="145">
        <v>0</v>
      </c>
      <c r="V12" s="158">
        <v>0</v>
      </c>
      <c r="W12" s="141">
        <v>0</v>
      </c>
      <c r="X12" s="145">
        <v>0</v>
      </c>
      <c r="Y12" s="141">
        <v>0</v>
      </c>
    </row>
    <row r="13" spans="1:25" ht="46.5" customHeight="1">
      <c r="A13" s="130" t="s">
        <v>464</v>
      </c>
      <c r="B13" s="138" t="s">
        <v>461</v>
      </c>
      <c r="C13" s="138" t="s">
        <v>510</v>
      </c>
      <c r="D13" s="169" t="s">
        <v>465</v>
      </c>
      <c r="E13" s="133" t="s">
        <v>511</v>
      </c>
      <c r="F13" s="130" t="s">
        <v>477</v>
      </c>
      <c r="G13" s="133"/>
      <c r="H13" s="170" t="s">
        <v>9</v>
      </c>
      <c r="I13" s="158">
        <v>60</v>
      </c>
      <c r="J13" s="141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45">
        <v>0</v>
      </c>
      <c r="Q13" s="145">
        <v>0</v>
      </c>
      <c r="R13" s="145">
        <v>0</v>
      </c>
      <c r="S13" s="145">
        <v>0</v>
      </c>
      <c r="T13" s="145">
        <v>0</v>
      </c>
      <c r="U13" s="145">
        <v>0</v>
      </c>
      <c r="V13" s="158">
        <v>0</v>
      </c>
      <c r="W13" s="141">
        <v>60</v>
      </c>
      <c r="X13" s="145">
        <v>0</v>
      </c>
      <c r="Y13" s="141">
        <v>0</v>
      </c>
    </row>
    <row r="14" spans="1:25" ht="46.5" customHeight="1">
      <c r="A14" s="130" t="s">
        <v>464</v>
      </c>
      <c r="B14" s="138" t="s">
        <v>461</v>
      </c>
      <c r="C14" s="138" t="s">
        <v>510</v>
      </c>
      <c r="D14" s="169" t="s">
        <v>465</v>
      </c>
      <c r="E14" s="133" t="s">
        <v>511</v>
      </c>
      <c r="F14" s="130" t="s">
        <v>492</v>
      </c>
      <c r="G14" s="133"/>
      <c r="H14" s="170" t="s">
        <v>9</v>
      </c>
      <c r="I14" s="158">
        <v>50</v>
      </c>
      <c r="J14" s="141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50</v>
      </c>
      <c r="U14" s="145">
        <v>0</v>
      </c>
      <c r="V14" s="158">
        <v>0</v>
      </c>
      <c r="W14" s="141">
        <v>0</v>
      </c>
      <c r="X14" s="145">
        <v>0</v>
      </c>
      <c r="Y14" s="141">
        <v>0</v>
      </c>
    </row>
    <row r="15" spans="1:25" ht="46.5" customHeight="1">
      <c r="A15" s="130" t="s">
        <v>464</v>
      </c>
      <c r="B15" s="138" t="s">
        <v>461</v>
      </c>
      <c r="C15" s="138" t="s">
        <v>510</v>
      </c>
      <c r="D15" s="169" t="s">
        <v>465</v>
      </c>
      <c r="E15" s="133" t="s">
        <v>511</v>
      </c>
      <c r="F15" s="130" t="s">
        <v>485</v>
      </c>
      <c r="G15" s="133"/>
      <c r="H15" s="170" t="s">
        <v>9</v>
      </c>
      <c r="I15" s="158">
        <v>2</v>
      </c>
      <c r="J15" s="141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45">
        <v>0</v>
      </c>
      <c r="Q15" s="145">
        <v>0</v>
      </c>
      <c r="R15" s="145">
        <v>0</v>
      </c>
      <c r="S15" s="145">
        <v>0</v>
      </c>
      <c r="T15" s="145">
        <v>2</v>
      </c>
      <c r="U15" s="145">
        <v>0</v>
      </c>
      <c r="V15" s="158">
        <v>0</v>
      </c>
      <c r="W15" s="141">
        <v>0</v>
      </c>
      <c r="X15" s="145">
        <v>0</v>
      </c>
      <c r="Y15" s="141">
        <v>0</v>
      </c>
    </row>
    <row r="16" spans="1:25" ht="46.5" customHeight="1">
      <c r="A16" s="130" t="s">
        <v>464</v>
      </c>
      <c r="B16" s="138" t="s">
        <v>461</v>
      </c>
      <c r="C16" s="138" t="s">
        <v>510</v>
      </c>
      <c r="D16" s="169" t="s">
        <v>465</v>
      </c>
      <c r="E16" s="133" t="s">
        <v>511</v>
      </c>
      <c r="F16" s="130" t="s">
        <v>487</v>
      </c>
      <c r="G16" s="133"/>
      <c r="H16" s="170" t="s">
        <v>9</v>
      </c>
      <c r="I16" s="158">
        <v>50</v>
      </c>
      <c r="J16" s="141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45">
        <v>0</v>
      </c>
      <c r="Q16" s="145">
        <v>0</v>
      </c>
      <c r="R16" s="145">
        <v>0</v>
      </c>
      <c r="S16" s="145">
        <v>0</v>
      </c>
      <c r="T16" s="145">
        <v>50</v>
      </c>
      <c r="U16" s="145">
        <v>0</v>
      </c>
      <c r="V16" s="158">
        <v>0</v>
      </c>
      <c r="W16" s="141">
        <v>0</v>
      </c>
      <c r="X16" s="145">
        <v>0</v>
      </c>
      <c r="Y16" s="141">
        <v>0</v>
      </c>
    </row>
    <row r="17" spans="1:25" ht="46.5" customHeight="1">
      <c r="A17" s="130" t="s">
        <v>464</v>
      </c>
      <c r="B17" s="138" t="s">
        <v>461</v>
      </c>
      <c r="C17" s="138" t="s">
        <v>510</v>
      </c>
      <c r="D17" s="169" t="s">
        <v>465</v>
      </c>
      <c r="E17" s="133" t="s">
        <v>511</v>
      </c>
      <c r="F17" s="130" t="s">
        <v>480</v>
      </c>
      <c r="G17" s="133"/>
      <c r="H17" s="170" t="s">
        <v>9</v>
      </c>
      <c r="I17" s="158">
        <v>2</v>
      </c>
      <c r="J17" s="141">
        <v>0</v>
      </c>
      <c r="K17" s="145">
        <v>0</v>
      </c>
      <c r="L17" s="145">
        <v>0</v>
      </c>
      <c r="M17" s="145">
        <v>0</v>
      </c>
      <c r="N17" s="145">
        <v>0</v>
      </c>
      <c r="O17" s="145">
        <v>0</v>
      </c>
      <c r="P17" s="145">
        <v>0</v>
      </c>
      <c r="Q17" s="145">
        <v>0</v>
      </c>
      <c r="R17" s="145">
        <v>0</v>
      </c>
      <c r="S17" s="145">
        <v>0</v>
      </c>
      <c r="T17" s="145">
        <v>2</v>
      </c>
      <c r="U17" s="145">
        <v>0</v>
      </c>
      <c r="V17" s="158">
        <v>0</v>
      </c>
      <c r="W17" s="141">
        <v>0</v>
      </c>
      <c r="X17" s="145">
        <v>0</v>
      </c>
      <c r="Y17" s="141">
        <v>0</v>
      </c>
    </row>
    <row r="18" spans="1:25" ht="46.5" customHeight="1">
      <c r="A18" s="130" t="s">
        <v>464</v>
      </c>
      <c r="B18" s="138" t="s">
        <v>461</v>
      </c>
      <c r="C18" s="138" t="s">
        <v>510</v>
      </c>
      <c r="D18" s="169" t="s">
        <v>465</v>
      </c>
      <c r="E18" s="133" t="s">
        <v>511</v>
      </c>
      <c r="F18" s="130" t="s">
        <v>489</v>
      </c>
      <c r="G18" s="133"/>
      <c r="H18" s="170" t="s">
        <v>9</v>
      </c>
      <c r="I18" s="158">
        <v>18</v>
      </c>
      <c r="J18" s="141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45">
        <v>0</v>
      </c>
      <c r="Q18" s="145">
        <v>0</v>
      </c>
      <c r="R18" s="145">
        <v>0</v>
      </c>
      <c r="S18" s="145">
        <v>0</v>
      </c>
      <c r="T18" s="145">
        <v>18</v>
      </c>
      <c r="U18" s="145">
        <v>0</v>
      </c>
      <c r="V18" s="158">
        <v>0</v>
      </c>
      <c r="W18" s="141">
        <v>0</v>
      </c>
      <c r="X18" s="145">
        <v>0</v>
      </c>
      <c r="Y18" s="141">
        <v>0</v>
      </c>
    </row>
    <row r="19" spans="1:25" ht="46.5" customHeight="1">
      <c r="A19" s="130" t="s">
        <v>464</v>
      </c>
      <c r="B19" s="138" t="s">
        <v>461</v>
      </c>
      <c r="C19" s="138" t="s">
        <v>510</v>
      </c>
      <c r="D19" s="169" t="s">
        <v>465</v>
      </c>
      <c r="E19" s="133" t="s">
        <v>511</v>
      </c>
      <c r="F19" s="130" t="s">
        <v>491</v>
      </c>
      <c r="G19" s="133"/>
      <c r="H19" s="170" t="s">
        <v>9</v>
      </c>
      <c r="I19" s="158">
        <v>2</v>
      </c>
      <c r="J19" s="141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45">
        <v>0</v>
      </c>
      <c r="Q19" s="145">
        <v>0</v>
      </c>
      <c r="R19" s="145">
        <v>0</v>
      </c>
      <c r="S19" s="145">
        <v>0</v>
      </c>
      <c r="T19" s="145">
        <v>2</v>
      </c>
      <c r="U19" s="145">
        <v>0</v>
      </c>
      <c r="V19" s="158">
        <v>0</v>
      </c>
      <c r="W19" s="141">
        <v>0</v>
      </c>
      <c r="X19" s="145">
        <v>0</v>
      </c>
      <c r="Y19" s="141">
        <v>0</v>
      </c>
    </row>
    <row r="20" spans="1:25" ht="46.5" customHeight="1">
      <c r="A20" s="130" t="s">
        <v>464</v>
      </c>
      <c r="B20" s="138" t="s">
        <v>461</v>
      </c>
      <c r="C20" s="138" t="s">
        <v>510</v>
      </c>
      <c r="D20" s="169" t="s">
        <v>465</v>
      </c>
      <c r="E20" s="133" t="s">
        <v>511</v>
      </c>
      <c r="F20" s="130" t="s">
        <v>496</v>
      </c>
      <c r="G20" s="133"/>
      <c r="H20" s="170" t="s">
        <v>9</v>
      </c>
      <c r="I20" s="158">
        <v>10</v>
      </c>
      <c r="J20" s="141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0</v>
      </c>
      <c r="P20" s="145">
        <v>0</v>
      </c>
      <c r="Q20" s="145">
        <v>0</v>
      </c>
      <c r="R20" s="145">
        <v>0</v>
      </c>
      <c r="S20" s="145">
        <v>0</v>
      </c>
      <c r="T20" s="145">
        <v>10</v>
      </c>
      <c r="U20" s="145">
        <v>0</v>
      </c>
      <c r="V20" s="158">
        <v>0</v>
      </c>
      <c r="W20" s="141">
        <v>0</v>
      </c>
      <c r="X20" s="145">
        <v>0</v>
      </c>
      <c r="Y20" s="141">
        <v>0</v>
      </c>
    </row>
    <row r="21" spans="1:25" ht="46.5" customHeight="1">
      <c r="A21" s="130" t="s">
        <v>464</v>
      </c>
      <c r="B21" s="138" t="s">
        <v>461</v>
      </c>
      <c r="C21" s="138" t="s">
        <v>510</v>
      </c>
      <c r="D21" s="169" t="s">
        <v>465</v>
      </c>
      <c r="E21" s="133" t="s">
        <v>511</v>
      </c>
      <c r="F21" s="130" t="s">
        <v>503</v>
      </c>
      <c r="G21" s="133"/>
      <c r="H21" s="170" t="s">
        <v>9</v>
      </c>
      <c r="I21" s="158">
        <v>6</v>
      </c>
      <c r="J21" s="141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6</v>
      </c>
      <c r="U21" s="145">
        <v>0</v>
      </c>
      <c r="V21" s="158">
        <v>0</v>
      </c>
      <c r="W21" s="141">
        <v>0</v>
      </c>
      <c r="X21" s="145">
        <v>0</v>
      </c>
      <c r="Y21" s="141">
        <v>0</v>
      </c>
    </row>
    <row r="22" spans="1:25" ht="46.5" customHeight="1">
      <c r="A22" s="130" t="s">
        <v>464</v>
      </c>
      <c r="B22" s="138" t="s">
        <v>461</v>
      </c>
      <c r="C22" s="138" t="s">
        <v>510</v>
      </c>
      <c r="D22" s="169" t="s">
        <v>465</v>
      </c>
      <c r="E22" s="133" t="s">
        <v>511</v>
      </c>
      <c r="F22" s="130" t="s">
        <v>504</v>
      </c>
      <c r="G22" s="133"/>
      <c r="H22" s="170" t="s">
        <v>9</v>
      </c>
      <c r="I22" s="158">
        <v>1</v>
      </c>
      <c r="J22" s="141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45">
        <v>0</v>
      </c>
      <c r="Q22" s="145">
        <v>0</v>
      </c>
      <c r="R22" s="145">
        <v>0</v>
      </c>
      <c r="S22" s="145">
        <v>0</v>
      </c>
      <c r="T22" s="145">
        <v>1</v>
      </c>
      <c r="U22" s="145">
        <v>0</v>
      </c>
      <c r="V22" s="158">
        <v>0</v>
      </c>
      <c r="W22" s="141">
        <v>0</v>
      </c>
      <c r="X22" s="145">
        <v>0</v>
      </c>
      <c r="Y22" s="141">
        <v>0</v>
      </c>
    </row>
    <row r="23" spans="1:25" ht="46.5" customHeight="1">
      <c r="A23" s="130" t="s">
        <v>464</v>
      </c>
      <c r="B23" s="138" t="s">
        <v>461</v>
      </c>
      <c r="C23" s="138" t="s">
        <v>510</v>
      </c>
      <c r="D23" s="169" t="s">
        <v>465</v>
      </c>
      <c r="E23" s="133" t="s">
        <v>511</v>
      </c>
      <c r="F23" s="130" t="s">
        <v>488</v>
      </c>
      <c r="G23" s="133"/>
      <c r="H23" s="170" t="s">
        <v>9</v>
      </c>
      <c r="I23" s="158">
        <v>120</v>
      </c>
      <c r="J23" s="141">
        <v>0</v>
      </c>
      <c r="K23" s="145">
        <v>0</v>
      </c>
      <c r="L23" s="145">
        <v>0</v>
      </c>
      <c r="M23" s="145">
        <v>0</v>
      </c>
      <c r="N23" s="145">
        <v>0</v>
      </c>
      <c r="O23" s="145">
        <v>0</v>
      </c>
      <c r="P23" s="145">
        <v>0</v>
      </c>
      <c r="Q23" s="145">
        <v>0</v>
      </c>
      <c r="R23" s="145">
        <v>0</v>
      </c>
      <c r="S23" s="145">
        <v>0</v>
      </c>
      <c r="T23" s="145">
        <v>0</v>
      </c>
      <c r="U23" s="145">
        <v>0</v>
      </c>
      <c r="V23" s="158">
        <v>0</v>
      </c>
      <c r="W23" s="141">
        <v>120</v>
      </c>
      <c r="X23" s="145">
        <v>0</v>
      </c>
      <c r="Y23" s="141">
        <v>0</v>
      </c>
    </row>
    <row r="24" spans="1:25" ht="46.5" customHeight="1">
      <c r="A24" s="130" t="s">
        <v>464</v>
      </c>
      <c r="B24" s="138" t="s">
        <v>461</v>
      </c>
      <c r="C24" s="138" t="s">
        <v>510</v>
      </c>
      <c r="D24" s="169" t="s">
        <v>465</v>
      </c>
      <c r="E24" s="133" t="s">
        <v>511</v>
      </c>
      <c r="F24" s="130" t="s">
        <v>494</v>
      </c>
      <c r="G24" s="133"/>
      <c r="H24" s="170" t="s">
        <v>9</v>
      </c>
      <c r="I24" s="158">
        <v>65</v>
      </c>
      <c r="J24" s="141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65</v>
      </c>
      <c r="U24" s="145">
        <v>0</v>
      </c>
      <c r="V24" s="158">
        <v>0</v>
      </c>
      <c r="W24" s="141">
        <v>0</v>
      </c>
      <c r="X24" s="145">
        <v>0</v>
      </c>
      <c r="Y24" s="141">
        <v>0</v>
      </c>
    </row>
    <row r="25" spans="1:25" ht="46.5" customHeight="1">
      <c r="A25" s="130" t="s">
        <v>464</v>
      </c>
      <c r="B25" s="138" t="s">
        <v>461</v>
      </c>
      <c r="C25" s="138" t="s">
        <v>510</v>
      </c>
      <c r="D25" s="169" t="s">
        <v>465</v>
      </c>
      <c r="E25" s="133" t="s">
        <v>511</v>
      </c>
      <c r="F25" s="130" t="s">
        <v>502</v>
      </c>
      <c r="G25" s="133"/>
      <c r="H25" s="170" t="s">
        <v>9</v>
      </c>
      <c r="I25" s="158">
        <v>50</v>
      </c>
      <c r="J25" s="141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145">
        <v>0</v>
      </c>
      <c r="T25" s="145">
        <v>50</v>
      </c>
      <c r="U25" s="145">
        <v>0</v>
      </c>
      <c r="V25" s="158">
        <v>0</v>
      </c>
      <c r="W25" s="141">
        <v>0</v>
      </c>
      <c r="X25" s="145">
        <v>0</v>
      </c>
      <c r="Y25" s="141">
        <v>0</v>
      </c>
    </row>
    <row r="26" spans="1:25" ht="46.5" customHeight="1">
      <c r="A26" s="130" t="s">
        <v>464</v>
      </c>
      <c r="B26" s="138" t="s">
        <v>461</v>
      </c>
      <c r="C26" s="138" t="s">
        <v>510</v>
      </c>
      <c r="D26" s="169" t="s">
        <v>465</v>
      </c>
      <c r="E26" s="133" t="s">
        <v>511</v>
      </c>
      <c r="F26" s="130" t="s">
        <v>508</v>
      </c>
      <c r="G26" s="133"/>
      <c r="H26" s="170" t="s">
        <v>9</v>
      </c>
      <c r="I26" s="158">
        <v>1</v>
      </c>
      <c r="J26" s="141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145">
        <v>0</v>
      </c>
      <c r="T26" s="145">
        <v>1</v>
      </c>
      <c r="U26" s="145">
        <v>0</v>
      </c>
      <c r="V26" s="158">
        <v>0</v>
      </c>
      <c r="W26" s="141">
        <v>0</v>
      </c>
      <c r="X26" s="145">
        <v>0</v>
      </c>
      <c r="Y26" s="141">
        <v>0</v>
      </c>
    </row>
    <row r="27" spans="1:25" ht="46.5" customHeight="1">
      <c r="A27" s="130" t="s">
        <v>464</v>
      </c>
      <c r="B27" s="138" t="s">
        <v>461</v>
      </c>
      <c r="C27" s="138" t="s">
        <v>510</v>
      </c>
      <c r="D27" s="169" t="s">
        <v>465</v>
      </c>
      <c r="E27" s="133" t="s">
        <v>511</v>
      </c>
      <c r="F27" s="130" t="s">
        <v>481</v>
      </c>
      <c r="G27" s="133"/>
      <c r="H27" s="170" t="s">
        <v>9</v>
      </c>
      <c r="I27" s="158">
        <v>6</v>
      </c>
      <c r="J27" s="141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0</v>
      </c>
      <c r="Q27" s="145">
        <v>0</v>
      </c>
      <c r="R27" s="145">
        <v>0</v>
      </c>
      <c r="S27" s="145">
        <v>0</v>
      </c>
      <c r="T27" s="145">
        <v>6</v>
      </c>
      <c r="U27" s="145">
        <v>0</v>
      </c>
      <c r="V27" s="158">
        <v>0</v>
      </c>
      <c r="W27" s="141">
        <v>0</v>
      </c>
      <c r="X27" s="145">
        <v>0</v>
      </c>
      <c r="Y27" s="141">
        <v>0</v>
      </c>
    </row>
    <row r="28" spans="1:25" ht="46.5" customHeight="1">
      <c r="A28" s="130" t="s">
        <v>464</v>
      </c>
      <c r="B28" s="138" t="s">
        <v>461</v>
      </c>
      <c r="C28" s="138" t="s">
        <v>510</v>
      </c>
      <c r="D28" s="169" t="s">
        <v>465</v>
      </c>
      <c r="E28" s="133" t="s">
        <v>511</v>
      </c>
      <c r="F28" s="130" t="s">
        <v>475</v>
      </c>
      <c r="G28" s="133"/>
      <c r="H28" s="170" t="s">
        <v>9</v>
      </c>
      <c r="I28" s="158">
        <v>3</v>
      </c>
      <c r="J28" s="141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0</v>
      </c>
      <c r="Q28" s="145">
        <v>0</v>
      </c>
      <c r="R28" s="145">
        <v>0</v>
      </c>
      <c r="S28" s="145">
        <v>0</v>
      </c>
      <c r="T28" s="145">
        <v>3</v>
      </c>
      <c r="U28" s="145">
        <v>0</v>
      </c>
      <c r="V28" s="158">
        <v>0</v>
      </c>
      <c r="W28" s="141">
        <v>0</v>
      </c>
      <c r="X28" s="145">
        <v>0</v>
      </c>
      <c r="Y28" s="141">
        <v>0</v>
      </c>
    </row>
    <row r="29" spans="1:25" ht="46.5" customHeight="1">
      <c r="A29" s="130" t="s">
        <v>464</v>
      </c>
      <c r="B29" s="138" t="s">
        <v>461</v>
      </c>
      <c r="C29" s="138" t="s">
        <v>510</v>
      </c>
      <c r="D29" s="169" t="s">
        <v>465</v>
      </c>
      <c r="E29" s="133" t="s">
        <v>511</v>
      </c>
      <c r="F29" s="130" t="s">
        <v>479</v>
      </c>
      <c r="G29" s="133"/>
      <c r="H29" s="170" t="s">
        <v>9</v>
      </c>
      <c r="I29" s="158">
        <v>269</v>
      </c>
      <c r="J29" s="141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145">
        <v>0</v>
      </c>
      <c r="T29" s="145">
        <v>0</v>
      </c>
      <c r="U29" s="145">
        <v>0</v>
      </c>
      <c r="V29" s="158">
        <v>0</v>
      </c>
      <c r="W29" s="141">
        <v>269</v>
      </c>
      <c r="X29" s="145">
        <v>0</v>
      </c>
      <c r="Y29" s="141">
        <v>0</v>
      </c>
    </row>
    <row r="30" spans="1:25" ht="46.5" customHeight="1">
      <c r="A30" s="130" t="s">
        <v>464</v>
      </c>
      <c r="B30" s="138" t="s">
        <v>461</v>
      </c>
      <c r="C30" s="138" t="s">
        <v>510</v>
      </c>
      <c r="D30" s="169" t="s">
        <v>465</v>
      </c>
      <c r="E30" s="133" t="s">
        <v>511</v>
      </c>
      <c r="F30" s="130" t="s">
        <v>490</v>
      </c>
      <c r="G30" s="133"/>
      <c r="H30" s="170" t="s">
        <v>9</v>
      </c>
      <c r="I30" s="158">
        <v>65</v>
      </c>
      <c r="J30" s="141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65</v>
      </c>
      <c r="U30" s="145">
        <v>0</v>
      </c>
      <c r="V30" s="158">
        <v>0</v>
      </c>
      <c r="W30" s="141">
        <v>0</v>
      </c>
      <c r="X30" s="145">
        <v>0</v>
      </c>
      <c r="Y30" s="141">
        <v>0</v>
      </c>
    </row>
    <row r="31" spans="1:25" ht="46.5" customHeight="1">
      <c r="A31" s="130" t="s">
        <v>464</v>
      </c>
      <c r="B31" s="138" t="s">
        <v>461</v>
      </c>
      <c r="C31" s="138" t="s">
        <v>510</v>
      </c>
      <c r="D31" s="169" t="s">
        <v>465</v>
      </c>
      <c r="E31" s="133" t="s">
        <v>511</v>
      </c>
      <c r="F31" s="130" t="s">
        <v>493</v>
      </c>
      <c r="G31" s="133"/>
      <c r="H31" s="170" t="s">
        <v>9</v>
      </c>
      <c r="I31" s="158">
        <v>50</v>
      </c>
      <c r="J31" s="141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50</v>
      </c>
      <c r="U31" s="145">
        <v>0</v>
      </c>
      <c r="V31" s="158">
        <v>0</v>
      </c>
      <c r="W31" s="141">
        <v>0</v>
      </c>
      <c r="X31" s="145">
        <v>0</v>
      </c>
      <c r="Y31" s="141">
        <v>0</v>
      </c>
    </row>
    <row r="32" spans="1:25" ht="46.5" customHeight="1">
      <c r="A32" s="130" t="s">
        <v>464</v>
      </c>
      <c r="B32" s="138" t="s">
        <v>461</v>
      </c>
      <c r="C32" s="138" t="s">
        <v>510</v>
      </c>
      <c r="D32" s="169" t="s">
        <v>465</v>
      </c>
      <c r="E32" s="133" t="s">
        <v>511</v>
      </c>
      <c r="F32" s="130" t="s">
        <v>500</v>
      </c>
      <c r="G32" s="133"/>
      <c r="H32" s="170" t="s">
        <v>9</v>
      </c>
      <c r="I32" s="158">
        <v>50</v>
      </c>
      <c r="J32" s="141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50</v>
      </c>
      <c r="U32" s="145">
        <v>0</v>
      </c>
      <c r="V32" s="158">
        <v>0</v>
      </c>
      <c r="W32" s="141">
        <v>0</v>
      </c>
      <c r="X32" s="145">
        <v>0</v>
      </c>
      <c r="Y32" s="141">
        <v>0</v>
      </c>
    </row>
    <row r="33" spans="1:25" ht="46.5" customHeight="1">
      <c r="A33" s="130" t="s">
        <v>464</v>
      </c>
      <c r="B33" s="138" t="s">
        <v>461</v>
      </c>
      <c r="C33" s="138" t="s">
        <v>510</v>
      </c>
      <c r="D33" s="169" t="s">
        <v>465</v>
      </c>
      <c r="E33" s="133" t="s">
        <v>511</v>
      </c>
      <c r="F33" s="130" t="s">
        <v>509</v>
      </c>
      <c r="G33" s="133"/>
      <c r="H33" s="170" t="s">
        <v>9</v>
      </c>
      <c r="I33" s="158">
        <v>836.99</v>
      </c>
      <c r="J33" s="141">
        <v>836.99</v>
      </c>
      <c r="K33" s="145">
        <v>836.99</v>
      </c>
      <c r="L33" s="145">
        <v>0</v>
      </c>
      <c r="M33" s="145">
        <v>0</v>
      </c>
      <c r="N33" s="145">
        <v>0</v>
      </c>
      <c r="O33" s="145">
        <v>0</v>
      </c>
      <c r="P33" s="145">
        <v>0</v>
      </c>
      <c r="Q33" s="145">
        <v>0</v>
      </c>
      <c r="R33" s="145">
        <v>0</v>
      </c>
      <c r="S33" s="145">
        <v>0</v>
      </c>
      <c r="T33" s="145">
        <v>0</v>
      </c>
      <c r="U33" s="145">
        <v>0</v>
      </c>
      <c r="V33" s="158">
        <v>0</v>
      </c>
      <c r="W33" s="141">
        <v>0</v>
      </c>
      <c r="X33" s="145">
        <v>0</v>
      </c>
      <c r="Y33" s="141">
        <v>0</v>
      </c>
    </row>
    <row r="34" spans="1:25" ht="46.5" customHeight="1">
      <c r="A34" s="130" t="s">
        <v>464</v>
      </c>
      <c r="B34" s="138" t="s">
        <v>461</v>
      </c>
      <c r="C34" s="138" t="s">
        <v>510</v>
      </c>
      <c r="D34" s="169" t="s">
        <v>465</v>
      </c>
      <c r="E34" s="133" t="s">
        <v>511</v>
      </c>
      <c r="F34" s="130" t="s">
        <v>486</v>
      </c>
      <c r="G34" s="133"/>
      <c r="H34" s="170" t="s">
        <v>9</v>
      </c>
      <c r="I34" s="158">
        <v>50</v>
      </c>
      <c r="J34" s="141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145">
        <v>0</v>
      </c>
      <c r="T34" s="145">
        <v>50</v>
      </c>
      <c r="U34" s="145">
        <v>0</v>
      </c>
      <c r="V34" s="158">
        <v>0</v>
      </c>
      <c r="W34" s="141">
        <v>0</v>
      </c>
      <c r="X34" s="145">
        <v>0</v>
      </c>
      <c r="Y34" s="141">
        <v>0</v>
      </c>
    </row>
    <row r="35" spans="1:25" ht="46.5" customHeight="1">
      <c r="A35" s="130" t="s">
        <v>464</v>
      </c>
      <c r="B35" s="138" t="s">
        <v>461</v>
      </c>
      <c r="C35" s="138" t="s">
        <v>510</v>
      </c>
      <c r="D35" s="169" t="s">
        <v>465</v>
      </c>
      <c r="E35" s="133" t="s">
        <v>511</v>
      </c>
      <c r="F35" s="130" t="s">
        <v>501</v>
      </c>
      <c r="G35" s="133"/>
      <c r="H35" s="170" t="s">
        <v>9</v>
      </c>
      <c r="I35" s="158">
        <v>70</v>
      </c>
      <c r="J35" s="141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145">
        <v>0</v>
      </c>
      <c r="T35" s="145">
        <v>70</v>
      </c>
      <c r="U35" s="145">
        <v>0</v>
      </c>
      <c r="V35" s="158">
        <v>0</v>
      </c>
      <c r="W35" s="141">
        <v>0</v>
      </c>
      <c r="X35" s="145">
        <v>0</v>
      </c>
      <c r="Y35" s="141">
        <v>0</v>
      </c>
    </row>
    <row r="36" spans="1:25" ht="46.5" customHeight="1">
      <c r="A36" s="130" t="s">
        <v>464</v>
      </c>
      <c r="B36" s="138" t="s">
        <v>461</v>
      </c>
      <c r="C36" s="138" t="s">
        <v>510</v>
      </c>
      <c r="D36" s="169" t="s">
        <v>465</v>
      </c>
      <c r="E36" s="133" t="s">
        <v>511</v>
      </c>
      <c r="F36" s="130" t="s">
        <v>506</v>
      </c>
      <c r="G36" s="133"/>
      <c r="H36" s="170" t="s">
        <v>9</v>
      </c>
      <c r="I36" s="158">
        <v>160</v>
      </c>
      <c r="J36" s="141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145">
        <v>0</v>
      </c>
      <c r="T36" s="145">
        <v>160</v>
      </c>
      <c r="U36" s="145">
        <v>0</v>
      </c>
      <c r="V36" s="158">
        <v>0</v>
      </c>
      <c r="W36" s="141">
        <v>0</v>
      </c>
      <c r="X36" s="145">
        <v>0</v>
      </c>
      <c r="Y36" s="141">
        <v>0</v>
      </c>
    </row>
    <row r="37" spans="1:25" ht="46.5" customHeight="1">
      <c r="A37" s="130" t="s">
        <v>464</v>
      </c>
      <c r="B37" s="138" t="s">
        <v>461</v>
      </c>
      <c r="C37" s="138" t="s">
        <v>510</v>
      </c>
      <c r="D37" s="169" t="s">
        <v>465</v>
      </c>
      <c r="E37" s="133" t="s">
        <v>511</v>
      </c>
      <c r="F37" s="130" t="s">
        <v>483</v>
      </c>
      <c r="G37" s="133"/>
      <c r="H37" s="170" t="s">
        <v>9</v>
      </c>
      <c r="I37" s="158">
        <v>50</v>
      </c>
      <c r="J37" s="141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45">
        <v>0</v>
      </c>
      <c r="Q37" s="145">
        <v>0</v>
      </c>
      <c r="R37" s="145">
        <v>0</v>
      </c>
      <c r="S37" s="145">
        <v>0</v>
      </c>
      <c r="T37" s="145">
        <v>50</v>
      </c>
      <c r="U37" s="145">
        <v>0</v>
      </c>
      <c r="V37" s="158">
        <v>0</v>
      </c>
      <c r="W37" s="141">
        <v>0</v>
      </c>
      <c r="X37" s="145">
        <v>0</v>
      </c>
      <c r="Y37" s="141">
        <v>0</v>
      </c>
    </row>
    <row r="38" spans="1:25" ht="46.5" customHeight="1">
      <c r="A38" s="130" t="s">
        <v>464</v>
      </c>
      <c r="B38" s="138" t="s">
        <v>461</v>
      </c>
      <c r="C38" s="138" t="s">
        <v>510</v>
      </c>
      <c r="D38" s="169" t="s">
        <v>465</v>
      </c>
      <c r="E38" s="133" t="s">
        <v>511</v>
      </c>
      <c r="F38" s="130" t="s">
        <v>476</v>
      </c>
      <c r="G38" s="133"/>
      <c r="H38" s="170" t="s">
        <v>9</v>
      </c>
      <c r="I38" s="158">
        <v>8</v>
      </c>
      <c r="J38" s="141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45">
        <v>0</v>
      </c>
      <c r="Q38" s="145">
        <v>0</v>
      </c>
      <c r="R38" s="145">
        <v>0</v>
      </c>
      <c r="S38" s="145">
        <v>0</v>
      </c>
      <c r="T38" s="145">
        <v>8</v>
      </c>
      <c r="U38" s="145">
        <v>0</v>
      </c>
      <c r="V38" s="158">
        <v>0</v>
      </c>
      <c r="W38" s="141">
        <v>0</v>
      </c>
      <c r="X38" s="145">
        <v>0</v>
      </c>
      <c r="Y38" s="141">
        <v>0</v>
      </c>
    </row>
    <row r="39" spans="1:25" ht="46.5" customHeight="1">
      <c r="A39" s="130" t="s">
        <v>464</v>
      </c>
      <c r="B39" s="138" t="s">
        <v>461</v>
      </c>
      <c r="C39" s="138" t="s">
        <v>510</v>
      </c>
      <c r="D39" s="169" t="s">
        <v>465</v>
      </c>
      <c r="E39" s="133" t="s">
        <v>511</v>
      </c>
      <c r="F39" s="130" t="s">
        <v>497</v>
      </c>
      <c r="G39" s="133"/>
      <c r="H39" s="170" t="s">
        <v>9</v>
      </c>
      <c r="I39" s="158">
        <v>1</v>
      </c>
      <c r="J39" s="141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45">
        <v>0</v>
      </c>
      <c r="Q39" s="145">
        <v>0</v>
      </c>
      <c r="R39" s="145">
        <v>0</v>
      </c>
      <c r="S39" s="145">
        <v>0</v>
      </c>
      <c r="T39" s="145">
        <v>1</v>
      </c>
      <c r="U39" s="145">
        <v>0</v>
      </c>
      <c r="V39" s="158">
        <v>0</v>
      </c>
      <c r="W39" s="141">
        <v>0</v>
      </c>
      <c r="X39" s="145">
        <v>0</v>
      </c>
      <c r="Y39" s="141">
        <v>0</v>
      </c>
    </row>
    <row r="40" spans="1:25" ht="46.5" customHeight="1">
      <c r="A40" s="130" t="s">
        <v>464</v>
      </c>
      <c r="B40" s="138" t="s">
        <v>461</v>
      </c>
      <c r="C40" s="138" t="s">
        <v>510</v>
      </c>
      <c r="D40" s="169" t="s">
        <v>465</v>
      </c>
      <c r="E40" s="133" t="s">
        <v>511</v>
      </c>
      <c r="F40" s="130" t="s">
        <v>498</v>
      </c>
      <c r="G40" s="133"/>
      <c r="H40" s="170" t="s">
        <v>9</v>
      </c>
      <c r="I40" s="158">
        <v>10</v>
      </c>
      <c r="J40" s="141">
        <v>0</v>
      </c>
      <c r="K40" s="145">
        <v>0</v>
      </c>
      <c r="L40" s="145">
        <v>0</v>
      </c>
      <c r="M40" s="145">
        <v>0</v>
      </c>
      <c r="N40" s="145">
        <v>0</v>
      </c>
      <c r="O40" s="145">
        <v>0</v>
      </c>
      <c r="P40" s="145">
        <v>0</v>
      </c>
      <c r="Q40" s="145">
        <v>0</v>
      </c>
      <c r="R40" s="145">
        <v>0</v>
      </c>
      <c r="S40" s="145">
        <v>0</v>
      </c>
      <c r="T40" s="145">
        <v>10</v>
      </c>
      <c r="U40" s="145">
        <v>0</v>
      </c>
      <c r="V40" s="158">
        <v>0</v>
      </c>
      <c r="W40" s="141">
        <v>0</v>
      </c>
      <c r="X40" s="145">
        <v>0</v>
      </c>
      <c r="Y40" s="141">
        <v>0</v>
      </c>
    </row>
    <row r="41" spans="1:25" ht="46.5" customHeight="1">
      <c r="A41" s="130" t="s">
        <v>464</v>
      </c>
      <c r="B41" s="138" t="s">
        <v>461</v>
      </c>
      <c r="C41" s="138" t="s">
        <v>510</v>
      </c>
      <c r="D41" s="169" t="s">
        <v>465</v>
      </c>
      <c r="E41" s="133" t="s">
        <v>511</v>
      </c>
      <c r="F41" s="130" t="s">
        <v>507</v>
      </c>
      <c r="G41" s="133"/>
      <c r="H41" s="170" t="s">
        <v>9</v>
      </c>
      <c r="I41" s="158">
        <v>2</v>
      </c>
      <c r="J41" s="141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145">
        <v>0</v>
      </c>
      <c r="T41" s="145">
        <v>2</v>
      </c>
      <c r="U41" s="145">
        <v>0</v>
      </c>
      <c r="V41" s="158">
        <v>0</v>
      </c>
      <c r="W41" s="141">
        <v>0</v>
      </c>
      <c r="X41" s="145">
        <v>0</v>
      </c>
      <c r="Y41" s="141">
        <v>0</v>
      </c>
    </row>
    <row r="42" spans="1:25" ht="46.5" customHeight="1">
      <c r="A42" s="130" t="s">
        <v>464</v>
      </c>
      <c r="B42" s="138" t="s">
        <v>461</v>
      </c>
      <c r="C42" s="138" t="s">
        <v>510</v>
      </c>
      <c r="D42" s="169" t="s">
        <v>465</v>
      </c>
      <c r="E42" s="133" t="s">
        <v>511</v>
      </c>
      <c r="F42" s="130" t="s">
        <v>473</v>
      </c>
      <c r="G42" s="133"/>
      <c r="H42" s="170" t="s">
        <v>9</v>
      </c>
      <c r="I42" s="158">
        <v>180</v>
      </c>
      <c r="J42" s="141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145">
        <v>0</v>
      </c>
      <c r="T42" s="145">
        <v>0</v>
      </c>
      <c r="U42" s="145">
        <v>0</v>
      </c>
      <c r="V42" s="158">
        <v>0</v>
      </c>
      <c r="W42" s="141">
        <v>180</v>
      </c>
      <c r="X42" s="145">
        <v>0</v>
      </c>
      <c r="Y42" s="141">
        <v>0</v>
      </c>
    </row>
    <row r="43" spans="1:25" ht="46.5" customHeight="1">
      <c r="A43" s="130" t="s">
        <v>464</v>
      </c>
      <c r="B43" s="138" t="s">
        <v>461</v>
      </c>
      <c r="C43" s="138" t="s">
        <v>510</v>
      </c>
      <c r="D43" s="169" t="s">
        <v>465</v>
      </c>
      <c r="E43" s="133" t="s">
        <v>511</v>
      </c>
      <c r="F43" s="130" t="s">
        <v>484</v>
      </c>
      <c r="G43" s="133"/>
      <c r="H43" s="170" t="s">
        <v>9</v>
      </c>
      <c r="I43" s="158">
        <v>3</v>
      </c>
      <c r="J43" s="141">
        <v>0</v>
      </c>
      <c r="K43" s="145">
        <v>0</v>
      </c>
      <c r="L43" s="145">
        <v>0</v>
      </c>
      <c r="M43" s="145">
        <v>0</v>
      </c>
      <c r="N43" s="145">
        <v>0</v>
      </c>
      <c r="O43" s="145">
        <v>0</v>
      </c>
      <c r="P43" s="145">
        <v>0</v>
      </c>
      <c r="Q43" s="145">
        <v>0</v>
      </c>
      <c r="R43" s="145">
        <v>0</v>
      </c>
      <c r="S43" s="145">
        <v>0</v>
      </c>
      <c r="T43" s="145">
        <v>3</v>
      </c>
      <c r="U43" s="145">
        <v>0</v>
      </c>
      <c r="V43" s="158">
        <v>0</v>
      </c>
      <c r="W43" s="141">
        <v>0</v>
      </c>
      <c r="X43" s="145">
        <v>0</v>
      </c>
      <c r="Y43" s="141">
        <v>0</v>
      </c>
    </row>
    <row r="44" spans="1:25" ht="46.5" customHeight="1">
      <c r="A44" s="130" t="s">
        <v>464</v>
      </c>
      <c r="B44" s="138" t="s">
        <v>461</v>
      </c>
      <c r="C44" s="138" t="s">
        <v>510</v>
      </c>
      <c r="D44" s="169" t="s">
        <v>465</v>
      </c>
      <c r="E44" s="133" t="s">
        <v>511</v>
      </c>
      <c r="F44" s="130" t="s">
        <v>495</v>
      </c>
      <c r="G44" s="133"/>
      <c r="H44" s="170" t="s">
        <v>9</v>
      </c>
      <c r="I44" s="158">
        <v>2</v>
      </c>
      <c r="J44" s="141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145">
        <v>0</v>
      </c>
      <c r="T44" s="145">
        <v>2</v>
      </c>
      <c r="U44" s="145">
        <v>0</v>
      </c>
      <c r="V44" s="158">
        <v>0</v>
      </c>
      <c r="W44" s="141">
        <v>0</v>
      </c>
      <c r="X44" s="145">
        <v>0</v>
      </c>
      <c r="Y44" s="141">
        <v>0</v>
      </c>
    </row>
    <row r="45" spans="1:25" ht="46.5" customHeight="1">
      <c r="A45" s="130" t="s">
        <v>464</v>
      </c>
      <c r="B45" s="138" t="s">
        <v>461</v>
      </c>
      <c r="C45" s="138" t="s">
        <v>510</v>
      </c>
      <c r="D45" s="169" t="s">
        <v>465</v>
      </c>
      <c r="E45" s="133" t="s">
        <v>511</v>
      </c>
      <c r="F45" s="130" t="s">
        <v>499</v>
      </c>
      <c r="G45" s="133"/>
      <c r="H45" s="170" t="s">
        <v>9</v>
      </c>
      <c r="I45" s="158">
        <v>4</v>
      </c>
      <c r="J45" s="141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0</v>
      </c>
      <c r="Q45" s="145">
        <v>0</v>
      </c>
      <c r="R45" s="145">
        <v>0</v>
      </c>
      <c r="S45" s="145">
        <v>0</v>
      </c>
      <c r="T45" s="145">
        <v>4</v>
      </c>
      <c r="U45" s="145">
        <v>0</v>
      </c>
      <c r="V45" s="158">
        <v>0</v>
      </c>
      <c r="W45" s="141">
        <v>0</v>
      </c>
      <c r="X45" s="145">
        <v>0</v>
      </c>
      <c r="Y45" s="141">
        <v>0</v>
      </c>
    </row>
    <row r="46" spans="1:25" ht="46.5" customHeight="1">
      <c r="A46" s="130" t="s">
        <v>464</v>
      </c>
      <c r="B46" s="138" t="s">
        <v>461</v>
      </c>
      <c r="C46" s="138" t="s">
        <v>510</v>
      </c>
      <c r="D46" s="169" t="s">
        <v>465</v>
      </c>
      <c r="E46" s="133" t="s">
        <v>511</v>
      </c>
      <c r="F46" s="130" t="s">
        <v>478</v>
      </c>
      <c r="G46" s="133"/>
      <c r="H46" s="170" t="s">
        <v>9</v>
      </c>
      <c r="I46" s="158">
        <v>75</v>
      </c>
      <c r="J46" s="141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0</v>
      </c>
      <c r="Q46" s="145">
        <v>0</v>
      </c>
      <c r="R46" s="145">
        <v>0</v>
      </c>
      <c r="S46" s="145">
        <v>0</v>
      </c>
      <c r="T46" s="145">
        <v>75</v>
      </c>
      <c r="U46" s="145">
        <v>0</v>
      </c>
      <c r="V46" s="158">
        <v>0</v>
      </c>
      <c r="W46" s="141">
        <v>0</v>
      </c>
      <c r="X46" s="145">
        <v>0</v>
      </c>
      <c r="Y46" s="141">
        <v>0</v>
      </c>
    </row>
  </sheetData>
  <sheetProtection formatCells="0" formatColumns="0" formatRows="0"/>
  <mergeCells count="22">
    <mergeCell ref="J5:R5"/>
    <mergeCell ref="J6:J7"/>
    <mergeCell ref="C4:C7"/>
    <mergeCell ref="D4:D7"/>
    <mergeCell ref="X5:X7"/>
    <mergeCell ref="Y5:Y7"/>
    <mergeCell ref="G4:G7"/>
    <mergeCell ref="E4:E7"/>
    <mergeCell ref="F4:F7"/>
    <mergeCell ref="H4:H7"/>
    <mergeCell ref="I4:I7"/>
    <mergeCell ref="L6:R6"/>
    <mergeCell ref="V5:V7"/>
    <mergeCell ref="W5:W7"/>
    <mergeCell ref="A2:Y2"/>
    <mergeCell ref="J4:Y4"/>
    <mergeCell ref="K6:K7"/>
    <mergeCell ref="S5:S7"/>
    <mergeCell ref="T5:T7"/>
    <mergeCell ref="U5:U7"/>
    <mergeCell ref="A4:A7"/>
    <mergeCell ref="B4:B7"/>
  </mergeCells>
  <printOptions/>
  <pageMargins left="0.75" right="0.75" top="1" bottom="1" header="0.5" footer="0.5"/>
  <pageSetup fitToHeight="1" fitToWidth="1" horizontalDpi="600" verticalDpi="600" orientation="landscape" paperSize="9" scale="2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16" customWidth="1"/>
    <col min="4" max="4" width="14.16015625" style="16" customWidth="1"/>
    <col min="5" max="5" width="15.83203125" style="16" customWidth="1"/>
    <col min="6" max="6" width="27.5" style="16" customWidth="1"/>
    <col min="7" max="7" width="16.83203125" style="16" customWidth="1"/>
    <col min="8" max="8" width="13.33203125" style="16" customWidth="1"/>
    <col min="9" max="29" width="9.16015625" style="16" customWidth="1"/>
    <col min="30" max="30" width="9.66015625" style="16" customWidth="1"/>
    <col min="31" max="16384" width="9.16015625" style="16" customWidth="1"/>
  </cols>
  <sheetData>
    <row r="1" spans="1:256" ht="18.75" customHeight="1">
      <c r="A1" s="16" t="s">
        <v>174</v>
      </c>
      <c r="AD1" s="18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.75" customHeight="1">
      <c r="A2" s="209" t="s">
        <v>71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1" s="100" customFormat="1" ht="22.5" customHeight="1">
      <c r="A3" s="217" t="s">
        <v>471</v>
      </c>
      <c r="B3" s="217"/>
      <c r="C3" s="217"/>
      <c r="D3" s="217"/>
      <c r="E3" s="171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172" t="s">
        <v>237</v>
      </c>
      <c r="AE3" s="99"/>
    </row>
    <row r="4" spans="1:256" ht="30.75" customHeight="1">
      <c r="A4" s="85" t="s">
        <v>222</v>
      </c>
      <c r="B4" s="85"/>
      <c r="C4" s="85"/>
      <c r="D4" s="216"/>
      <c r="E4" s="176" t="s">
        <v>192</v>
      </c>
      <c r="F4" s="207" t="s">
        <v>340</v>
      </c>
      <c r="G4" s="207" t="s">
        <v>103</v>
      </c>
      <c r="H4" s="207" t="s">
        <v>162</v>
      </c>
      <c r="I4" s="207"/>
      <c r="J4" s="207"/>
      <c r="K4" s="207"/>
      <c r="L4" s="207"/>
      <c r="M4" s="207"/>
      <c r="N4" s="207"/>
      <c r="O4" s="207"/>
      <c r="P4" s="207"/>
      <c r="Q4" s="207"/>
      <c r="R4" s="175"/>
      <c r="S4" s="207" t="s">
        <v>8</v>
      </c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50" t="s">
        <v>180</v>
      </c>
      <c r="B5" s="50" t="s">
        <v>317</v>
      </c>
      <c r="C5" s="62" t="s">
        <v>305</v>
      </c>
      <c r="D5" s="51" t="s">
        <v>409</v>
      </c>
      <c r="E5" s="177"/>
      <c r="F5" s="207"/>
      <c r="G5" s="207"/>
      <c r="H5" s="22" t="s">
        <v>103</v>
      </c>
      <c r="I5" s="22" t="s">
        <v>367</v>
      </c>
      <c r="J5" s="22" t="s">
        <v>135</v>
      </c>
      <c r="K5" s="22" t="s">
        <v>432</v>
      </c>
      <c r="L5" s="22" t="s">
        <v>331</v>
      </c>
      <c r="M5" s="22" t="s">
        <v>260</v>
      </c>
      <c r="N5" s="22" t="s">
        <v>226</v>
      </c>
      <c r="O5" s="22" t="s">
        <v>221</v>
      </c>
      <c r="P5" s="22" t="s">
        <v>427</v>
      </c>
      <c r="Q5" s="22" t="s">
        <v>421</v>
      </c>
      <c r="R5" s="22" t="s">
        <v>130</v>
      </c>
      <c r="S5" s="50" t="s">
        <v>103</v>
      </c>
      <c r="T5" s="50" t="s">
        <v>22</v>
      </c>
      <c r="U5" s="50" t="s">
        <v>453</v>
      </c>
      <c r="V5" s="50" t="s">
        <v>326</v>
      </c>
      <c r="W5" s="50" t="s">
        <v>294</v>
      </c>
      <c r="X5" s="50" t="s">
        <v>4</v>
      </c>
      <c r="Y5" s="50" t="s">
        <v>284</v>
      </c>
      <c r="Z5" s="50" t="s">
        <v>403</v>
      </c>
      <c r="AA5" s="50" t="s">
        <v>31</v>
      </c>
      <c r="AB5" s="50" t="s">
        <v>302</v>
      </c>
      <c r="AC5" s="50" t="s">
        <v>139</v>
      </c>
      <c r="AD5" s="50" t="s">
        <v>389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3" t="s">
        <v>291</v>
      </c>
      <c r="B6" s="33" t="s">
        <v>291</v>
      </c>
      <c r="C6" s="33" t="s">
        <v>291</v>
      </c>
      <c r="D6" s="35" t="s">
        <v>291</v>
      </c>
      <c r="E6" s="33" t="s">
        <v>291</v>
      </c>
      <c r="F6" s="33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25</v>
      </c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1" s="100" customFormat="1" ht="43.5" customHeight="1">
      <c r="A7" s="130"/>
      <c r="B7" s="133"/>
      <c r="C7" s="140"/>
      <c r="D7" s="144"/>
      <c r="E7" s="133"/>
      <c r="F7" s="140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1"/>
      <c r="AE7" s="155"/>
    </row>
    <row r="8" spans="32:256" ht="12.75" customHeight="1"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2:256" ht="12.75" customHeight="1"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2:256" ht="12.75" customHeight="1"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2:256" ht="12.75" customHeight="1"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2:256" ht="12.75" customHeight="1"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2:256" ht="12.75" customHeight="1"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2:256" ht="12.75" customHeight="1"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2:256" ht="12.75" customHeight="1"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2:256" ht="12.75" customHeight="1"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8">
    <mergeCell ref="A4:D4"/>
    <mergeCell ref="A2:AD2"/>
    <mergeCell ref="S4:AD4"/>
    <mergeCell ref="A3:D3"/>
    <mergeCell ref="E4:E5"/>
    <mergeCell ref="F4:F5"/>
    <mergeCell ref="G4:G5"/>
    <mergeCell ref="H4:R4"/>
  </mergeCells>
  <printOptions/>
  <pageMargins left="0.75" right="0.75" top="1" bottom="1" header="0.5" footer="0.5"/>
  <pageSetup fitToHeight="1" fitToWidth="1" horizontalDpi="600" verticalDpi="600" orientation="landscape" scale="4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16" customWidth="1"/>
    <col min="4" max="4" width="12.66015625" style="16" customWidth="1"/>
    <col min="5" max="5" width="12.16015625" style="16" customWidth="1"/>
    <col min="6" max="6" width="24.16015625" style="16" customWidth="1"/>
    <col min="7" max="7" width="13.5" style="16" customWidth="1"/>
    <col min="8" max="8" width="12.5" style="16" customWidth="1"/>
    <col min="9" max="13" width="9.16015625" style="16" customWidth="1"/>
    <col min="14" max="14" width="13.33203125" style="16" customWidth="1"/>
    <col min="15" max="16384" width="9.16015625" style="16" customWidth="1"/>
  </cols>
  <sheetData>
    <row r="1" spans="1:256" ht="18" customHeight="1">
      <c r="A1" s="16" t="s">
        <v>286</v>
      </c>
      <c r="X1" s="1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09" t="s">
        <v>188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00" customFormat="1" ht="17.25" customHeight="1">
      <c r="A3" s="218" t="s">
        <v>462</v>
      </c>
      <c r="B3" s="218"/>
      <c r="C3" s="218"/>
      <c r="D3" s="21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72" t="s">
        <v>237</v>
      </c>
    </row>
    <row r="4" spans="1:256" ht="22.5" customHeight="1">
      <c r="A4" s="207" t="s">
        <v>12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116</v>
      </c>
      <c r="I4" s="207"/>
      <c r="J4" s="207"/>
      <c r="K4" s="207"/>
      <c r="L4" s="207"/>
      <c r="M4" s="207"/>
      <c r="N4" s="207" t="s">
        <v>38</v>
      </c>
      <c r="O4" s="207"/>
      <c r="P4" s="207"/>
      <c r="Q4" s="207"/>
      <c r="R4" s="207"/>
      <c r="S4" s="207"/>
      <c r="T4" s="207"/>
      <c r="U4" s="207"/>
      <c r="V4" s="207"/>
      <c r="W4" s="207"/>
      <c r="X4" s="207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352</v>
      </c>
      <c r="J5" s="22" t="s">
        <v>252</v>
      </c>
      <c r="K5" s="22" t="s">
        <v>370</v>
      </c>
      <c r="L5" s="22" t="s">
        <v>27</v>
      </c>
      <c r="M5" s="22" t="s">
        <v>130</v>
      </c>
      <c r="N5" s="33" t="s">
        <v>103</v>
      </c>
      <c r="O5" s="33" t="s">
        <v>388</v>
      </c>
      <c r="P5" s="33" t="s">
        <v>416</v>
      </c>
      <c r="Q5" s="33" t="s">
        <v>415</v>
      </c>
      <c r="R5" s="33" t="s">
        <v>3</v>
      </c>
      <c r="S5" s="33" t="s">
        <v>422</v>
      </c>
      <c r="T5" s="33" t="s">
        <v>218</v>
      </c>
      <c r="U5" s="33" t="s">
        <v>230</v>
      </c>
      <c r="V5" s="33" t="s">
        <v>355</v>
      </c>
      <c r="W5" s="33" t="s">
        <v>303</v>
      </c>
      <c r="X5" s="33" t="s">
        <v>179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1" t="s">
        <v>291</v>
      </c>
      <c r="B6" s="51" t="s">
        <v>291</v>
      </c>
      <c r="C6" s="51" t="s">
        <v>291</v>
      </c>
      <c r="D6" s="51" t="s">
        <v>291</v>
      </c>
      <c r="E6" s="51" t="s">
        <v>291</v>
      </c>
      <c r="F6" s="51" t="s">
        <v>291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64">
        <v>8</v>
      </c>
      <c r="O6" s="64">
        <v>9</v>
      </c>
      <c r="P6" s="64">
        <v>10</v>
      </c>
      <c r="Q6" s="64">
        <v>11</v>
      </c>
      <c r="R6" s="64">
        <v>12</v>
      </c>
      <c r="S6" s="64">
        <v>13</v>
      </c>
      <c r="T6" s="64">
        <v>14</v>
      </c>
      <c r="U6" s="64">
        <v>15</v>
      </c>
      <c r="V6" s="64">
        <v>16</v>
      </c>
      <c r="W6" s="64">
        <v>17</v>
      </c>
      <c r="X6" s="64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00" customFormat="1" ht="44.25" customHeight="1">
      <c r="A7" s="130"/>
      <c r="B7" s="130"/>
      <c r="C7" s="130"/>
      <c r="D7" s="144"/>
      <c r="E7" s="130"/>
      <c r="F7" s="130"/>
      <c r="G7" s="135"/>
      <c r="H7" s="135"/>
      <c r="I7" s="135"/>
      <c r="J7" s="135"/>
      <c r="K7" s="135"/>
      <c r="L7" s="135"/>
      <c r="M7" s="135"/>
      <c r="N7" s="173"/>
      <c r="O7" s="180"/>
      <c r="P7" s="180"/>
      <c r="Q7" s="180"/>
      <c r="R7" s="180"/>
      <c r="S7" s="180"/>
      <c r="T7" s="180"/>
      <c r="U7" s="180"/>
      <c r="V7" s="180"/>
      <c r="W7" s="180"/>
      <c r="X7" s="13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N4:X4"/>
    <mergeCell ref="A2:X2"/>
    <mergeCell ref="A4:D4"/>
    <mergeCell ref="A3:D3"/>
    <mergeCell ref="E4:E5"/>
    <mergeCell ref="F4:F5"/>
    <mergeCell ref="G4:G5"/>
    <mergeCell ref="H4:M4"/>
  </mergeCells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16" customWidth="1"/>
    <col min="4" max="4" width="12.33203125" style="16" customWidth="1"/>
    <col min="5" max="5" width="12.83203125" style="16" customWidth="1"/>
    <col min="6" max="6" width="20.66015625" style="16" customWidth="1"/>
    <col min="7" max="30" width="8.16015625" style="16" customWidth="1"/>
    <col min="31" max="16384" width="9.16015625" style="16" customWidth="1"/>
  </cols>
  <sheetData>
    <row r="1" spans="1:30" ht="12.75" customHeight="1">
      <c r="A1" s="18" t="s">
        <v>392</v>
      </c>
      <c r="B1" s="18"/>
      <c r="C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0" ht="23.25" customHeight="1">
      <c r="A2" s="209" t="s">
        <v>296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</row>
    <row r="3" spans="1:30" ht="17.25" customHeight="1">
      <c r="A3" s="83" t="s">
        <v>471</v>
      </c>
      <c r="B3" s="84"/>
      <c r="C3" s="84"/>
      <c r="D3" s="84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 t="s">
        <v>237</v>
      </c>
    </row>
    <row r="4" spans="1:30" ht="27" customHeight="1">
      <c r="A4" s="85" t="s">
        <v>222</v>
      </c>
      <c r="B4" s="85"/>
      <c r="C4" s="85"/>
      <c r="D4" s="85"/>
      <c r="E4" s="207" t="s">
        <v>192</v>
      </c>
      <c r="F4" s="207" t="s">
        <v>340</v>
      </c>
      <c r="G4" s="207" t="s">
        <v>353</v>
      </c>
      <c r="H4" s="207" t="s">
        <v>235</v>
      </c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 t="s">
        <v>335</v>
      </c>
      <c r="X4" s="207"/>
      <c r="Y4" s="207"/>
      <c r="Z4" s="207" t="s">
        <v>9</v>
      </c>
      <c r="AA4" s="207"/>
      <c r="AB4" s="207"/>
      <c r="AC4" s="207"/>
      <c r="AD4" s="207"/>
    </row>
    <row r="5" spans="1:30" ht="54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388</v>
      </c>
      <c r="J5" s="22" t="s">
        <v>416</v>
      </c>
      <c r="K5" s="22" t="s">
        <v>415</v>
      </c>
      <c r="L5" s="22" t="s">
        <v>3</v>
      </c>
      <c r="M5" s="22" t="s">
        <v>422</v>
      </c>
      <c r="N5" s="22" t="s">
        <v>218</v>
      </c>
      <c r="O5" s="22" t="s">
        <v>230</v>
      </c>
      <c r="P5" s="22" t="s">
        <v>292</v>
      </c>
      <c r="Q5" s="22" t="s">
        <v>225</v>
      </c>
      <c r="R5" s="22" t="s">
        <v>138</v>
      </c>
      <c r="S5" s="22" t="s">
        <v>128</v>
      </c>
      <c r="T5" s="22" t="s">
        <v>355</v>
      </c>
      <c r="U5" s="22" t="s">
        <v>303</v>
      </c>
      <c r="V5" s="22" t="s">
        <v>76</v>
      </c>
      <c r="W5" s="22" t="s">
        <v>103</v>
      </c>
      <c r="X5" s="22" t="s">
        <v>108</v>
      </c>
      <c r="Y5" s="22" t="s">
        <v>154</v>
      </c>
      <c r="Z5" s="22" t="s">
        <v>103</v>
      </c>
      <c r="AA5" s="22" t="s">
        <v>251</v>
      </c>
      <c r="AB5" s="22" t="s">
        <v>313</v>
      </c>
      <c r="AC5" s="22" t="s">
        <v>216</v>
      </c>
      <c r="AD5" s="22" t="s">
        <v>9</v>
      </c>
    </row>
    <row r="6" spans="1:30" ht="18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24</v>
      </c>
    </row>
    <row r="7" spans="1:30" s="100" customFormat="1" ht="39.75" customHeight="1">
      <c r="A7" s="130"/>
      <c r="B7" s="133"/>
      <c r="C7" s="140"/>
      <c r="D7" s="144"/>
      <c r="E7" s="133"/>
      <c r="F7" s="140"/>
      <c r="G7" s="141">
        <v>2359.99</v>
      </c>
      <c r="H7" s="145">
        <v>0</v>
      </c>
      <c r="I7" s="158">
        <v>0</v>
      </c>
      <c r="J7" s="161">
        <v>0</v>
      </c>
      <c r="K7" s="161">
        <v>0</v>
      </c>
      <c r="L7" s="161">
        <v>0</v>
      </c>
      <c r="M7" s="161">
        <v>0</v>
      </c>
      <c r="N7" s="161">
        <v>0</v>
      </c>
      <c r="O7" s="161">
        <v>0</v>
      </c>
      <c r="P7" s="141">
        <v>0</v>
      </c>
      <c r="Q7" s="158">
        <v>0</v>
      </c>
      <c r="R7" s="161">
        <v>0</v>
      </c>
      <c r="S7" s="161">
        <v>0</v>
      </c>
      <c r="T7" s="161">
        <v>0</v>
      </c>
      <c r="U7" s="161">
        <v>0</v>
      </c>
      <c r="V7" s="161">
        <v>0</v>
      </c>
      <c r="W7" s="141">
        <v>0</v>
      </c>
      <c r="X7" s="158">
        <v>0</v>
      </c>
      <c r="Y7" s="161">
        <v>0</v>
      </c>
      <c r="Z7" s="141">
        <v>2359.99</v>
      </c>
      <c r="AA7" s="158">
        <v>0</v>
      </c>
      <c r="AB7" s="161">
        <v>0</v>
      </c>
      <c r="AC7" s="161">
        <v>0</v>
      </c>
      <c r="AD7" s="141">
        <v>2359.99</v>
      </c>
    </row>
    <row r="8" spans="1:30" ht="39.75" customHeight="1">
      <c r="A8" s="130" t="s">
        <v>466</v>
      </c>
      <c r="B8" s="133" t="s">
        <v>463</v>
      </c>
      <c r="C8" s="140" t="s">
        <v>463</v>
      </c>
      <c r="D8" s="144" t="s">
        <v>465</v>
      </c>
      <c r="E8" s="133" t="s">
        <v>460</v>
      </c>
      <c r="F8" s="140" t="s">
        <v>461</v>
      </c>
      <c r="G8" s="141">
        <v>2359.99</v>
      </c>
      <c r="H8" s="145">
        <v>0</v>
      </c>
      <c r="I8" s="158">
        <v>0</v>
      </c>
      <c r="J8" s="161">
        <v>0</v>
      </c>
      <c r="K8" s="161">
        <v>0</v>
      </c>
      <c r="L8" s="161">
        <v>0</v>
      </c>
      <c r="M8" s="161">
        <v>0</v>
      </c>
      <c r="N8" s="161">
        <v>0</v>
      </c>
      <c r="O8" s="161">
        <v>0</v>
      </c>
      <c r="P8" s="141">
        <v>0</v>
      </c>
      <c r="Q8" s="158">
        <v>0</v>
      </c>
      <c r="R8" s="161">
        <v>0</v>
      </c>
      <c r="S8" s="161">
        <v>0</v>
      </c>
      <c r="T8" s="161">
        <v>0</v>
      </c>
      <c r="U8" s="161">
        <v>0</v>
      </c>
      <c r="V8" s="161">
        <v>0</v>
      </c>
      <c r="W8" s="141">
        <v>0</v>
      </c>
      <c r="X8" s="158">
        <v>0</v>
      </c>
      <c r="Y8" s="161">
        <v>0</v>
      </c>
      <c r="Z8" s="141">
        <v>2359.99</v>
      </c>
      <c r="AA8" s="158">
        <v>0</v>
      </c>
      <c r="AB8" s="161">
        <v>0</v>
      </c>
      <c r="AC8" s="161">
        <v>0</v>
      </c>
      <c r="AD8" s="141">
        <v>2359.99</v>
      </c>
    </row>
    <row r="9" ht="39.75" customHeight="1"/>
    <row r="10" ht="39.75" customHeight="1"/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</sheetData>
  <sheetProtection formatCells="0" formatColumns="0" formatRows="0"/>
  <mergeCells count="9">
    <mergeCell ref="W4:Y4"/>
    <mergeCell ref="Z4:AD4"/>
    <mergeCell ref="A2:AD2"/>
    <mergeCell ref="A4:D4"/>
    <mergeCell ref="A3:D3"/>
    <mergeCell ref="E4:E5"/>
    <mergeCell ref="F4:F5"/>
    <mergeCell ref="G4:G5"/>
    <mergeCell ref="H4:V4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0" style="16" customWidth="1"/>
    <col min="5" max="5" width="23.16015625" style="16" customWidth="1"/>
    <col min="6" max="6" width="15.83203125" style="16" customWidth="1"/>
    <col min="7" max="7" width="14.5" style="16" customWidth="1"/>
    <col min="8" max="16" width="10" style="16" customWidth="1"/>
    <col min="17" max="17" width="14.33203125" style="16" customWidth="1"/>
    <col min="18" max="24" width="10" style="16" customWidth="1"/>
    <col min="25" max="255" width="9.16015625" style="16" customWidth="1"/>
  </cols>
  <sheetData>
    <row r="1" spans="1:255" ht="12.75" customHeight="1">
      <c r="A1" s="16" t="s">
        <v>56</v>
      </c>
      <c r="X1" s="1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09" t="s">
        <v>373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100" customFormat="1" ht="20.25" customHeight="1">
      <c r="A3" s="218" t="s">
        <v>471</v>
      </c>
      <c r="B3" s="218"/>
      <c r="C3" s="218"/>
      <c r="D3" s="218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72" t="s">
        <v>237</v>
      </c>
    </row>
    <row r="4" spans="1:255" ht="30.75" customHeight="1">
      <c r="A4" s="207" t="s">
        <v>222</v>
      </c>
      <c r="B4" s="207"/>
      <c r="C4" s="207"/>
      <c r="D4" s="207"/>
      <c r="E4" s="177" t="s">
        <v>340</v>
      </c>
      <c r="F4" s="207" t="s">
        <v>353</v>
      </c>
      <c r="G4" s="207" t="s">
        <v>440</v>
      </c>
      <c r="H4" s="207"/>
      <c r="I4" s="207"/>
      <c r="J4" s="207"/>
      <c r="K4" s="207"/>
      <c r="L4" s="207"/>
      <c r="M4" s="207"/>
      <c r="N4" s="207"/>
      <c r="O4" s="207"/>
      <c r="P4" s="207"/>
      <c r="Q4" s="207" t="s">
        <v>382</v>
      </c>
      <c r="R4" s="207"/>
      <c r="S4" s="175"/>
      <c r="T4" s="178" t="s">
        <v>10</v>
      </c>
      <c r="U4" s="178"/>
      <c r="V4" s="178"/>
      <c r="W4" s="178"/>
      <c r="X4" s="17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50" t="s">
        <v>180</v>
      </c>
      <c r="B5" s="50" t="s">
        <v>317</v>
      </c>
      <c r="C5" s="62" t="s">
        <v>305</v>
      </c>
      <c r="D5" s="50" t="s">
        <v>409</v>
      </c>
      <c r="E5" s="207"/>
      <c r="F5" s="207"/>
      <c r="G5" s="41" t="s">
        <v>103</v>
      </c>
      <c r="H5" s="41" t="s">
        <v>367</v>
      </c>
      <c r="I5" s="41" t="s">
        <v>331</v>
      </c>
      <c r="J5" s="41" t="s">
        <v>260</v>
      </c>
      <c r="K5" s="41" t="s">
        <v>159</v>
      </c>
      <c r="L5" s="41" t="s">
        <v>264</v>
      </c>
      <c r="M5" s="41" t="s">
        <v>226</v>
      </c>
      <c r="N5" s="41" t="s">
        <v>433</v>
      </c>
      <c r="O5" s="41" t="s">
        <v>450</v>
      </c>
      <c r="P5" s="41" t="s">
        <v>130</v>
      </c>
      <c r="Q5" s="41" t="s">
        <v>103</v>
      </c>
      <c r="R5" s="41" t="s">
        <v>297</v>
      </c>
      <c r="S5" s="72" t="s">
        <v>217</v>
      </c>
      <c r="T5" s="73" t="s">
        <v>103</v>
      </c>
      <c r="U5" s="73" t="s">
        <v>91</v>
      </c>
      <c r="V5" s="73" t="s">
        <v>31</v>
      </c>
      <c r="W5" s="73" t="s">
        <v>272</v>
      </c>
      <c r="X5" s="73" t="s">
        <v>130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22" t="s">
        <v>291</v>
      </c>
      <c r="B6" s="22" t="s">
        <v>291</v>
      </c>
      <c r="C6" s="53" t="s">
        <v>291</v>
      </c>
      <c r="D6" s="22" t="s">
        <v>291</v>
      </c>
      <c r="E6" s="22" t="s">
        <v>291</v>
      </c>
      <c r="F6" s="22">
        <v>1</v>
      </c>
      <c r="G6" s="22">
        <v>2</v>
      </c>
      <c r="H6" s="22">
        <v>3</v>
      </c>
      <c r="I6" s="22">
        <v>4</v>
      </c>
      <c r="J6" s="22">
        <v>5</v>
      </c>
      <c r="K6" s="22">
        <v>6</v>
      </c>
      <c r="L6" s="22">
        <v>7</v>
      </c>
      <c r="M6" s="22">
        <v>8</v>
      </c>
      <c r="N6" s="22">
        <v>9</v>
      </c>
      <c r="O6" s="22">
        <v>10</v>
      </c>
      <c r="P6" s="22">
        <v>11</v>
      </c>
      <c r="Q6" s="33">
        <v>12</v>
      </c>
      <c r="R6" s="33">
        <v>13</v>
      </c>
      <c r="S6" s="55">
        <v>14</v>
      </c>
      <c r="T6" s="64">
        <v>15</v>
      </c>
      <c r="U6" s="64">
        <v>16</v>
      </c>
      <c r="V6" s="64">
        <v>17</v>
      </c>
      <c r="W6" s="64">
        <v>18</v>
      </c>
      <c r="X6" s="64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56" customFormat="1" ht="54.75" customHeight="1">
      <c r="A7" s="162"/>
      <c r="B7" s="162"/>
      <c r="C7" s="163"/>
      <c r="D7" s="144"/>
      <c r="E7" s="162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66"/>
      <c r="S7" s="160"/>
      <c r="T7" s="182"/>
      <c r="U7" s="183"/>
      <c r="V7" s="160"/>
      <c r="W7" s="164"/>
      <c r="X7" s="183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</row>
  </sheetData>
  <sheetProtection formatCells="0" formatColumns="0" formatRows="0"/>
  <mergeCells count="8">
    <mergeCell ref="T4:X4"/>
    <mergeCell ref="A3:D3"/>
    <mergeCell ref="A4:D4"/>
    <mergeCell ref="A2:X2"/>
    <mergeCell ref="E4:E5"/>
    <mergeCell ref="F4:F5"/>
    <mergeCell ref="Q4:S4"/>
    <mergeCell ref="G4:P4"/>
  </mergeCells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16" customWidth="1"/>
    <col min="5" max="5" width="24.16015625" style="16" customWidth="1"/>
    <col min="6" max="6" width="12.83203125" style="16" customWidth="1"/>
    <col min="7" max="7" width="17.33203125" style="16" customWidth="1"/>
    <col min="8" max="14" width="12.83203125" style="16" customWidth="1"/>
    <col min="15" max="16384" width="9.16015625" style="16" customWidth="1"/>
  </cols>
  <sheetData>
    <row r="1" spans="1:256" ht="12.75" customHeight="1">
      <c r="A1" s="16" t="s">
        <v>171</v>
      </c>
      <c r="N1" s="1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09" t="s">
        <v>183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100" customFormat="1" ht="27" customHeight="1">
      <c r="A3" s="217" t="s">
        <v>471</v>
      </c>
      <c r="B3" s="217"/>
      <c r="C3" s="217"/>
      <c r="D3" s="181"/>
      <c r="E3" s="99"/>
      <c r="F3" s="99"/>
      <c r="G3" s="99"/>
      <c r="H3" s="99"/>
      <c r="I3" s="99"/>
      <c r="J3" s="99"/>
      <c r="K3" s="99"/>
      <c r="L3" s="99"/>
      <c r="M3" s="99"/>
      <c r="N3" s="172" t="s">
        <v>237</v>
      </c>
    </row>
    <row r="4" spans="1:256" ht="33" customHeight="1">
      <c r="A4" s="207" t="s">
        <v>12</v>
      </c>
      <c r="B4" s="207"/>
      <c r="C4" s="207"/>
      <c r="D4" s="207"/>
      <c r="E4" s="207" t="s">
        <v>192</v>
      </c>
      <c r="F4" s="207" t="s">
        <v>340</v>
      </c>
      <c r="G4" s="207" t="s">
        <v>269</v>
      </c>
      <c r="H4" s="207"/>
      <c r="I4" s="207"/>
      <c r="J4" s="207"/>
      <c r="K4" s="207"/>
      <c r="L4" s="207"/>
      <c r="M4" s="207"/>
      <c r="N4" s="207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2" t="s">
        <v>103</v>
      </c>
      <c r="H5" s="22" t="s">
        <v>388</v>
      </c>
      <c r="I5" s="22" t="s">
        <v>3</v>
      </c>
      <c r="J5" s="22" t="s">
        <v>355</v>
      </c>
      <c r="K5" s="22" t="s">
        <v>253</v>
      </c>
      <c r="L5" s="22" t="s">
        <v>328</v>
      </c>
      <c r="M5" s="22" t="s">
        <v>422</v>
      </c>
      <c r="N5" s="22" t="s">
        <v>76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1" t="s">
        <v>291</v>
      </c>
      <c r="B6" s="51" t="s">
        <v>291</v>
      </c>
      <c r="C6" s="51" t="s">
        <v>291</v>
      </c>
      <c r="D6" s="51" t="s">
        <v>291</v>
      </c>
      <c r="E6" s="51" t="s">
        <v>291</v>
      </c>
      <c r="F6" s="51" t="s">
        <v>291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100" customFormat="1" ht="42.75" customHeight="1">
      <c r="A7" s="162"/>
      <c r="B7" s="184"/>
      <c r="C7" s="184"/>
      <c r="D7" s="157"/>
      <c r="E7" s="163"/>
      <c r="F7" s="163"/>
      <c r="G7" s="159"/>
      <c r="H7" s="166"/>
      <c r="I7" s="166"/>
      <c r="J7" s="166"/>
      <c r="K7" s="166"/>
      <c r="L7" s="166"/>
      <c r="M7" s="166"/>
      <c r="N7" s="166"/>
    </row>
  </sheetData>
  <sheetProtection formatCells="0" formatColumns="0" formatRows="0"/>
  <mergeCells count="6">
    <mergeCell ref="A2:N2"/>
    <mergeCell ref="A3:C3"/>
    <mergeCell ref="E4:E5"/>
    <mergeCell ref="F4:F5"/>
    <mergeCell ref="A4:D4"/>
    <mergeCell ref="G4:N4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6" width="10.33203125" style="16" customWidth="1"/>
    <col min="7" max="7" width="17.66015625" style="16" customWidth="1"/>
    <col min="8" max="8" width="15" style="16" customWidth="1"/>
    <col min="9" max="20" width="10.33203125" style="16" customWidth="1"/>
    <col min="21" max="21" width="12.5" style="16" customWidth="1"/>
    <col min="22" max="23" width="10.33203125" style="16" customWidth="1"/>
    <col min="24" max="16384" width="9.16015625" style="16" customWidth="1"/>
  </cols>
  <sheetData>
    <row r="1" spans="1:256" ht="12.75" customHeight="1">
      <c r="A1" s="18" t="s">
        <v>289</v>
      </c>
      <c r="B1" s="18"/>
      <c r="C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9" t="s">
        <v>295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100" customFormat="1" ht="21" customHeight="1">
      <c r="A3" s="217" t="s">
        <v>471</v>
      </c>
      <c r="B3" s="217"/>
      <c r="C3" s="217"/>
      <c r="D3" s="99"/>
      <c r="E3" s="9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 t="s">
        <v>237</v>
      </c>
    </row>
    <row r="4" spans="1:256" ht="28.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153</v>
      </c>
      <c r="I4" s="207"/>
      <c r="J4" s="207"/>
      <c r="K4" s="207"/>
      <c r="L4" s="207"/>
      <c r="M4" s="207"/>
      <c r="N4" s="207"/>
      <c r="O4" s="207" t="s">
        <v>350</v>
      </c>
      <c r="P4" s="207"/>
      <c r="Q4" s="207"/>
      <c r="R4" s="207"/>
      <c r="S4" s="207" t="s">
        <v>9</v>
      </c>
      <c r="T4" s="207"/>
      <c r="U4" s="207"/>
      <c r="V4" s="207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388</v>
      </c>
      <c r="J5" s="22" t="s">
        <v>3</v>
      </c>
      <c r="K5" s="22" t="s">
        <v>355</v>
      </c>
      <c r="L5" s="22" t="s">
        <v>328</v>
      </c>
      <c r="M5" s="22" t="s">
        <v>422</v>
      </c>
      <c r="N5" s="22" t="s">
        <v>76</v>
      </c>
      <c r="O5" s="22" t="s">
        <v>85</v>
      </c>
      <c r="P5" s="22" t="s">
        <v>40</v>
      </c>
      <c r="Q5" s="22" t="s">
        <v>112</v>
      </c>
      <c r="R5" s="33" t="s">
        <v>431</v>
      </c>
      <c r="S5" s="22" t="s">
        <v>288</v>
      </c>
      <c r="T5" s="22" t="s">
        <v>78</v>
      </c>
      <c r="U5" s="22" t="s">
        <v>349</v>
      </c>
      <c r="V5" s="22" t="s">
        <v>9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33">
        <v>9</v>
      </c>
      <c r="P6" s="33">
        <v>10</v>
      </c>
      <c r="Q6" s="55">
        <v>11</v>
      </c>
      <c r="R6" s="71">
        <v>12</v>
      </c>
      <c r="S6" s="54">
        <v>13</v>
      </c>
      <c r="T6" s="33">
        <v>14</v>
      </c>
      <c r="U6" s="33">
        <v>15</v>
      </c>
      <c r="V6" s="33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100" customFormat="1" ht="49.5" customHeight="1">
      <c r="A7" s="162"/>
      <c r="B7" s="162"/>
      <c r="C7" s="162"/>
      <c r="D7" s="144"/>
      <c r="E7" s="162"/>
      <c r="F7" s="162"/>
      <c r="G7" s="159"/>
      <c r="H7" s="159"/>
      <c r="I7" s="159"/>
      <c r="J7" s="159"/>
      <c r="K7" s="159"/>
      <c r="L7" s="159"/>
      <c r="M7" s="159"/>
      <c r="N7" s="159"/>
      <c r="O7" s="166"/>
      <c r="P7" s="166"/>
      <c r="Q7" s="166"/>
      <c r="R7" s="166"/>
      <c r="S7" s="166"/>
      <c r="T7" s="166"/>
      <c r="U7" s="166"/>
      <c r="V7" s="166"/>
    </row>
  </sheetData>
  <sheetProtection formatCells="0" formatColumns="0" formatRows="0"/>
  <mergeCells count="9">
    <mergeCell ref="H4:N4"/>
    <mergeCell ref="O4:R4"/>
    <mergeCell ref="S4:V4"/>
    <mergeCell ref="A2:V2"/>
    <mergeCell ref="A3:C3"/>
    <mergeCell ref="E4:E5"/>
    <mergeCell ref="F4:F5"/>
    <mergeCell ref="G4:G5"/>
    <mergeCell ref="A4:D4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83203125" style="16" customWidth="1"/>
    <col min="2" max="2" width="4.5" style="16" customWidth="1"/>
    <col min="3" max="3" width="5.5" style="16" customWidth="1"/>
    <col min="4" max="5" width="11.66015625" style="16" customWidth="1"/>
    <col min="6" max="6" width="23.33203125" style="16" customWidth="1"/>
    <col min="7" max="7" width="17.33203125" style="16" customWidth="1"/>
    <col min="8" max="8" width="13.66015625" style="16" customWidth="1"/>
    <col min="9" max="11" width="9.16015625" style="16" customWidth="1"/>
    <col min="12" max="12" width="16.83203125" style="16" customWidth="1"/>
    <col min="13" max="19" width="9.16015625" style="16" customWidth="1"/>
    <col min="20" max="20" width="10.83203125" style="16" customWidth="1"/>
    <col min="21" max="16384" width="9.16015625" style="16" customWidth="1"/>
  </cols>
  <sheetData>
    <row r="1" spans="1:24" ht="12.75" customHeight="1">
      <c r="A1" s="16" t="s">
        <v>391</v>
      </c>
      <c r="X1" s="18"/>
    </row>
    <row r="2" spans="1:24" ht="24.75" customHeight="1">
      <c r="A2" s="219" t="s">
        <v>19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</row>
    <row r="3" spans="1:24" ht="24.75" customHeight="1">
      <c r="A3" s="179" t="s">
        <v>471</v>
      </c>
      <c r="B3" s="146"/>
      <c r="C3" s="146"/>
      <c r="D3" s="146"/>
      <c r="X3" s="16" t="s">
        <v>237</v>
      </c>
    </row>
    <row r="4" spans="1:24" ht="21" customHeight="1">
      <c r="A4" s="91" t="s">
        <v>222</v>
      </c>
      <c r="B4" s="91"/>
      <c r="C4" s="91"/>
      <c r="D4" s="91"/>
      <c r="E4" s="91" t="s">
        <v>192</v>
      </c>
      <c r="F4" s="91" t="s">
        <v>340</v>
      </c>
      <c r="G4" s="91" t="s">
        <v>353</v>
      </c>
      <c r="H4" s="91" t="s">
        <v>42</v>
      </c>
      <c r="I4" s="91"/>
      <c r="J4" s="91"/>
      <c r="K4" s="91"/>
      <c r="L4" s="91" t="s">
        <v>265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</row>
    <row r="5" spans="1:24" ht="52.5" customHeight="1">
      <c r="A5" s="57" t="s">
        <v>180</v>
      </c>
      <c r="B5" s="57" t="s">
        <v>317</v>
      </c>
      <c r="C5" s="57" t="s">
        <v>305</v>
      </c>
      <c r="D5" s="57" t="s">
        <v>409</v>
      </c>
      <c r="E5" s="91"/>
      <c r="F5" s="91"/>
      <c r="G5" s="91"/>
      <c r="H5" s="57" t="s">
        <v>103</v>
      </c>
      <c r="I5" s="57" t="s">
        <v>246</v>
      </c>
      <c r="J5" s="57" t="s">
        <v>60</v>
      </c>
      <c r="K5" s="57" t="s">
        <v>10</v>
      </c>
      <c r="L5" s="57" t="s">
        <v>103</v>
      </c>
      <c r="M5" s="57" t="s">
        <v>449</v>
      </c>
      <c r="N5" s="57" t="s">
        <v>8</v>
      </c>
      <c r="O5" s="57" t="s">
        <v>38</v>
      </c>
      <c r="P5" s="57" t="s">
        <v>76</v>
      </c>
      <c r="Q5" s="57" t="s">
        <v>116</v>
      </c>
      <c r="R5" s="57" t="s">
        <v>108</v>
      </c>
      <c r="S5" s="57" t="s">
        <v>154</v>
      </c>
      <c r="T5" s="57" t="s">
        <v>9</v>
      </c>
      <c r="U5" s="57" t="s">
        <v>346</v>
      </c>
      <c r="V5" s="57" t="s">
        <v>290</v>
      </c>
      <c r="W5" s="57" t="s">
        <v>61</v>
      </c>
      <c r="X5" s="57" t="s">
        <v>219</v>
      </c>
    </row>
    <row r="6" spans="1:24" ht="21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22">
        <v>4</v>
      </c>
      <c r="K6" s="22">
        <v>5</v>
      </c>
      <c r="L6" s="22">
        <v>6</v>
      </c>
      <c r="M6" s="22">
        <v>7</v>
      </c>
      <c r="N6" s="22">
        <v>8</v>
      </c>
      <c r="O6" s="22">
        <v>9</v>
      </c>
      <c r="P6" s="22">
        <v>10</v>
      </c>
      <c r="Q6" s="22">
        <v>11</v>
      </c>
      <c r="R6" s="22">
        <v>12</v>
      </c>
      <c r="S6" s="22">
        <v>13</v>
      </c>
      <c r="T6" s="22">
        <v>14</v>
      </c>
      <c r="U6" s="57">
        <v>15</v>
      </c>
      <c r="V6" s="57">
        <v>16</v>
      </c>
      <c r="W6" s="57">
        <v>17</v>
      </c>
      <c r="X6" s="57">
        <v>18</v>
      </c>
    </row>
    <row r="7" spans="1:24" s="100" customFormat="1" ht="49.5" customHeight="1">
      <c r="A7" s="162" t="s">
        <v>466</v>
      </c>
      <c r="B7" s="184" t="s">
        <v>463</v>
      </c>
      <c r="C7" s="168" t="s">
        <v>463</v>
      </c>
      <c r="D7" s="144" t="s">
        <v>465</v>
      </c>
      <c r="E7" s="168" t="s">
        <v>460</v>
      </c>
      <c r="F7" s="163" t="s">
        <v>461</v>
      </c>
      <c r="G7" s="52">
        <v>1989.29</v>
      </c>
      <c r="H7" s="185">
        <v>1152.3</v>
      </c>
      <c r="I7" s="103">
        <v>972.2</v>
      </c>
      <c r="J7" s="103">
        <v>160</v>
      </c>
      <c r="K7" s="103">
        <v>20.1</v>
      </c>
      <c r="L7" s="103">
        <v>836.99</v>
      </c>
      <c r="M7" s="103">
        <v>0</v>
      </c>
      <c r="N7" s="52">
        <v>0</v>
      </c>
      <c r="O7" s="185">
        <v>0</v>
      </c>
      <c r="P7" s="52">
        <v>0</v>
      </c>
      <c r="Q7" s="185">
        <v>0</v>
      </c>
      <c r="R7" s="103">
        <v>0</v>
      </c>
      <c r="S7" s="103">
        <v>0</v>
      </c>
      <c r="T7" s="103">
        <v>836.99</v>
      </c>
      <c r="U7" s="159">
        <v>0</v>
      </c>
      <c r="V7" s="166">
        <v>0</v>
      </c>
      <c r="W7" s="166">
        <v>0</v>
      </c>
      <c r="X7" s="166">
        <v>0</v>
      </c>
    </row>
    <row r="8" ht="49.5" customHeight="1"/>
    <row r="9" ht="49.5" customHeight="1"/>
    <row r="10" ht="49.5" customHeight="1"/>
    <row r="11" ht="49.5" customHeight="1"/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L4:X4"/>
    <mergeCell ref="A2:X2"/>
    <mergeCell ref="A4:D4"/>
    <mergeCell ref="A3:D3"/>
    <mergeCell ref="E4:E5"/>
    <mergeCell ref="F4:F5"/>
    <mergeCell ref="G4:G5"/>
    <mergeCell ref="H4:K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2.66015625" style="16" customWidth="1"/>
    <col min="2" max="3" width="13" style="16" customWidth="1"/>
    <col min="4" max="4" width="14.83203125" style="16" customWidth="1"/>
    <col min="5" max="5" width="13.5" style="16" customWidth="1"/>
    <col min="6" max="6" width="15" style="16" customWidth="1"/>
    <col min="7" max="7" width="10" style="16" customWidth="1"/>
    <col min="8" max="8" width="10.5" style="16" customWidth="1"/>
    <col min="9" max="9" width="11.33203125" style="16" customWidth="1"/>
    <col min="10" max="10" width="10.5" style="16" customWidth="1"/>
    <col min="11" max="11" width="9.66015625" style="16" customWidth="1"/>
    <col min="12" max="15" width="8.16015625" style="16" customWidth="1"/>
    <col min="16" max="16" width="10.16015625" style="16" customWidth="1"/>
    <col min="17" max="17" width="14.83203125" style="16" customWidth="1"/>
    <col min="18" max="19" width="8.16015625" style="16" customWidth="1"/>
    <col min="20" max="20" width="10.16015625" style="16" customWidth="1"/>
    <col min="21" max="16384" width="9.16015625" style="16" customWidth="1"/>
  </cols>
  <sheetData>
    <row r="1" spans="1:20" ht="12.75" customHeight="1">
      <c r="A1" s="16" t="s">
        <v>83</v>
      </c>
      <c r="N1" s="47"/>
      <c r="T1" s="18"/>
    </row>
    <row r="2" spans="1:20" ht="24.75" customHeight="1">
      <c r="A2" s="209" t="s">
        <v>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</row>
    <row r="3" spans="1:20" ht="18.75" customHeight="1">
      <c r="A3" s="6" t="s">
        <v>33</v>
      </c>
      <c r="B3" s="210" t="s">
        <v>462</v>
      </c>
      <c r="C3" s="174"/>
      <c r="D3" s="17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28" t="s">
        <v>237</v>
      </c>
    </row>
    <row r="4" spans="1:20" ht="26.25" customHeight="1">
      <c r="A4" s="207" t="s">
        <v>192</v>
      </c>
      <c r="B4" s="176" t="s">
        <v>340</v>
      </c>
      <c r="C4" s="175" t="s">
        <v>353</v>
      </c>
      <c r="D4" s="207" t="s">
        <v>53</v>
      </c>
      <c r="E4" s="207"/>
      <c r="F4" s="207"/>
      <c r="G4" s="207"/>
      <c r="H4" s="207"/>
      <c r="I4" s="207"/>
      <c r="J4" s="207"/>
      <c r="K4" s="207"/>
      <c r="L4" s="207"/>
      <c r="M4" s="207" t="s">
        <v>300</v>
      </c>
      <c r="N4" s="207" t="s">
        <v>126</v>
      </c>
      <c r="O4" s="207" t="s">
        <v>156</v>
      </c>
      <c r="P4" s="207" t="s">
        <v>279</v>
      </c>
      <c r="Q4" s="207" t="s">
        <v>49</v>
      </c>
      <c r="R4" s="207"/>
      <c r="S4" s="207" t="s">
        <v>105</v>
      </c>
      <c r="T4" s="207" t="s">
        <v>62</v>
      </c>
    </row>
    <row r="5" spans="1:20" ht="28.5" customHeight="1">
      <c r="A5" s="207"/>
      <c r="B5" s="177"/>
      <c r="C5" s="175"/>
      <c r="D5" s="207" t="s">
        <v>185</v>
      </c>
      <c r="E5" s="207" t="s">
        <v>17</v>
      </c>
      <c r="F5" s="207" t="s">
        <v>127</v>
      </c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 t="s">
        <v>375</v>
      </c>
      <c r="R5" s="207" t="s">
        <v>178</v>
      </c>
      <c r="S5" s="207"/>
      <c r="T5" s="207"/>
    </row>
    <row r="6" spans="1:20" ht="50.25" customHeight="1">
      <c r="A6" s="207"/>
      <c r="B6" s="177"/>
      <c r="C6" s="175"/>
      <c r="D6" s="207"/>
      <c r="E6" s="207"/>
      <c r="F6" s="22" t="s">
        <v>103</v>
      </c>
      <c r="G6" s="22" t="s">
        <v>72</v>
      </c>
      <c r="H6" s="22" t="s">
        <v>147</v>
      </c>
      <c r="I6" s="22" t="s">
        <v>16</v>
      </c>
      <c r="J6" s="22" t="s">
        <v>343</v>
      </c>
      <c r="K6" s="22" t="s">
        <v>187</v>
      </c>
      <c r="L6" s="22" t="s">
        <v>279</v>
      </c>
      <c r="M6" s="207"/>
      <c r="N6" s="207"/>
      <c r="O6" s="207"/>
      <c r="P6" s="207"/>
      <c r="Q6" s="207"/>
      <c r="R6" s="207"/>
      <c r="S6" s="207"/>
      <c r="T6" s="208"/>
    </row>
    <row r="7" spans="1:20" ht="30" customHeight="1">
      <c r="A7" s="35" t="s">
        <v>291</v>
      </c>
      <c r="B7" s="35" t="s">
        <v>291</v>
      </c>
      <c r="C7" s="35">
        <v>1</v>
      </c>
      <c r="D7" s="33">
        <v>2</v>
      </c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22">
        <v>9</v>
      </c>
      <c r="L7" s="22">
        <v>10</v>
      </c>
      <c r="M7" s="22">
        <v>11</v>
      </c>
      <c r="N7" s="22">
        <v>12</v>
      </c>
      <c r="O7" s="22">
        <v>13</v>
      </c>
      <c r="P7" s="22">
        <v>14</v>
      </c>
      <c r="Q7" s="22">
        <v>15</v>
      </c>
      <c r="R7" s="22">
        <v>16</v>
      </c>
      <c r="S7" s="22">
        <v>17</v>
      </c>
      <c r="T7" s="51">
        <v>19</v>
      </c>
    </row>
    <row r="8" spans="1:20" s="100" customFormat="1" ht="51" customHeight="1">
      <c r="A8" s="130"/>
      <c r="B8" s="130"/>
      <c r="C8" s="131">
        <v>3682.14</v>
      </c>
      <c r="D8" s="131">
        <v>1989.29</v>
      </c>
      <c r="E8" s="131">
        <v>1989.29</v>
      </c>
      <c r="F8" s="131">
        <v>0</v>
      </c>
      <c r="G8" s="131">
        <v>0</v>
      </c>
      <c r="H8" s="131">
        <v>0</v>
      </c>
      <c r="I8" s="131">
        <v>0</v>
      </c>
      <c r="J8" s="131">
        <v>0</v>
      </c>
      <c r="K8" s="131">
        <v>0</v>
      </c>
      <c r="L8" s="131">
        <v>0</v>
      </c>
      <c r="M8" s="131">
        <v>0</v>
      </c>
      <c r="N8" s="131">
        <v>1063.85</v>
      </c>
      <c r="O8" s="131">
        <v>0</v>
      </c>
      <c r="P8" s="131">
        <v>0</v>
      </c>
      <c r="Q8" s="131">
        <v>629</v>
      </c>
      <c r="R8" s="131">
        <v>0</v>
      </c>
      <c r="S8" s="131">
        <v>0</v>
      </c>
      <c r="T8" s="131">
        <v>0</v>
      </c>
    </row>
    <row r="9" spans="1:20" ht="51" customHeight="1">
      <c r="A9" s="130" t="s">
        <v>460</v>
      </c>
      <c r="B9" s="130" t="s">
        <v>461</v>
      </c>
      <c r="C9" s="131">
        <v>3682.14</v>
      </c>
      <c r="D9" s="131">
        <v>1989.29</v>
      </c>
      <c r="E9" s="131">
        <v>1989.29</v>
      </c>
      <c r="F9" s="131">
        <v>0</v>
      </c>
      <c r="G9" s="131">
        <v>0</v>
      </c>
      <c r="H9" s="131">
        <v>0</v>
      </c>
      <c r="I9" s="131">
        <v>0</v>
      </c>
      <c r="J9" s="131">
        <v>0</v>
      </c>
      <c r="K9" s="131">
        <v>0</v>
      </c>
      <c r="L9" s="131">
        <v>0</v>
      </c>
      <c r="M9" s="131">
        <v>0</v>
      </c>
      <c r="N9" s="131">
        <v>1063.85</v>
      </c>
      <c r="O9" s="131">
        <v>0</v>
      </c>
      <c r="P9" s="131">
        <v>0</v>
      </c>
      <c r="Q9" s="131">
        <v>629</v>
      </c>
      <c r="R9" s="131">
        <v>0</v>
      </c>
      <c r="S9" s="131">
        <v>0</v>
      </c>
      <c r="T9" s="131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O4:O6"/>
    <mergeCell ref="P4:P6"/>
    <mergeCell ref="Q5:Q6"/>
    <mergeCell ref="R5:R6"/>
    <mergeCell ref="C4:C6"/>
    <mergeCell ref="B4:B6"/>
    <mergeCell ref="M4:M6"/>
    <mergeCell ref="N4:N6"/>
    <mergeCell ref="S4:S6"/>
    <mergeCell ref="T4:T6"/>
    <mergeCell ref="A2:T2"/>
    <mergeCell ref="B3:D3"/>
    <mergeCell ref="A4:A6"/>
    <mergeCell ref="D4:L4"/>
    <mergeCell ref="D5:D6"/>
    <mergeCell ref="E5:E6"/>
    <mergeCell ref="Q4:R4"/>
    <mergeCell ref="F5:L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6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9.16015625" style="16" customWidth="1"/>
    <col min="6" max="6" width="18" style="16" customWidth="1"/>
    <col min="7" max="7" width="17.33203125" style="16" customWidth="1"/>
    <col min="8" max="19" width="12.83203125" style="16" customWidth="1"/>
    <col min="20" max="16384" width="9.16015625" style="16" customWidth="1"/>
  </cols>
  <sheetData>
    <row r="1" spans="1:19" ht="12.75" customHeight="1">
      <c r="A1" s="16" t="s">
        <v>55</v>
      </c>
      <c r="S1" s="18"/>
    </row>
    <row r="2" spans="1:19" ht="26.25" customHeight="1">
      <c r="A2" s="219" t="s">
        <v>301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</row>
    <row r="3" spans="1:19" ht="27" customHeight="1">
      <c r="A3" s="83" t="s">
        <v>471</v>
      </c>
      <c r="B3" s="84"/>
      <c r="C3" s="84"/>
      <c r="E3" s="56"/>
      <c r="F3" s="56"/>
      <c r="G3" s="56"/>
      <c r="S3" s="18" t="s">
        <v>237</v>
      </c>
    </row>
    <row r="4" spans="1:19" ht="29.2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311</v>
      </c>
      <c r="H4" s="207" t="s">
        <v>338</v>
      </c>
      <c r="I4" s="207" t="s">
        <v>440</v>
      </c>
      <c r="J4" s="175" t="s">
        <v>269</v>
      </c>
      <c r="K4" s="175" t="s">
        <v>153</v>
      </c>
      <c r="L4" s="175" t="s">
        <v>382</v>
      </c>
      <c r="M4" s="175" t="s">
        <v>310</v>
      </c>
      <c r="N4" s="175" t="s">
        <v>379</v>
      </c>
      <c r="O4" s="175" t="s">
        <v>6</v>
      </c>
      <c r="P4" s="175" t="s">
        <v>10</v>
      </c>
      <c r="Q4" s="175" t="s">
        <v>189</v>
      </c>
      <c r="R4" s="175" t="s">
        <v>350</v>
      </c>
      <c r="S4" s="207" t="s">
        <v>9</v>
      </c>
    </row>
    <row r="5" spans="1:19" ht="19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175"/>
      <c r="K5" s="175"/>
      <c r="L5" s="175"/>
      <c r="M5" s="175"/>
      <c r="N5" s="175"/>
      <c r="O5" s="175"/>
      <c r="P5" s="175"/>
      <c r="Q5" s="175"/>
      <c r="R5" s="175"/>
      <c r="S5" s="207"/>
    </row>
    <row r="6" spans="1:19" ht="24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22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pans="1:21" s="154" customFormat="1" ht="54" customHeight="1">
      <c r="A7" s="130" t="s">
        <v>466</v>
      </c>
      <c r="B7" s="138" t="s">
        <v>463</v>
      </c>
      <c r="C7" s="133" t="s">
        <v>463</v>
      </c>
      <c r="D7" s="144" t="s">
        <v>465</v>
      </c>
      <c r="E7" s="133" t="s">
        <v>460</v>
      </c>
      <c r="F7" s="140" t="s">
        <v>461</v>
      </c>
      <c r="G7" s="151">
        <v>1989.29</v>
      </c>
      <c r="H7" s="186">
        <v>930.44</v>
      </c>
      <c r="I7" s="186">
        <v>160</v>
      </c>
      <c r="J7" s="186">
        <v>0</v>
      </c>
      <c r="K7" s="186">
        <v>0</v>
      </c>
      <c r="L7" s="186">
        <v>41.76</v>
      </c>
      <c r="M7" s="186">
        <v>0</v>
      </c>
      <c r="N7" s="186">
        <v>0</v>
      </c>
      <c r="O7" s="186">
        <v>0</v>
      </c>
      <c r="P7" s="186">
        <v>20.1</v>
      </c>
      <c r="Q7" s="186">
        <v>0</v>
      </c>
      <c r="R7" s="186">
        <v>0</v>
      </c>
      <c r="S7" s="186">
        <v>836.99</v>
      </c>
      <c r="T7" s="156"/>
      <c r="U7" s="156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6" customWidth="1"/>
    <col min="4" max="4" width="9.16015625" style="16" customWidth="1"/>
    <col min="5" max="5" width="10.66015625" style="16" customWidth="1"/>
    <col min="6" max="6" width="24.16015625" style="16" customWidth="1"/>
    <col min="7" max="7" width="16" style="16" customWidth="1"/>
    <col min="8" max="8" width="12.83203125" style="16" customWidth="1"/>
    <col min="9" max="11" width="9.16015625" style="16" customWidth="1"/>
    <col min="12" max="12" width="14.16015625" style="16" customWidth="1"/>
    <col min="13" max="16384" width="9.16015625" style="16" customWidth="1"/>
  </cols>
  <sheetData>
    <row r="1" spans="1:256" ht="18.75" customHeight="1">
      <c r="A1" s="16" t="s">
        <v>262</v>
      </c>
      <c r="W1" s="1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9" t="s">
        <v>182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100" customFormat="1" ht="24" customHeight="1">
      <c r="A3" s="218" t="s">
        <v>471</v>
      </c>
      <c r="B3" s="218"/>
      <c r="C3" s="218"/>
      <c r="D3" s="218"/>
      <c r="E3" s="171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72" t="s">
        <v>237</v>
      </c>
      <c r="X3" s="99"/>
    </row>
    <row r="4" spans="1:256" ht="18.7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42</v>
      </c>
      <c r="I4" s="207"/>
      <c r="J4" s="207"/>
      <c r="K4" s="207"/>
      <c r="L4" s="207" t="s">
        <v>265</v>
      </c>
      <c r="M4" s="207"/>
      <c r="N4" s="207"/>
      <c r="O4" s="207"/>
      <c r="P4" s="207"/>
      <c r="Q4" s="207"/>
      <c r="R4" s="207"/>
      <c r="S4" s="207"/>
      <c r="T4" s="207" t="s">
        <v>346</v>
      </c>
      <c r="U4" s="207" t="s">
        <v>290</v>
      </c>
      <c r="V4" s="207" t="s">
        <v>61</v>
      </c>
      <c r="W4" s="207" t="s">
        <v>219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246</v>
      </c>
      <c r="J5" s="22" t="s">
        <v>60</v>
      </c>
      <c r="K5" s="22" t="s">
        <v>10</v>
      </c>
      <c r="L5" s="22" t="s">
        <v>103</v>
      </c>
      <c r="M5" s="22" t="s">
        <v>449</v>
      </c>
      <c r="N5" s="22" t="s">
        <v>116</v>
      </c>
      <c r="O5" s="22" t="s">
        <v>38</v>
      </c>
      <c r="P5" s="22" t="s">
        <v>76</v>
      </c>
      <c r="Q5" s="22" t="s">
        <v>108</v>
      </c>
      <c r="R5" s="22" t="s">
        <v>154</v>
      </c>
      <c r="S5" s="22" t="s">
        <v>9</v>
      </c>
      <c r="T5" s="207"/>
      <c r="U5" s="207"/>
      <c r="V5" s="207"/>
      <c r="W5" s="207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100" customFormat="1" ht="45.75" customHeight="1">
      <c r="A7" s="130"/>
      <c r="B7" s="133"/>
      <c r="C7" s="140"/>
      <c r="D7" s="144"/>
      <c r="E7" s="133"/>
      <c r="F7" s="130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T4:T5"/>
    <mergeCell ref="U4:U5"/>
    <mergeCell ref="A2:W2"/>
    <mergeCell ref="A4:D4"/>
    <mergeCell ref="A3:D3"/>
    <mergeCell ref="V4:V5"/>
    <mergeCell ref="W4:W5"/>
    <mergeCell ref="E4:E5"/>
    <mergeCell ref="F4:F5"/>
    <mergeCell ref="G4:G5"/>
    <mergeCell ref="H4:K4"/>
    <mergeCell ref="L4:S4"/>
  </mergeCells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16" customWidth="1"/>
    <col min="2" max="3" width="9.16015625" style="16" customWidth="1"/>
    <col min="4" max="5" width="12.5" style="16" customWidth="1"/>
    <col min="6" max="6" width="21.83203125" style="16" customWidth="1"/>
    <col min="7" max="7" width="16.66015625" style="16" customWidth="1"/>
    <col min="8" max="19" width="12.5" style="16" customWidth="1"/>
    <col min="20" max="16384" width="9.16015625" style="16" customWidth="1"/>
  </cols>
  <sheetData>
    <row r="1" spans="1:256" ht="12.75" customHeight="1">
      <c r="A1" s="16" t="s">
        <v>141</v>
      </c>
      <c r="S1" s="1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09" t="s">
        <v>88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00" customFormat="1" ht="27" customHeight="1">
      <c r="A3" s="218" t="s">
        <v>471</v>
      </c>
      <c r="B3" s="218"/>
      <c r="C3" s="218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87" t="s">
        <v>237</v>
      </c>
    </row>
    <row r="4" spans="1:256" ht="12.7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311</v>
      </c>
      <c r="H4" s="207" t="s">
        <v>338</v>
      </c>
      <c r="I4" s="207" t="s">
        <v>440</v>
      </c>
      <c r="J4" s="207" t="s">
        <v>269</v>
      </c>
      <c r="K4" s="207" t="s">
        <v>153</v>
      </c>
      <c r="L4" s="207" t="s">
        <v>382</v>
      </c>
      <c r="M4" s="207" t="s">
        <v>310</v>
      </c>
      <c r="N4" s="207" t="s">
        <v>379</v>
      </c>
      <c r="O4" s="207" t="s">
        <v>6</v>
      </c>
      <c r="P4" s="207" t="s">
        <v>10</v>
      </c>
      <c r="Q4" s="207" t="s">
        <v>189</v>
      </c>
      <c r="R4" s="207" t="s">
        <v>350</v>
      </c>
      <c r="S4" s="85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33" t="s">
        <v>291</v>
      </c>
      <c r="B6" s="33" t="s">
        <v>291</v>
      </c>
      <c r="C6" s="33" t="s">
        <v>291</v>
      </c>
      <c r="D6" s="33" t="s">
        <v>291</v>
      </c>
      <c r="E6" s="33" t="s">
        <v>291</v>
      </c>
      <c r="F6" s="33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00" customFormat="1" ht="52.5" customHeight="1">
      <c r="A7" s="163"/>
      <c r="B7" s="162"/>
      <c r="C7" s="184"/>
      <c r="D7" s="157"/>
      <c r="E7" s="163"/>
      <c r="F7" s="163"/>
      <c r="G7" s="159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16" customWidth="1"/>
    <col min="4" max="4" width="13.66015625" style="16" customWidth="1"/>
    <col min="5" max="5" width="14.33203125" style="16" customWidth="1"/>
    <col min="6" max="6" width="22.5" style="16" customWidth="1"/>
    <col min="7" max="7" width="20.33203125" style="16" customWidth="1"/>
    <col min="8" max="8" width="18.33203125" style="16" customWidth="1"/>
    <col min="9" max="11" width="9.16015625" style="16" customWidth="1"/>
    <col min="12" max="12" width="14.66015625" style="16" customWidth="1"/>
    <col min="13" max="16384" width="9.16015625" style="16" customWidth="1"/>
  </cols>
  <sheetData>
    <row r="1" spans="1:256" ht="16.5" customHeight="1">
      <c r="A1" s="16" t="s">
        <v>26</v>
      </c>
      <c r="X1" s="1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09" t="s">
        <v>333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100" customFormat="1" ht="21" customHeight="1">
      <c r="A3" s="218" t="s">
        <v>471</v>
      </c>
      <c r="B3" s="218"/>
      <c r="C3" s="218"/>
      <c r="D3" s="218"/>
      <c r="E3" s="18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189" t="s">
        <v>237</v>
      </c>
      <c r="Y3" s="99"/>
    </row>
    <row r="4" spans="1:256" ht="22.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42</v>
      </c>
      <c r="I4" s="207"/>
      <c r="J4" s="207"/>
      <c r="K4" s="207"/>
      <c r="L4" s="207" t="s">
        <v>265</v>
      </c>
      <c r="M4" s="207"/>
      <c r="N4" s="207"/>
      <c r="O4" s="207"/>
      <c r="P4" s="207"/>
      <c r="Q4" s="207"/>
      <c r="R4" s="207"/>
      <c r="S4" s="207"/>
      <c r="T4" s="175"/>
      <c r="U4" s="207" t="s">
        <v>346</v>
      </c>
      <c r="V4" s="177" t="s">
        <v>290</v>
      </c>
      <c r="W4" s="207" t="s">
        <v>61</v>
      </c>
      <c r="X4" s="207" t="s">
        <v>219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246</v>
      </c>
      <c r="J5" s="22" t="s">
        <v>60</v>
      </c>
      <c r="K5" s="22" t="s">
        <v>10</v>
      </c>
      <c r="L5" s="22" t="s">
        <v>103</v>
      </c>
      <c r="M5" s="22" t="s">
        <v>449</v>
      </c>
      <c r="N5" s="22" t="s">
        <v>116</v>
      </c>
      <c r="O5" s="22" t="s">
        <v>38</v>
      </c>
      <c r="P5" s="22" t="s">
        <v>76</v>
      </c>
      <c r="Q5" s="22" t="s">
        <v>108</v>
      </c>
      <c r="R5" s="22" t="s">
        <v>154</v>
      </c>
      <c r="S5" s="22" t="s">
        <v>9</v>
      </c>
      <c r="T5" s="53" t="s">
        <v>10</v>
      </c>
      <c r="U5" s="207"/>
      <c r="V5" s="177"/>
      <c r="W5" s="207"/>
      <c r="X5" s="207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3" t="s">
        <v>291</v>
      </c>
      <c r="B6" s="33" t="s">
        <v>291</v>
      </c>
      <c r="C6" s="33" t="s">
        <v>291</v>
      </c>
      <c r="D6" s="33" t="s">
        <v>291</v>
      </c>
      <c r="E6" s="33" t="s">
        <v>291</v>
      </c>
      <c r="F6" s="33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5">
        <v>15</v>
      </c>
      <c r="V6" s="33">
        <v>16</v>
      </c>
      <c r="W6" s="33">
        <v>17</v>
      </c>
      <c r="X6" s="33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100" customFormat="1" ht="42" customHeight="1">
      <c r="A7" s="130"/>
      <c r="B7" s="138"/>
      <c r="C7" s="133"/>
      <c r="D7" s="144"/>
      <c r="E7" s="133"/>
      <c r="F7" s="140"/>
      <c r="G7" s="151"/>
      <c r="H7" s="186"/>
      <c r="I7" s="186"/>
      <c r="J7" s="186"/>
      <c r="K7" s="152"/>
      <c r="L7" s="151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43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E4:E5"/>
    <mergeCell ref="F4:F5"/>
    <mergeCell ref="G4:G5"/>
    <mergeCell ref="A3:D3"/>
    <mergeCell ref="A2:X2"/>
    <mergeCell ref="A4:D4"/>
    <mergeCell ref="X4:X5"/>
    <mergeCell ref="U4:U5"/>
    <mergeCell ref="H4:K4"/>
    <mergeCell ref="L4:T4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" style="16" customWidth="1"/>
    <col min="6" max="6" width="21.16015625" style="16" customWidth="1"/>
    <col min="7" max="7" width="16.66015625" style="16" customWidth="1"/>
    <col min="8" max="19" width="12" style="16" customWidth="1"/>
    <col min="20" max="16384" width="9.16015625" style="16" customWidth="1"/>
  </cols>
  <sheetData>
    <row r="1" spans="1:256" ht="12.75" customHeight="1">
      <c r="A1" s="16" t="s">
        <v>364</v>
      </c>
      <c r="S1" s="1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09" t="s">
        <v>333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00" customFormat="1" ht="19.5" customHeight="1">
      <c r="A3" s="217" t="s">
        <v>471</v>
      </c>
      <c r="B3" s="217"/>
      <c r="C3" s="217"/>
      <c r="D3" s="171"/>
      <c r="E3" s="188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90" t="s">
        <v>237</v>
      </c>
    </row>
    <row r="4" spans="1:256" ht="35.25" customHeight="1">
      <c r="A4" s="85" t="s">
        <v>222</v>
      </c>
      <c r="B4" s="85"/>
      <c r="C4" s="85"/>
      <c r="D4" s="207"/>
      <c r="E4" s="207" t="s">
        <v>192</v>
      </c>
      <c r="F4" s="207" t="s">
        <v>340</v>
      </c>
      <c r="G4" s="207" t="s">
        <v>311</v>
      </c>
      <c r="H4" s="207" t="s">
        <v>338</v>
      </c>
      <c r="I4" s="207" t="s">
        <v>440</v>
      </c>
      <c r="J4" s="207" t="s">
        <v>269</v>
      </c>
      <c r="K4" s="207" t="s">
        <v>153</v>
      </c>
      <c r="L4" s="207" t="s">
        <v>382</v>
      </c>
      <c r="M4" s="207" t="s">
        <v>310</v>
      </c>
      <c r="N4" s="207" t="s">
        <v>379</v>
      </c>
      <c r="O4" s="207" t="s">
        <v>6</v>
      </c>
      <c r="P4" s="207" t="s">
        <v>10</v>
      </c>
      <c r="Q4" s="207" t="s">
        <v>189</v>
      </c>
      <c r="R4" s="207" t="s">
        <v>350</v>
      </c>
      <c r="S4" s="207" t="s">
        <v>9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00" customFormat="1" ht="51" customHeight="1">
      <c r="A7" s="162"/>
      <c r="B7" s="168"/>
      <c r="C7" s="162"/>
      <c r="D7" s="157"/>
      <c r="E7" s="162"/>
      <c r="F7" s="168"/>
      <c r="G7" s="159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C3"/>
    <mergeCell ref="P4:P5"/>
    <mergeCell ref="Q4:Q5"/>
    <mergeCell ref="R4:R5"/>
    <mergeCell ref="S4:S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16" customWidth="1"/>
    <col min="6" max="6" width="19.83203125" style="16" customWidth="1"/>
    <col min="7" max="7" width="16.16015625" style="16" customWidth="1"/>
    <col min="8" max="19" width="12.66015625" style="16" customWidth="1"/>
    <col min="20" max="16384" width="9.16015625" style="16" customWidth="1"/>
  </cols>
  <sheetData>
    <row r="1" spans="1:19" ht="12.75" customHeight="1">
      <c r="A1" s="16" t="s">
        <v>259</v>
      </c>
      <c r="S1" s="28"/>
    </row>
    <row r="2" spans="1:19" ht="40.5" customHeight="1">
      <c r="A2" s="209" t="s">
        <v>193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23.25" customHeight="1">
      <c r="A3" s="179" t="s">
        <v>471</v>
      </c>
      <c r="B3" s="146"/>
      <c r="C3" s="146"/>
      <c r="D3" s="146"/>
      <c r="E3" s="29"/>
      <c r="S3" s="28" t="s">
        <v>237</v>
      </c>
    </row>
    <row r="4" spans="1:19" ht="30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311</v>
      </c>
      <c r="H4" s="207" t="s">
        <v>338</v>
      </c>
      <c r="I4" s="207" t="s">
        <v>440</v>
      </c>
      <c r="J4" s="207" t="s">
        <v>269</v>
      </c>
      <c r="K4" s="207" t="s">
        <v>153</v>
      </c>
      <c r="L4" s="207" t="s">
        <v>382</v>
      </c>
      <c r="M4" s="207" t="s">
        <v>310</v>
      </c>
      <c r="N4" s="207" t="s">
        <v>379</v>
      </c>
      <c r="O4" s="207" t="s">
        <v>6</v>
      </c>
      <c r="P4" s="207" t="s">
        <v>10</v>
      </c>
      <c r="Q4" s="207" t="s">
        <v>189</v>
      </c>
      <c r="R4" s="207" t="s">
        <v>350</v>
      </c>
      <c r="S4" s="207" t="s">
        <v>9</v>
      </c>
    </row>
    <row r="5" spans="1:19" ht="30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</row>
    <row r="6" spans="1:19" ht="33.7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156" customFormat="1" ht="49.5" customHeight="1">
      <c r="A7" s="162" t="s">
        <v>466</v>
      </c>
      <c r="B7" s="184" t="s">
        <v>463</v>
      </c>
      <c r="C7" s="184" t="s">
        <v>463</v>
      </c>
      <c r="D7" s="157" t="s">
        <v>465</v>
      </c>
      <c r="E7" s="163" t="s">
        <v>460</v>
      </c>
      <c r="F7" s="163" t="s">
        <v>461</v>
      </c>
      <c r="G7" s="159">
        <v>1063.85</v>
      </c>
      <c r="H7" s="166">
        <v>155.45</v>
      </c>
      <c r="I7" s="166">
        <v>9.6</v>
      </c>
      <c r="J7" s="166">
        <v>0</v>
      </c>
      <c r="K7" s="166">
        <v>0</v>
      </c>
      <c r="L7" s="166">
        <v>4.8</v>
      </c>
      <c r="M7" s="166">
        <v>0</v>
      </c>
      <c r="N7" s="166">
        <v>0</v>
      </c>
      <c r="O7" s="166">
        <v>0</v>
      </c>
      <c r="P7" s="166">
        <v>0</v>
      </c>
      <c r="Q7" s="166">
        <v>0</v>
      </c>
      <c r="R7" s="166">
        <v>0</v>
      </c>
      <c r="S7" s="166">
        <v>894</v>
      </c>
    </row>
  </sheetData>
  <sheetProtection formatCells="0" formatColumns="0" formatRows="0"/>
  <mergeCells count="18">
    <mergeCell ref="A4:D4"/>
    <mergeCell ref="E4:E5"/>
    <mergeCell ref="F4:F5"/>
    <mergeCell ref="G4:G5"/>
    <mergeCell ref="H4:H5"/>
    <mergeCell ref="I4:I5"/>
    <mergeCell ref="J4:J5"/>
    <mergeCell ref="K4:K5"/>
    <mergeCell ref="A2:S2"/>
    <mergeCell ref="A3:D3"/>
    <mergeCell ref="P4:P5"/>
    <mergeCell ref="Q4:Q5"/>
    <mergeCell ref="R4:R5"/>
    <mergeCell ref="S4:S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16" customWidth="1"/>
    <col min="4" max="4" width="12.33203125" style="16" customWidth="1"/>
    <col min="5" max="5" width="12.83203125" style="16" customWidth="1"/>
    <col min="6" max="6" width="21.16015625" style="16" customWidth="1"/>
    <col min="7" max="7" width="14.33203125" style="16" customWidth="1"/>
    <col min="8" max="16384" width="9.16015625" style="16" customWidth="1"/>
  </cols>
  <sheetData>
    <row r="1" spans="1:24" ht="20.25" customHeight="1">
      <c r="A1" s="16" t="s">
        <v>145</v>
      </c>
      <c r="X1" s="28"/>
    </row>
    <row r="2" spans="1:24" ht="28.5" customHeight="1">
      <c r="A2" s="209" t="s">
        <v>276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20.25" customHeight="1">
      <c r="A3" s="179" t="s">
        <v>471</v>
      </c>
      <c r="B3" s="146"/>
      <c r="C3" s="146"/>
      <c r="D3" s="146"/>
      <c r="E3" s="29"/>
      <c r="X3" s="74" t="s">
        <v>237</v>
      </c>
    </row>
    <row r="4" spans="1:24" ht="19.5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207" t="s">
        <v>42</v>
      </c>
      <c r="I4" s="207"/>
      <c r="J4" s="207"/>
      <c r="K4" s="207"/>
      <c r="L4" s="207" t="s">
        <v>265</v>
      </c>
      <c r="M4" s="207"/>
      <c r="N4" s="207"/>
      <c r="O4" s="207"/>
      <c r="P4" s="207"/>
      <c r="Q4" s="207"/>
      <c r="R4" s="207"/>
      <c r="S4" s="207"/>
      <c r="T4" s="207" t="s">
        <v>346</v>
      </c>
      <c r="U4" s="207" t="s">
        <v>290</v>
      </c>
      <c r="V4" s="207" t="s">
        <v>61</v>
      </c>
      <c r="W4" s="207" t="s">
        <v>219</v>
      </c>
      <c r="X4" s="207" t="s">
        <v>329</v>
      </c>
    </row>
    <row r="5" spans="1:24" ht="42.7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246</v>
      </c>
      <c r="J5" s="22" t="s">
        <v>60</v>
      </c>
      <c r="K5" s="22" t="s">
        <v>10</v>
      </c>
      <c r="L5" s="22" t="s">
        <v>103</v>
      </c>
      <c r="M5" s="22" t="s">
        <v>449</v>
      </c>
      <c r="N5" s="22" t="s">
        <v>116</v>
      </c>
      <c r="O5" s="22" t="s">
        <v>38</v>
      </c>
      <c r="P5" s="22" t="s">
        <v>76</v>
      </c>
      <c r="Q5" s="22" t="s">
        <v>108</v>
      </c>
      <c r="R5" s="22" t="s">
        <v>154</v>
      </c>
      <c r="S5" s="22" t="s">
        <v>9</v>
      </c>
      <c r="T5" s="207"/>
      <c r="U5" s="207"/>
      <c r="V5" s="207"/>
      <c r="W5" s="207"/>
      <c r="X5" s="207"/>
    </row>
    <row r="6" spans="1:24" ht="19.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</row>
    <row r="7" spans="1:24" s="100" customFormat="1" ht="34.5" customHeight="1">
      <c r="A7" s="130"/>
      <c r="B7" s="133"/>
      <c r="C7" s="130"/>
      <c r="D7" s="157"/>
      <c r="E7" s="140"/>
      <c r="F7" s="140"/>
      <c r="G7" s="141">
        <v>2127.7</v>
      </c>
      <c r="H7" s="158">
        <v>339.7</v>
      </c>
      <c r="I7" s="161">
        <v>320.5</v>
      </c>
      <c r="J7" s="141">
        <v>19.2</v>
      </c>
      <c r="K7" s="158">
        <v>0</v>
      </c>
      <c r="L7" s="161">
        <v>1788</v>
      </c>
      <c r="M7" s="161">
        <v>0</v>
      </c>
      <c r="N7" s="161">
        <v>0</v>
      </c>
      <c r="O7" s="161">
        <v>0</v>
      </c>
      <c r="P7" s="161">
        <v>0</v>
      </c>
      <c r="Q7" s="161">
        <v>0</v>
      </c>
      <c r="R7" s="161">
        <v>0</v>
      </c>
      <c r="S7" s="141">
        <v>1788</v>
      </c>
      <c r="T7" s="145">
        <v>0</v>
      </c>
      <c r="U7" s="145">
        <v>0</v>
      </c>
      <c r="V7" s="145">
        <v>0</v>
      </c>
      <c r="W7" s="145">
        <v>0</v>
      </c>
      <c r="X7" s="145">
        <v>0</v>
      </c>
    </row>
    <row r="8" spans="1:24" ht="34.5" customHeight="1">
      <c r="A8" s="130" t="s">
        <v>466</v>
      </c>
      <c r="B8" s="133" t="s">
        <v>463</v>
      </c>
      <c r="C8" s="130" t="s">
        <v>463</v>
      </c>
      <c r="D8" s="157" t="s">
        <v>465</v>
      </c>
      <c r="E8" s="140" t="s">
        <v>460</v>
      </c>
      <c r="F8" s="140" t="s">
        <v>461</v>
      </c>
      <c r="G8" s="141">
        <v>2127.7</v>
      </c>
      <c r="H8" s="158">
        <v>339.7</v>
      </c>
      <c r="I8" s="161">
        <v>320.5</v>
      </c>
      <c r="J8" s="141">
        <v>19.2</v>
      </c>
      <c r="K8" s="158">
        <v>0</v>
      </c>
      <c r="L8" s="161">
        <v>1788</v>
      </c>
      <c r="M8" s="161">
        <v>0</v>
      </c>
      <c r="N8" s="161">
        <v>0</v>
      </c>
      <c r="O8" s="161">
        <v>0</v>
      </c>
      <c r="P8" s="161">
        <v>0</v>
      </c>
      <c r="Q8" s="161">
        <v>0</v>
      </c>
      <c r="R8" s="161">
        <v>0</v>
      </c>
      <c r="S8" s="141">
        <v>1788</v>
      </c>
      <c r="T8" s="145">
        <v>0</v>
      </c>
      <c r="U8" s="145">
        <v>0</v>
      </c>
      <c r="V8" s="145">
        <v>0</v>
      </c>
      <c r="W8" s="145">
        <v>0</v>
      </c>
      <c r="X8" s="145">
        <v>0</v>
      </c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</sheetData>
  <sheetProtection formatCells="0" formatColumns="0" formatRows="0"/>
  <mergeCells count="13">
    <mergeCell ref="A2:X2"/>
    <mergeCell ref="A4:D4"/>
    <mergeCell ref="W4:W5"/>
    <mergeCell ref="T4:T5"/>
    <mergeCell ref="X4:X5"/>
    <mergeCell ref="H4:K4"/>
    <mergeCell ref="L4:S4"/>
    <mergeCell ref="U4:U5"/>
    <mergeCell ref="V4:V5"/>
    <mergeCell ref="E4:E5"/>
    <mergeCell ref="F4:F5"/>
    <mergeCell ref="A3:D3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5" style="16" customWidth="1"/>
    <col min="4" max="4" width="12" style="16" customWidth="1"/>
    <col min="5" max="5" width="12.33203125" style="16" customWidth="1"/>
    <col min="6" max="6" width="22" style="16" customWidth="1"/>
    <col min="7" max="7" width="15" style="16" customWidth="1"/>
    <col min="8" max="8" width="15.66015625" style="16" customWidth="1"/>
    <col min="9" max="11" width="10.66015625" style="16" customWidth="1"/>
    <col min="12" max="12" width="15.16015625" style="16" customWidth="1"/>
    <col min="13" max="23" width="10.66015625" style="16" customWidth="1"/>
    <col min="24" max="16384" width="9.16015625" style="16" customWidth="1"/>
  </cols>
  <sheetData>
    <row r="1" spans="1:23" ht="12.75" customHeight="1">
      <c r="A1" s="16" t="s">
        <v>30</v>
      </c>
      <c r="W1" s="18"/>
    </row>
    <row r="2" spans="1:23" ht="27" customHeight="1">
      <c r="A2" s="209" t="s">
        <v>357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22.5" customHeight="1">
      <c r="A3" s="147" t="s">
        <v>33</v>
      </c>
      <c r="B3" s="147"/>
      <c r="C3" s="83" t="s">
        <v>512</v>
      </c>
      <c r="D3" s="84"/>
      <c r="E3" s="84"/>
      <c r="F3" s="56"/>
      <c r="G3" s="56"/>
      <c r="W3" s="18" t="s">
        <v>237</v>
      </c>
    </row>
    <row r="4" spans="1:23" ht="23.25" customHeight="1">
      <c r="A4" s="207" t="s">
        <v>222</v>
      </c>
      <c r="B4" s="207"/>
      <c r="C4" s="85"/>
      <c r="D4" s="85"/>
      <c r="E4" s="85" t="s">
        <v>192</v>
      </c>
      <c r="F4" s="207" t="s">
        <v>340</v>
      </c>
      <c r="G4" s="207" t="s">
        <v>311</v>
      </c>
      <c r="H4" s="207" t="s">
        <v>42</v>
      </c>
      <c r="I4" s="207"/>
      <c r="J4" s="207"/>
      <c r="K4" s="207"/>
      <c r="L4" s="207" t="s">
        <v>265</v>
      </c>
      <c r="M4" s="207"/>
      <c r="N4" s="207"/>
      <c r="O4" s="207"/>
      <c r="P4" s="207"/>
      <c r="Q4" s="207"/>
      <c r="R4" s="207"/>
      <c r="S4" s="175"/>
      <c r="T4" s="207" t="s">
        <v>346</v>
      </c>
      <c r="U4" s="177" t="s">
        <v>290</v>
      </c>
      <c r="V4" s="207" t="s">
        <v>61</v>
      </c>
      <c r="W4" s="207" t="s">
        <v>219</v>
      </c>
    </row>
    <row r="5" spans="1:23" ht="37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246</v>
      </c>
      <c r="J5" s="22" t="s">
        <v>60</v>
      </c>
      <c r="K5" s="22" t="s">
        <v>10</v>
      </c>
      <c r="L5" s="22" t="s">
        <v>103</v>
      </c>
      <c r="M5" s="22" t="s">
        <v>449</v>
      </c>
      <c r="N5" s="22" t="s">
        <v>116</v>
      </c>
      <c r="O5" s="22" t="s">
        <v>38</v>
      </c>
      <c r="P5" s="22" t="s">
        <v>76</v>
      </c>
      <c r="Q5" s="22" t="s">
        <v>108</v>
      </c>
      <c r="R5" s="22" t="s">
        <v>154</v>
      </c>
      <c r="S5" s="53" t="s">
        <v>9</v>
      </c>
      <c r="T5" s="207"/>
      <c r="U5" s="177"/>
      <c r="V5" s="207"/>
      <c r="W5" s="207"/>
    </row>
    <row r="6" spans="1:23" ht="23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5">
        <v>14</v>
      </c>
      <c r="U6" s="33">
        <v>15</v>
      </c>
      <c r="V6" s="33">
        <v>16</v>
      </c>
      <c r="W6" s="33">
        <v>17</v>
      </c>
    </row>
    <row r="7" spans="1:24" s="100" customFormat="1" ht="36" customHeight="1">
      <c r="A7" s="130"/>
      <c r="B7" s="138"/>
      <c r="C7" s="133"/>
      <c r="D7" s="139"/>
      <c r="E7" s="140"/>
      <c r="F7" s="140"/>
      <c r="G7" s="141">
        <v>3682.14</v>
      </c>
      <c r="H7" s="142">
        <v>1322.15</v>
      </c>
      <c r="I7" s="142">
        <v>1132.45</v>
      </c>
      <c r="J7" s="142">
        <v>169.6</v>
      </c>
      <c r="K7" s="142">
        <v>20.1</v>
      </c>
      <c r="L7" s="142">
        <v>2359.99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2359.99</v>
      </c>
      <c r="T7" s="142">
        <v>0</v>
      </c>
      <c r="U7" s="142">
        <v>0</v>
      </c>
      <c r="V7" s="142">
        <v>0</v>
      </c>
      <c r="W7" s="142">
        <v>0</v>
      </c>
      <c r="X7" s="143"/>
    </row>
    <row r="8" spans="1:23" ht="36" customHeight="1">
      <c r="A8" s="130" t="s">
        <v>466</v>
      </c>
      <c r="B8" s="138" t="s">
        <v>463</v>
      </c>
      <c r="C8" s="133" t="s">
        <v>463</v>
      </c>
      <c r="D8" s="139" t="s">
        <v>465</v>
      </c>
      <c r="E8" s="140" t="s">
        <v>460</v>
      </c>
      <c r="F8" s="140" t="s">
        <v>461</v>
      </c>
      <c r="G8" s="141">
        <v>3682.14</v>
      </c>
      <c r="H8" s="142">
        <v>1322.15</v>
      </c>
      <c r="I8" s="142">
        <v>1132.45</v>
      </c>
      <c r="J8" s="142">
        <v>169.6</v>
      </c>
      <c r="K8" s="142">
        <v>20.1</v>
      </c>
      <c r="L8" s="142">
        <v>2359.99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2359.99</v>
      </c>
      <c r="T8" s="142">
        <v>0</v>
      </c>
      <c r="U8" s="142">
        <v>0</v>
      </c>
      <c r="V8" s="142">
        <v>0</v>
      </c>
      <c r="W8" s="142">
        <v>0</v>
      </c>
    </row>
    <row r="9" ht="36" customHeight="1">
      <c r="G9" s="43"/>
    </row>
  </sheetData>
  <sheetProtection formatCells="0" formatColumns="0" formatRows="0"/>
  <mergeCells count="13"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  <mergeCell ref="G4:G5"/>
    <mergeCell ref="T4:T5"/>
    <mergeCell ref="E4:E5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6" customWidth="1"/>
    <col min="2" max="4" width="9.16015625" style="16" customWidth="1"/>
    <col min="5" max="5" width="12.83203125" style="16" customWidth="1"/>
    <col min="6" max="6" width="19.5" style="16" customWidth="1"/>
    <col min="7" max="7" width="15.83203125" style="16" customWidth="1"/>
    <col min="8" max="19" width="12.83203125" style="16" customWidth="1"/>
    <col min="20" max="16384" width="9.16015625" style="16" customWidth="1"/>
  </cols>
  <sheetData>
    <row r="1" spans="1:19" ht="12.75" customHeight="1">
      <c r="A1" s="16" t="s">
        <v>362</v>
      </c>
      <c r="S1" s="18"/>
    </row>
    <row r="2" spans="1:19" ht="40.5" customHeight="1">
      <c r="A2" s="209" t="s">
        <v>437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6.5" customHeight="1">
      <c r="A3" s="58" t="s">
        <v>98</v>
      </c>
      <c r="B3" s="83" t="s">
        <v>513</v>
      </c>
      <c r="C3" s="84"/>
      <c r="D3" s="84"/>
      <c r="E3" s="56"/>
      <c r="F3" s="56"/>
      <c r="G3" s="56"/>
      <c r="S3" s="18" t="s">
        <v>237</v>
      </c>
    </row>
    <row r="4" spans="1:19" ht="12.75" customHeight="1">
      <c r="A4" s="207" t="s">
        <v>222</v>
      </c>
      <c r="B4" s="85"/>
      <c r="C4" s="85"/>
      <c r="D4" s="85"/>
      <c r="E4" s="207" t="s">
        <v>192</v>
      </c>
      <c r="F4" s="207" t="s">
        <v>340</v>
      </c>
      <c r="G4" s="207" t="s">
        <v>311</v>
      </c>
      <c r="H4" s="207" t="s">
        <v>338</v>
      </c>
      <c r="I4" s="175" t="s">
        <v>440</v>
      </c>
      <c r="J4" s="175" t="s">
        <v>269</v>
      </c>
      <c r="K4" s="175" t="s">
        <v>153</v>
      </c>
      <c r="L4" s="175" t="s">
        <v>382</v>
      </c>
      <c r="M4" s="175" t="s">
        <v>310</v>
      </c>
      <c r="N4" s="175" t="s">
        <v>379</v>
      </c>
      <c r="O4" s="175" t="s">
        <v>6</v>
      </c>
      <c r="P4" s="175" t="s">
        <v>10</v>
      </c>
      <c r="Q4" s="175" t="s">
        <v>189</v>
      </c>
      <c r="R4" s="175" t="s">
        <v>350</v>
      </c>
      <c r="S4" s="207" t="s">
        <v>9</v>
      </c>
    </row>
    <row r="5" spans="1:19" ht="47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207"/>
    </row>
    <row r="6" spans="1:19" ht="20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pans="1:19" s="100" customFormat="1" ht="42.75" customHeight="1">
      <c r="A7" s="130"/>
      <c r="B7" s="130"/>
      <c r="C7" s="130"/>
      <c r="D7" s="144"/>
      <c r="E7" s="130"/>
      <c r="F7" s="130" t="s">
        <v>103</v>
      </c>
      <c r="G7" s="141">
        <v>3682.14</v>
      </c>
      <c r="H7" s="141">
        <v>1085.89</v>
      </c>
      <c r="I7" s="145">
        <v>169.6</v>
      </c>
      <c r="J7" s="145">
        <v>0</v>
      </c>
      <c r="K7" s="145">
        <v>0</v>
      </c>
      <c r="L7" s="145">
        <v>46.56</v>
      </c>
      <c r="M7" s="145">
        <v>0</v>
      </c>
      <c r="N7" s="145">
        <v>0</v>
      </c>
      <c r="O7" s="145">
        <v>0</v>
      </c>
      <c r="P7" s="145">
        <v>20.1</v>
      </c>
      <c r="Q7" s="145">
        <v>0</v>
      </c>
      <c r="R7" s="145">
        <v>0</v>
      </c>
      <c r="S7" s="145">
        <v>2359.99</v>
      </c>
    </row>
    <row r="8" spans="1:19" ht="42.75" customHeight="1">
      <c r="A8" s="130" t="s">
        <v>466</v>
      </c>
      <c r="B8" s="130" t="s">
        <v>463</v>
      </c>
      <c r="C8" s="130" t="s">
        <v>463</v>
      </c>
      <c r="D8" s="144" t="s">
        <v>465</v>
      </c>
      <c r="E8" s="130" t="s">
        <v>460</v>
      </c>
      <c r="F8" s="130" t="s">
        <v>461</v>
      </c>
      <c r="G8" s="141">
        <v>3682.14</v>
      </c>
      <c r="H8" s="141">
        <v>1085.89</v>
      </c>
      <c r="I8" s="145">
        <v>169.6</v>
      </c>
      <c r="J8" s="145">
        <v>0</v>
      </c>
      <c r="K8" s="145">
        <v>0</v>
      </c>
      <c r="L8" s="145">
        <v>46.56</v>
      </c>
      <c r="M8" s="145">
        <v>0</v>
      </c>
      <c r="N8" s="145">
        <v>0</v>
      </c>
      <c r="O8" s="145">
        <v>0</v>
      </c>
      <c r="P8" s="145">
        <v>20.1</v>
      </c>
      <c r="Q8" s="145">
        <v>0</v>
      </c>
      <c r="R8" s="145">
        <v>0</v>
      </c>
      <c r="S8" s="145">
        <v>2359.99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9.16015625" style="16" customWidth="1"/>
    <col min="4" max="4" width="14.33203125" style="16" customWidth="1"/>
    <col min="5" max="5" width="9.16015625" style="16" customWidth="1"/>
    <col min="6" max="6" width="14.66015625" style="16" customWidth="1"/>
    <col min="7" max="9" width="9.16015625" style="16" customWidth="1"/>
    <col min="10" max="10" width="14.66015625" style="16" customWidth="1"/>
    <col min="11" max="11" width="12.16015625" style="16" customWidth="1"/>
    <col min="12" max="13" width="12" style="16" customWidth="1"/>
    <col min="14" max="16384" width="9.16015625" style="16" customWidth="1"/>
  </cols>
  <sheetData>
    <row r="1" spans="1:256" ht="12.75" customHeight="1">
      <c r="A1" s="16" t="s">
        <v>258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09" t="s">
        <v>420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00" customFormat="1" ht="21.75" customHeight="1">
      <c r="A3" s="217" t="s">
        <v>471</v>
      </c>
      <c r="B3" s="217"/>
      <c r="C3" s="217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190" t="s">
        <v>237</v>
      </c>
    </row>
    <row r="4" spans="1:256" ht="16.5" customHeight="1">
      <c r="A4" s="178" t="s">
        <v>173</v>
      </c>
      <c r="B4" s="207" t="s">
        <v>192</v>
      </c>
      <c r="C4" s="207" t="s">
        <v>340</v>
      </c>
      <c r="D4" s="91" t="s">
        <v>271</v>
      </c>
      <c r="E4" s="207" t="s">
        <v>82</v>
      </c>
      <c r="F4" s="207" t="s">
        <v>275</v>
      </c>
      <c r="G4" s="207" t="s">
        <v>452</v>
      </c>
      <c r="H4" s="91" t="s">
        <v>35</v>
      </c>
      <c r="I4" s="175" t="s">
        <v>120</v>
      </c>
      <c r="J4" s="175" t="s">
        <v>25</v>
      </c>
      <c r="K4" s="175"/>
      <c r="L4" s="175"/>
      <c r="M4" s="175"/>
      <c r="N4" s="175"/>
      <c r="O4" s="175"/>
      <c r="P4" s="175"/>
      <c r="Q4" s="175"/>
      <c r="R4" s="175"/>
      <c r="S4" s="175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178"/>
      <c r="B5" s="207"/>
      <c r="C5" s="207"/>
      <c r="D5" s="91"/>
      <c r="E5" s="207"/>
      <c r="F5" s="207"/>
      <c r="G5" s="207"/>
      <c r="H5" s="91"/>
      <c r="I5" s="175"/>
      <c r="J5" s="212" t="s">
        <v>103</v>
      </c>
      <c r="K5" s="85" t="s">
        <v>374</v>
      </c>
      <c r="L5" s="85"/>
      <c r="M5" s="212"/>
      <c r="N5" s="212" t="s">
        <v>241</v>
      </c>
      <c r="O5" s="212" t="s">
        <v>210</v>
      </c>
      <c r="P5" s="212" t="s">
        <v>49</v>
      </c>
      <c r="Q5" s="212" t="s">
        <v>105</v>
      </c>
      <c r="R5" s="212" t="s">
        <v>62</v>
      </c>
      <c r="S5" s="85" t="s">
        <v>157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178"/>
      <c r="B6" s="207"/>
      <c r="C6" s="207"/>
      <c r="D6" s="91"/>
      <c r="E6" s="207"/>
      <c r="F6" s="207"/>
      <c r="G6" s="207"/>
      <c r="H6" s="91"/>
      <c r="I6" s="175"/>
      <c r="J6" s="208"/>
      <c r="K6" s="75" t="s">
        <v>247</v>
      </c>
      <c r="L6" s="76" t="s">
        <v>405</v>
      </c>
      <c r="M6" s="77" t="s">
        <v>451</v>
      </c>
      <c r="N6" s="82"/>
      <c r="O6" s="82"/>
      <c r="P6" s="82"/>
      <c r="Q6" s="82"/>
      <c r="R6" s="82"/>
      <c r="S6" s="208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00" customFormat="1" ht="62.25" customHeight="1">
      <c r="A7" s="191"/>
      <c r="B7" s="133"/>
      <c r="C7" s="140"/>
      <c r="D7" s="192"/>
      <c r="E7" s="140"/>
      <c r="F7" s="130"/>
      <c r="G7" s="193"/>
      <c r="H7" s="194"/>
      <c r="I7" s="195"/>
      <c r="J7" s="141"/>
      <c r="K7" s="145"/>
      <c r="L7" s="145"/>
      <c r="M7" s="145"/>
      <c r="N7" s="145"/>
      <c r="O7" s="145"/>
      <c r="P7" s="145"/>
      <c r="Q7" s="145"/>
      <c r="R7" s="145"/>
      <c r="S7" s="145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0">
    <mergeCell ref="O5:O6"/>
    <mergeCell ref="G4:G6"/>
    <mergeCell ref="A4:A6"/>
    <mergeCell ref="H4:H6"/>
    <mergeCell ref="I4:I6"/>
    <mergeCell ref="B4:B6"/>
    <mergeCell ref="C4:C6"/>
    <mergeCell ref="E4:E6"/>
    <mergeCell ref="F4:F6"/>
    <mergeCell ref="D4:D6"/>
    <mergeCell ref="J4:S4"/>
    <mergeCell ref="A2:S2"/>
    <mergeCell ref="A3:C3"/>
    <mergeCell ref="P5:P6"/>
    <mergeCell ref="Q5:Q6"/>
    <mergeCell ref="R5:R6"/>
    <mergeCell ref="S5:S6"/>
    <mergeCell ref="J5:J6"/>
    <mergeCell ref="K5:M5"/>
    <mergeCell ref="N5:N6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16015625" style="16" customWidth="1"/>
    <col min="2" max="2" width="6.5" style="16" customWidth="1"/>
    <col min="3" max="3" width="7.66015625" style="16" customWidth="1"/>
    <col min="4" max="4" width="16.16015625" style="16" customWidth="1"/>
    <col min="5" max="5" width="13.5" style="16" customWidth="1"/>
    <col min="6" max="6" width="18.5" style="16" customWidth="1"/>
    <col min="7" max="7" width="18.66015625" style="16" customWidth="1"/>
    <col min="8" max="8" width="17.5" style="16" customWidth="1"/>
    <col min="9" max="9" width="15.5" style="16" customWidth="1"/>
    <col min="10" max="20" width="10.66015625" style="16" customWidth="1"/>
    <col min="21" max="21" width="15.66015625" style="16" customWidth="1"/>
    <col min="22" max="24" width="10.66015625" style="16" customWidth="1"/>
    <col min="25" max="16384" width="9.16015625" style="16" customWidth="1"/>
  </cols>
  <sheetData>
    <row r="1" spans="1:24" ht="12.75" customHeight="1">
      <c r="A1" s="16" t="s">
        <v>412</v>
      </c>
      <c r="X1" s="18"/>
    </row>
    <row r="2" spans="1:24" ht="29.25" customHeight="1">
      <c r="A2" s="209" t="s">
        <v>366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4" ht="27.75" customHeight="1">
      <c r="A3" s="147" t="s">
        <v>33</v>
      </c>
      <c r="B3" s="147"/>
      <c r="C3" s="179" t="s">
        <v>462</v>
      </c>
      <c r="D3" s="146"/>
      <c r="E3" s="146"/>
      <c r="X3" s="18" t="s">
        <v>237</v>
      </c>
    </row>
    <row r="4" spans="1:24" ht="39" customHeight="1">
      <c r="A4" s="207" t="s">
        <v>222</v>
      </c>
      <c r="B4" s="207"/>
      <c r="C4" s="207"/>
      <c r="D4" s="207"/>
      <c r="E4" s="207" t="s">
        <v>192</v>
      </c>
      <c r="F4" s="207" t="s">
        <v>340</v>
      </c>
      <c r="G4" s="207" t="s">
        <v>353</v>
      </c>
      <c r="H4" s="178" t="s">
        <v>53</v>
      </c>
      <c r="I4" s="178"/>
      <c r="J4" s="178"/>
      <c r="K4" s="178"/>
      <c r="L4" s="178"/>
      <c r="M4" s="178"/>
      <c r="N4" s="178"/>
      <c r="O4" s="178"/>
      <c r="P4" s="178"/>
      <c r="Q4" s="175" t="s">
        <v>94</v>
      </c>
      <c r="R4" s="175" t="s">
        <v>240</v>
      </c>
      <c r="S4" s="175" t="s">
        <v>156</v>
      </c>
      <c r="T4" s="207" t="s">
        <v>279</v>
      </c>
      <c r="U4" s="116" t="s">
        <v>49</v>
      </c>
      <c r="V4" s="82"/>
      <c r="W4" s="175" t="s">
        <v>105</v>
      </c>
      <c r="X4" s="207" t="s">
        <v>62</v>
      </c>
    </row>
    <row r="5" spans="1:24" ht="45" customHeight="1">
      <c r="A5" s="207" t="s">
        <v>180</v>
      </c>
      <c r="B5" s="207" t="s">
        <v>317</v>
      </c>
      <c r="C5" s="207" t="s">
        <v>305</v>
      </c>
      <c r="D5" s="178" t="s">
        <v>222</v>
      </c>
      <c r="E5" s="207"/>
      <c r="F5" s="207"/>
      <c r="G5" s="207"/>
      <c r="H5" s="207" t="s">
        <v>365</v>
      </c>
      <c r="I5" s="207" t="s">
        <v>17</v>
      </c>
      <c r="J5" s="207" t="s">
        <v>451</v>
      </c>
      <c r="K5" s="207"/>
      <c r="L5" s="207"/>
      <c r="M5" s="207"/>
      <c r="N5" s="207"/>
      <c r="O5" s="207"/>
      <c r="P5" s="207"/>
      <c r="Q5" s="175"/>
      <c r="R5" s="175"/>
      <c r="S5" s="175"/>
      <c r="T5" s="207"/>
      <c r="U5" s="175" t="s">
        <v>375</v>
      </c>
      <c r="V5" s="175" t="s">
        <v>178</v>
      </c>
      <c r="W5" s="175"/>
      <c r="X5" s="207"/>
    </row>
    <row r="6" spans="1:24" ht="42" customHeight="1">
      <c r="A6" s="207"/>
      <c r="B6" s="207"/>
      <c r="C6" s="207"/>
      <c r="D6" s="178"/>
      <c r="E6" s="207"/>
      <c r="F6" s="207"/>
      <c r="G6" s="207"/>
      <c r="H6" s="207"/>
      <c r="I6" s="207"/>
      <c r="J6" s="22" t="s">
        <v>103</v>
      </c>
      <c r="K6" s="22" t="s">
        <v>72</v>
      </c>
      <c r="L6" s="22" t="s">
        <v>147</v>
      </c>
      <c r="M6" s="22" t="s">
        <v>16</v>
      </c>
      <c r="N6" s="22" t="s">
        <v>343</v>
      </c>
      <c r="O6" s="22" t="s">
        <v>187</v>
      </c>
      <c r="P6" s="22" t="s">
        <v>279</v>
      </c>
      <c r="Q6" s="175"/>
      <c r="R6" s="175"/>
      <c r="S6" s="175"/>
      <c r="T6" s="207"/>
      <c r="U6" s="175"/>
      <c r="V6" s="175"/>
      <c r="W6" s="175"/>
      <c r="X6" s="208"/>
    </row>
    <row r="7" spans="1:24" ht="19.5" customHeight="1">
      <c r="A7" s="22" t="s">
        <v>291</v>
      </c>
      <c r="B7" s="22" t="s">
        <v>291</v>
      </c>
      <c r="C7" s="22" t="s">
        <v>291</v>
      </c>
      <c r="D7" s="22" t="s">
        <v>291</v>
      </c>
      <c r="E7" s="22" t="s">
        <v>291</v>
      </c>
      <c r="F7" s="22" t="s">
        <v>291</v>
      </c>
      <c r="G7" s="22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22">
        <v>9</v>
      </c>
      <c r="P7" s="22">
        <v>10</v>
      </c>
      <c r="Q7" s="50">
        <v>11</v>
      </c>
      <c r="R7" s="50">
        <v>12</v>
      </c>
      <c r="S7" s="50">
        <v>13</v>
      </c>
      <c r="T7" s="50">
        <v>14</v>
      </c>
      <c r="U7" s="50">
        <v>15</v>
      </c>
      <c r="V7" s="35">
        <v>16</v>
      </c>
      <c r="W7" s="35">
        <v>17</v>
      </c>
      <c r="X7" s="51">
        <v>19</v>
      </c>
    </row>
    <row r="8" spans="1:24" s="100" customFormat="1" ht="48" customHeight="1">
      <c r="A8" s="130"/>
      <c r="B8" s="130"/>
      <c r="C8" s="130"/>
      <c r="D8" s="132"/>
      <c r="E8" s="133"/>
      <c r="F8" s="130"/>
      <c r="G8" s="134">
        <v>3682.14</v>
      </c>
      <c r="H8" s="135">
        <v>1989.29</v>
      </c>
      <c r="I8" s="134">
        <v>1989.29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1063.85</v>
      </c>
      <c r="S8" s="136">
        <v>0</v>
      </c>
      <c r="T8" s="136">
        <v>0</v>
      </c>
      <c r="U8" s="136">
        <v>629</v>
      </c>
      <c r="V8" s="136">
        <v>0</v>
      </c>
      <c r="W8" s="136">
        <v>0</v>
      </c>
      <c r="X8" s="137">
        <v>0</v>
      </c>
    </row>
    <row r="9" spans="1:24" ht="48" customHeight="1">
      <c r="A9" s="130"/>
      <c r="B9" s="130"/>
      <c r="C9" s="130"/>
      <c r="D9" s="132"/>
      <c r="E9" s="133" t="s">
        <v>460</v>
      </c>
      <c r="F9" s="130"/>
      <c r="G9" s="134">
        <v>3682.14</v>
      </c>
      <c r="H9" s="135">
        <v>1989.29</v>
      </c>
      <c r="I9" s="134">
        <v>1989.29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1063.85</v>
      </c>
      <c r="S9" s="136">
        <v>0</v>
      </c>
      <c r="T9" s="136">
        <v>0</v>
      </c>
      <c r="U9" s="136">
        <v>629</v>
      </c>
      <c r="V9" s="136">
        <v>0</v>
      </c>
      <c r="W9" s="136">
        <v>0</v>
      </c>
      <c r="X9" s="137">
        <v>0</v>
      </c>
    </row>
    <row r="10" spans="1:24" ht="48" customHeight="1">
      <c r="A10" s="130" t="s">
        <v>466</v>
      </c>
      <c r="B10" s="130" t="s">
        <v>463</v>
      </c>
      <c r="C10" s="130" t="s">
        <v>463</v>
      </c>
      <c r="D10" s="132" t="s">
        <v>465</v>
      </c>
      <c r="E10" s="133" t="s">
        <v>464</v>
      </c>
      <c r="F10" s="130" t="s">
        <v>461</v>
      </c>
      <c r="G10" s="134">
        <v>81.29</v>
      </c>
      <c r="H10" s="135">
        <v>72.15</v>
      </c>
      <c r="I10" s="134">
        <v>72.15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9.14</v>
      </c>
      <c r="S10" s="136">
        <v>0</v>
      </c>
      <c r="T10" s="136">
        <v>0</v>
      </c>
      <c r="U10" s="136">
        <v>0</v>
      </c>
      <c r="V10" s="136">
        <v>0</v>
      </c>
      <c r="W10" s="136">
        <v>0</v>
      </c>
      <c r="X10" s="137">
        <v>0</v>
      </c>
    </row>
    <row r="11" spans="1:24" ht="48" customHeight="1">
      <c r="A11" s="130"/>
      <c r="B11" s="130" t="s">
        <v>463</v>
      </c>
      <c r="C11" s="130" t="s">
        <v>463</v>
      </c>
      <c r="D11" s="132" t="s">
        <v>465</v>
      </c>
      <c r="E11" s="133" t="s">
        <v>464</v>
      </c>
      <c r="F11" s="130" t="s">
        <v>461</v>
      </c>
      <c r="G11" s="134">
        <v>6</v>
      </c>
      <c r="H11" s="135">
        <v>0</v>
      </c>
      <c r="I11" s="134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6</v>
      </c>
      <c r="S11" s="136">
        <v>0</v>
      </c>
      <c r="T11" s="136">
        <v>0</v>
      </c>
      <c r="U11" s="136">
        <v>0</v>
      </c>
      <c r="V11" s="136">
        <v>0</v>
      </c>
      <c r="W11" s="136">
        <v>0</v>
      </c>
      <c r="X11" s="137">
        <v>0</v>
      </c>
    </row>
    <row r="12" spans="1:24" ht="48" customHeight="1">
      <c r="A12" s="130"/>
      <c r="B12" s="130" t="s">
        <v>463</v>
      </c>
      <c r="C12" s="130" t="s">
        <v>463</v>
      </c>
      <c r="D12" s="132" t="s">
        <v>465</v>
      </c>
      <c r="E12" s="133" t="s">
        <v>464</v>
      </c>
      <c r="F12" s="130" t="s">
        <v>461</v>
      </c>
      <c r="G12" s="134">
        <v>8</v>
      </c>
      <c r="H12" s="135">
        <v>0</v>
      </c>
      <c r="I12" s="134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8</v>
      </c>
      <c r="S12" s="136">
        <v>0</v>
      </c>
      <c r="T12" s="136">
        <v>0</v>
      </c>
      <c r="U12" s="136">
        <v>0</v>
      </c>
      <c r="V12" s="136">
        <v>0</v>
      </c>
      <c r="W12" s="136">
        <v>0</v>
      </c>
      <c r="X12" s="137">
        <v>0</v>
      </c>
    </row>
    <row r="13" spans="1:24" ht="48" customHeight="1">
      <c r="A13" s="130"/>
      <c r="B13" s="130" t="s">
        <v>463</v>
      </c>
      <c r="C13" s="130" t="s">
        <v>463</v>
      </c>
      <c r="D13" s="132" t="s">
        <v>465</v>
      </c>
      <c r="E13" s="133" t="s">
        <v>464</v>
      </c>
      <c r="F13" s="130" t="s">
        <v>461</v>
      </c>
      <c r="G13" s="134">
        <v>50</v>
      </c>
      <c r="H13" s="135">
        <v>0</v>
      </c>
      <c r="I13" s="134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50</v>
      </c>
      <c r="S13" s="136">
        <v>0</v>
      </c>
      <c r="T13" s="136">
        <v>0</v>
      </c>
      <c r="U13" s="136">
        <v>0</v>
      </c>
      <c r="V13" s="136">
        <v>0</v>
      </c>
      <c r="W13" s="136">
        <v>0</v>
      </c>
      <c r="X13" s="137">
        <v>0</v>
      </c>
    </row>
    <row r="14" spans="1:24" ht="48" customHeight="1">
      <c r="A14" s="130"/>
      <c r="B14" s="130" t="s">
        <v>463</v>
      </c>
      <c r="C14" s="130" t="s">
        <v>463</v>
      </c>
      <c r="D14" s="132" t="s">
        <v>465</v>
      </c>
      <c r="E14" s="133" t="s">
        <v>464</v>
      </c>
      <c r="F14" s="130" t="s">
        <v>461</v>
      </c>
      <c r="G14" s="134">
        <v>120</v>
      </c>
      <c r="H14" s="135">
        <v>0</v>
      </c>
      <c r="I14" s="134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120</v>
      </c>
      <c r="V14" s="136">
        <v>0</v>
      </c>
      <c r="W14" s="136">
        <v>0</v>
      </c>
      <c r="X14" s="137">
        <v>0</v>
      </c>
    </row>
    <row r="15" spans="1:24" ht="48" customHeight="1">
      <c r="A15" s="130"/>
      <c r="B15" s="130" t="s">
        <v>463</v>
      </c>
      <c r="C15" s="130" t="s">
        <v>463</v>
      </c>
      <c r="D15" s="132" t="s">
        <v>465</v>
      </c>
      <c r="E15" s="133" t="s">
        <v>464</v>
      </c>
      <c r="F15" s="130" t="s">
        <v>461</v>
      </c>
      <c r="G15" s="134">
        <v>50</v>
      </c>
      <c r="H15" s="135">
        <v>0</v>
      </c>
      <c r="I15" s="134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50</v>
      </c>
      <c r="S15" s="136">
        <v>0</v>
      </c>
      <c r="T15" s="136">
        <v>0</v>
      </c>
      <c r="U15" s="136">
        <v>0</v>
      </c>
      <c r="V15" s="136">
        <v>0</v>
      </c>
      <c r="W15" s="136">
        <v>0</v>
      </c>
      <c r="X15" s="137">
        <v>0</v>
      </c>
    </row>
    <row r="16" spans="1:24" ht="48" customHeight="1">
      <c r="A16" s="130"/>
      <c r="B16" s="130" t="s">
        <v>463</v>
      </c>
      <c r="C16" s="130" t="s">
        <v>463</v>
      </c>
      <c r="D16" s="132" t="s">
        <v>465</v>
      </c>
      <c r="E16" s="133" t="s">
        <v>464</v>
      </c>
      <c r="F16" s="130" t="s">
        <v>461</v>
      </c>
      <c r="G16" s="134">
        <v>180</v>
      </c>
      <c r="H16" s="135">
        <v>0</v>
      </c>
      <c r="I16" s="134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180</v>
      </c>
      <c r="V16" s="136">
        <v>0</v>
      </c>
      <c r="W16" s="136">
        <v>0</v>
      </c>
      <c r="X16" s="137">
        <v>0</v>
      </c>
    </row>
    <row r="17" spans="1:24" ht="48" customHeight="1">
      <c r="A17" s="130"/>
      <c r="B17" s="130" t="s">
        <v>463</v>
      </c>
      <c r="C17" s="130" t="s">
        <v>463</v>
      </c>
      <c r="D17" s="132" t="s">
        <v>465</v>
      </c>
      <c r="E17" s="133" t="s">
        <v>464</v>
      </c>
      <c r="F17" s="130" t="s">
        <v>461</v>
      </c>
      <c r="G17" s="134">
        <v>50</v>
      </c>
      <c r="H17" s="135">
        <v>0</v>
      </c>
      <c r="I17" s="134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50</v>
      </c>
      <c r="S17" s="136">
        <v>0</v>
      </c>
      <c r="T17" s="136">
        <v>0</v>
      </c>
      <c r="U17" s="136">
        <v>0</v>
      </c>
      <c r="V17" s="136">
        <v>0</v>
      </c>
      <c r="W17" s="136">
        <v>0</v>
      </c>
      <c r="X17" s="137">
        <v>0</v>
      </c>
    </row>
    <row r="18" spans="1:24" ht="48" customHeight="1">
      <c r="A18" s="130"/>
      <c r="B18" s="130" t="s">
        <v>463</v>
      </c>
      <c r="C18" s="130" t="s">
        <v>463</v>
      </c>
      <c r="D18" s="132" t="s">
        <v>465</v>
      </c>
      <c r="E18" s="133" t="s">
        <v>464</v>
      </c>
      <c r="F18" s="130" t="s">
        <v>461</v>
      </c>
      <c r="G18" s="134">
        <v>60</v>
      </c>
      <c r="H18" s="135">
        <v>0</v>
      </c>
      <c r="I18" s="134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60</v>
      </c>
      <c r="V18" s="136">
        <v>0</v>
      </c>
      <c r="W18" s="136">
        <v>0</v>
      </c>
      <c r="X18" s="137">
        <v>0</v>
      </c>
    </row>
    <row r="19" spans="1:24" ht="48" customHeight="1">
      <c r="A19" s="130"/>
      <c r="B19" s="130" t="s">
        <v>463</v>
      </c>
      <c r="C19" s="130" t="s">
        <v>463</v>
      </c>
      <c r="D19" s="132" t="s">
        <v>465</v>
      </c>
      <c r="E19" s="133" t="s">
        <v>464</v>
      </c>
      <c r="F19" s="130" t="s">
        <v>461</v>
      </c>
      <c r="G19" s="134">
        <v>18</v>
      </c>
      <c r="H19" s="135">
        <v>0</v>
      </c>
      <c r="I19" s="134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18</v>
      </c>
      <c r="S19" s="136">
        <v>0</v>
      </c>
      <c r="T19" s="136">
        <v>0</v>
      </c>
      <c r="U19" s="136">
        <v>0</v>
      </c>
      <c r="V19" s="136">
        <v>0</v>
      </c>
      <c r="W19" s="136">
        <v>0</v>
      </c>
      <c r="X19" s="137">
        <v>0</v>
      </c>
    </row>
    <row r="20" spans="1:24" ht="48" customHeight="1">
      <c r="A20" s="130"/>
      <c r="B20" s="130" t="s">
        <v>463</v>
      </c>
      <c r="C20" s="130" t="s">
        <v>463</v>
      </c>
      <c r="D20" s="132" t="s">
        <v>465</v>
      </c>
      <c r="E20" s="133" t="s">
        <v>464</v>
      </c>
      <c r="F20" s="130" t="s">
        <v>461</v>
      </c>
      <c r="G20" s="134">
        <v>10</v>
      </c>
      <c r="H20" s="135">
        <v>0</v>
      </c>
      <c r="I20" s="134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10</v>
      </c>
      <c r="S20" s="136">
        <v>0</v>
      </c>
      <c r="T20" s="136">
        <v>0</v>
      </c>
      <c r="U20" s="136">
        <v>0</v>
      </c>
      <c r="V20" s="136">
        <v>0</v>
      </c>
      <c r="W20" s="136">
        <v>0</v>
      </c>
      <c r="X20" s="137">
        <v>0</v>
      </c>
    </row>
    <row r="21" spans="1:24" ht="48" customHeight="1">
      <c r="A21" s="130"/>
      <c r="B21" s="130" t="s">
        <v>463</v>
      </c>
      <c r="C21" s="130" t="s">
        <v>463</v>
      </c>
      <c r="D21" s="132" t="s">
        <v>465</v>
      </c>
      <c r="E21" s="133" t="s">
        <v>464</v>
      </c>
      <c r="F21" s="130" t="s">
        <v>461</v>
      </c>
      <c r="G21" s="134">
        <v>4</v>
      </c>
      <c r="H21" s="135">
        <v>0</v>
      </c>
      <c r="I21" s="134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4</v>
      </c>
      <c r="S21" s="136">
        <v>0</v>
      </c>
      <c r="T21" s="136">
        <v>0</v>
      </c>
      <c r="U21" s="136">
        <v>0</v>
      </c>
      <c r="V21" s="136">
        <v>0</v>
      </c>
      <c r="W21" s="136">
        <v>0</v>
      </c>
      <c r="X21" s="137">
        <v>0</v>
      </c>
    </row>
    <row r="22" spans="1:24" ht="48" customHeight="1">
      <c r="A22" s="130"/>
      <c r="B22" s="130" t="s">
        <v>463</v>
      </c>
      <c r="C22" s="130" t="s">
        <v>463</v>
      </c>
      <c r="D22" s="132" t="s">
        <v>465</v>
      </c>
      <c r="E22" s="133" t="s">
        <v>464</v>
      </c>
      <c r="F22" s="130" t="s">
        <v>461</v>
      </c>
      <c r="G22" s="134">
        <v>50</v>
      </c>
      <c r="H22" s="135">
        <v>0</v>
      </c>
      <c r="I22" s="134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  <c r="Q22" s="136">
        <v>0</v>
      </c>
      <c r="R22" s="136">
        <v>50</v>
      </c>
      <c r="S22" s="136">
        <v>0</v>
      </c>
      <c r="T22" s="136">
        <v>0</v>
      </c>
      <c r="U22" s="136">
        <v>0</v>
      </c>
      <c r="V22" s="136">
        <v>0</v>
      </c>
      <c r="W22" s="136">
        <v>0</v>
      </c>
      <c r="X22" s="137">
        <v>0</v>
      </c>
    </row>
    <row r="23" spans="1:24" ht="48" customHeight="1">
      <c r="A23" s="130"/>
      <c r="B23" s="130" t="s">
        <v>463</v>
      </c>
      <c r="C23" s="130" t="s">
        <v>463</v>
      </c>
      <c r="D23" s="132" t="s">
        <v>465</v>
      </c>
      <c r="E23" s="133" t="s">
        <v>464</v>
      </c>
      <c r="F23" s="130" t="s">
        <v>461</v>
      </c>
      <c r="G23" s="134">
        <v>70</v>
      </c>
      <c r="H23" s="135">
        <v>0</v>
      </c>
      <c r="I23" s="134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70</v>
      </c>
      <c r="S23" s="136">
        <v>0</v>
      </c>
      <c r="T23" s="136">
        <v>0</v>
      </c>
      <c r="U23" s="136">
        <v>0</v>
      </c>
      <c r="V23" s="136">
        <v>0</v>
      </c>
      <c r="W23" s="136">
        <v>0</v>
      </c>
      <c r="X23" s="137">
        <v>0</v>
      </c>
    </row>
    <row r="24" spans="1:24" ht="48" customHeight="1">
      <c r="A24" s="130"/>
      <c r="B24" s="130" t="s">
        <v>463</v>
      </c>
      <c r="C24" s="130" t="s">
        <v>463</v>
      </c>
      <c r="D24" s="132" t="s">
        <v>465</v>
      </c>
      <c r="E24" s="133" t="s">
        <v>464</v>
      </c>
      <c r="F24" s="130" t="s">
        <v>461</v>
      </c>
      <c r="G24" s="134">
        <v>2</v>
      </c>
      <c r="H24" s="135">
        <v>0</v>
      </c>
      <c r="I24" s="134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>
        <v>0</v>
      </c>
      <c r="R24" s="136">
        <v>2</v>
      </c>
      <c r="S24" s="136">
        <v>0</v>
      </c>
      <c r="T24" s="136">
        <v>0</v>
      </c>
      <c r="U24" s="136">
        <v>0</v>
      </c>
      <c r="V24" s="136">
        <v>0</v>
      </c>
      <c r="W24" s="136">
        <v>0</v>
      </c>
      <c r="X24" s="137">
        <v>0</v>
      </c>
    </row>
    <row r="25" spans="1:24" ht="48" customHeight="1">
      <c r="A25" s="130"/>
      <c r="B25" s="130" t="s">
        <v>463</v>
      </c>
      <c r="C25" s="130" t="s">
        <v>463</v>
      </c>
      <c r="D25" s="132" t="s">
        <v>465</v>
      </c>
      <c r="E25" s="133" t="s">
        <v>464</v>
      </c>
      <c r="F25" s="130" t="s">
        <v>461</v>
      </c>
      <c r="G25" s="134">
        <v>1</v>
      </c>
      <c r="H25" s="135">
        <v>0</v>
      </c>
      <c r="I25" s="134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  <c r="Q25" s="136">
        <v>0</v>
      </c>
      <c r="R25" s="136">
        <v>1</v>
      </c>
      <c r="S25" s="136">
        <v>0</v>
      </c>
      <c r="T25" s="136">
        <v>0</v>
      </c>
      <c r="U25" s="136">
        <v>0</v>
      </c>
      <c r="V25" s="136">
        <v>0</v>
      </c>
      <c r="W25" s="136">
        <v>0</v>
      </c>
      <c r="X25" s="137">
        <v>0</v>
      </c>
    </row>
    <row r="26" spans="1:24" ht="48" customHeight="1">
      <c r="A26" s="130"/>
      <c r="B26" s="130" t="s">
        <v>463</v>
      </c>
      <c r="C26" s="130" t="s">
        <v>463</v>
      </c>
      <c r="D26" s="132" t="s">
        <v>465</v>
      </c>
      <c r="E26" s="133" t="s">
        <v>464</v>
      </c>
      <c r="F26" s="130" t="s">
        <v>461</v>
      </c>
      <c r="G26" s="134">
        <v>148.32</v>
      </c>
      <c r="H26" s="135">
        <v>96</v>
      </c>
      <c r="I26" s="134">
        <v>96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52.32</v>
      </c>
      <c r="S26" s="136">
        <v>0</v>
      </c>
      <c r="T26" s="136">
        <v>0</v>
      </c>
      <c r="U26" s="136">
        <v>0</v>
      </c>
      <c r="V26" s="136">
        <v>0</v>
      </c>
      <c r="W26" s="136">
        <v>0</v>
      </c>
      <c r="X26" s="137">
        <v>0</v>
      </c>
    </row>
    <row r="27" spans="1:24" ht="48" customHeight="1">
      <c r="A27" s="130"/>
      <c r="B27" s="130" t="s">
        <v>463</v>
      </c>
      <c r="C27" s="130" t="s">
        <v>463</v>
      </c>
      <c r="D27" s="132" t="s">
        <v>465</v>
      </c>
      <c r="E27" s="133" t="s">
        <v>464</v>
      </c>
      <c r="F27" s="130" t="s">
        <v>461</v>
      </c>
      <c r="G27" s="134">
        <v>225.41</v>
      </c>
      <c r="H27" s="135">
        <v>202.74</v>
      </c>
      <c r="I27" s="134">
        <v>202.74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  <c r="Q27" s="136">
        <v>0</v>
      </c>
      <c r="R27" s="136">
        <v>22.67</v>
      </c>
      <c r="S27" s="136">
        <v>0</v>
      </c>
      <c r="T27" s="136">
        <v>0</v>
      </c>
      <c r="U27" s="136">
        <v>0</v>
      </c>
      <c r="V27" s="136">
        <v>0</v>
      </c>
      <c r="W27" s="136">
        <v>0</v>
      </c>
      <c r="X27" s="137">
        <v>0</v>
      </c>
    </row>
    <row r="28" spans="1:24" ht="48" customHeight="1">
      <c r="A28" s="130"/>
      <c r="B28" s="130" t="s">
        <v>463</v>
      </c>
      <c r="C28" s="130" t="s">
        <v>463</v>
      </c>
      <c r="D28" s="132" t="s">
        <v>465</v>
      </c>
      <c r="E28" s="133" t="s">
        <v>464</v>
      </c>
      <c r="F28" s="130" t="s">
        <v>461</v>
      </c>
      <c r="G28" s="134">
        <v>50</v>
      </c>
      <c r="H28" s="135">
        <v>0</v>
      </c>
      <c r="I28" s="134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  <c r="Q28" s="136">
        <v>0</v>
      </c>
      <c r="R28" s="136">
        <v>50</v>
      </c>
      <c r="S28" s="136">
        <v>0</v>
      </c>
      <c r="T28" s="136">
        <v>0</v>
      </c>
      <c r="U28" s="136">
        <v>0</v>
      </c>
      <c r="V28" s="136">
        <v>0</v>
      </c>
      <c r="W28" s="136">
        <v>0</v>
      </c>
      <c r="X28" s="137">
        <v>0</v>
      </c>
    </row>
    <row r="29" spans="1:24" ht="48" customHeight="1">
      <c r="A29" s="130"/>
      <c r="B29" s="130" t="s">
        <v>463</v>
      </c>
      <c r="C29" s="130" t="s">
        <v>463</v>
      </c>
      <c r="D29" s="132" t="s">
        <v>465</v>
      </c>
      <c r="E29" s="133" t="s">
        <v>464</v>
      </c>
      <c r="F29" s="130" t="s">
        <v>461</v>
      </c>
      <c r="G29" s="134">
        <v>65</v>
      </c>
      <c r="H29" s="135">
        <v>0</v>
      </c>
      <c r="I29" s="134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>
        <v>0</v>
      </c>
      <c r="R29" s="136">
        <v>65</v>
      </c>
      <c r="S29" s="136">
        <v>0</v>
      </c>
      <c r="T29" s="136">
        <v>0</v>
      </c>
      <c r="U29" s="136">
        <v>0</v>
      </c>
      <c r="V29" s="136">
        <v>0</v>
      </c>
      <c r="W29" s="136">
        <v>0</v>
      </c>
      <c r="X29" s="137">
        <v>0</v>
      </c>
    </row>
    <row r="30" spans="1:24" ht="48" customHeight="1">
      <c r="A30" s="130"/>
      <c r="B30" s="130" t="s">
        <v>463</v>
      </c>
      <c r="C30" s="130" t="s">
        <v>463</v>
      </c>
      <c r="D30" s="132" t="s">
        <v>465</v>
      </c>
      <c r="E30" s="133" t="s">
        <v>464</v>
      </c>
      <c r="F30" s="130" t="s">
        <v>461</v>
      </c>
      <c r="G30" s="134">
        <v>10</v>
      </c>
      <c r="H30" s="135">
        <v>0</v>
      </c>
      <c r="I30" s="134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>
        <v>0</v>
      </c>
      <c r="R30" s="136">
        <v>10</v>
      </c>
      <c r="S30" s="136">
        <v>0</v>
      </c>
      <c r="T30" s="136">
        <v>0</v>
      </c>
      <c r="U30" s="136">
        <v>0</v>
      </c>
      <c r="V30" s="136">
        <v>0</v>
      </c>
      <c r="W30" s="136">
        <v>0</v>
      </c>
      <c r="X30" s="137">
        <v>0</v>
      </c>
    </row>
    <row r="31" spans="1:24" ht="48" customHeight="1">
      <c r="A31" s="130"/>
      <c r="B31" s="130" t="s">
        <v>463</v>
      </c>
      <c r="C31" s="130" t="s">
        <v>463</v>
      </c>
      <c r="D31" s="132" t="s">
        <v>465</v>
      </c>
      <c r="E31" s="133" t="s">
        <v>464</v>
      </c>
      <c r="F31" s="130" t="s">
        <v>461</v>
      </c>
      <c r="G31" s="134">
        <v>6</v>
      </c>
      <c r="H31" s="135">
        <v>0</v>
      </c>
      <c r="I31" s="134">
        <v>0</v>
      </c>
      <c r="J31" s="136">
        <v>0</v>
      </c>
      <c r="K31" s="136">
        <v>0</v>
      </c>
      <c r="L31" s="136">
        <v>0</v>
      </c>
      <c r="M31" s="136">
        <v>0</v>
      </c>
      <c r="N31" s="136">
        <v>0</v>
      </c>
      <c r="O31" s="136">
        <v>0</v>
      </c>
      <c r="P31" s="136">
        <v>0</v>
      </c>
      <c r="Q31" s="136">
        <v>0</v>
      </c>
      <c r="R31" s="136">
        <v>6</v>
      </c>
      <c r="S31" s="136">
        <v>0</v>
      </c>
      <c r="T31" s="136">
        <v>0</v>
      </c>
      <c r="U31" s="136">
        <v>0</v>
      </c>
      <c r="V31" s="136">
        <v>0</v>
      </c>
      <c r="W31" s="136">
        <v>0</v>
      </c>
      <c r="X31" s="137">
        <v>0</v>
      </c>
    </row>
    <row r="32" spans="1:24" ht="48" customHeight="1">
      <c r="A32" s="130"/>
      <c r="B32" s="130" t="s">
        <v>463</v>
      </c>
      <c r="C32" s="130" t="s">
        <v>463</v>
      </c>
      <c r="D32" s="132" t="s">
        <v>465</v>
      </c>
      <c r="E32" s="133" t="s">
        <v>464</v>
      </c>
      <c r="F32" s="130" t="s">
        <v>461</v>
      </c>
      <c r="G32" s="134">
        <v>160</v>
      </c>
      <c r="H32" s="135">
        <v>0</v>
      </c>
      <c r="I32" s="134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  <c r="Q32" s="136">
        <v>0</v>
      </c>
      <c r="R32" s="136">
        <v>160</v>
      </c>
      <c r="S32" s="136">
        <v>0</v>
      </c>
      <c r="T32" s="136">
        <v>0</v>
      </c>
      <c r="U32" s="136">
        <v>0</v>
      </c>
      <c r="V32" s="136">
        <v>0</v>
      </c>
      <c r="W32" s="136">
        <v>0</v>
      </c>
      <c r="X32" s="137">
        <v>0</v>
      </c>
    </row>
    <row r="33" spans="1:24" ht="48" customHeight="1">
      <c r="A33" s="130"/>
      <c r="B33" s="130" t="s">
        <v>463</v>
      </c>
      <c r="C33" s="130" t="s">
        <v>463</v>
      </c>
      <c r="D33" s="132" t="s">
        <v>465</v>
      </c>
      <c r="E33" s="133" t="s">
        <v>464</v>
      </c>
      <c r="F33" s="130" t="s">
        <v>461</v>
      </c>
      <c r="G33" s="134">
        <v>169.6</v>
      </c>
      <c r="H33" s="135">
        <v>160</v>
      </c>
      <c r="I33" s="134">
        <v>160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  <c r="Q33" s="136">
        <v>0</v>
      </c>
      <c r="R33" s="136">
        <v>9.6</v>
      </c>
      <c r="S33" s="136">
        <v>0</v>
      </c>
      <c r="T33" s="136">
        <v>0</v>
      </c>
      <c r="U33" s="136">
        <v>0</v>
      </c>
      <c r="V33" s="136">
        <v>0</v>
      </c>
      <c r="W33" s="136">
        <v>0</v>
      </c>
      <c r="X33" s="137">
        <v>0</v>
      </c>
    </row>
    <row r="34" spans="1:24" ht="48" customHeight="1">
      <c r="A34" s="130"/>
      <c r="B34" s="130" t="s">
        <v>463</v>
      </c>
      <c r="C34" s="130" t="s">
        <v>463</v>
      </c>
      <c r="D34" s="132" t="s">
        <v>465</v>
      </c>
      <c r="E34" s="133" t="s">
        <v>464</v>
      </c>
      <c r="F34" s="130" t="s">
        <v>461</v>
      </c>
      <c r="G34" s="134">
        <v>8</v>
      </c>
      <c r="H34" s="135">
        <v>0</v>
      </c>
      <c r="I34" s="134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>
        <v>0</v>
      </c>
      <c r="R34" s="136">
        <v>8</v>
      </c>
      <c r="S34" s="136">
        <v>0</v>
      </c>
      <c r="T34" s="136">
        <v>0</v>
      </c>
      <c r="U34" s="136">
        <v>0</v>
      </c>
      <c r="V34" s="136">
        <v>0</v>
      </c>
      <c r="W34" s="136">
        <v>0</v>
      </c>
      <c r="X34" s="137">
        <v>0</v>
      </c>
    </row>
    <row r="35" spans="1:24" ht="48" customHeight="1">
      <c r="A35" s="130"/>
      <c r="B35" s="130" t="s">
        <v>463</v>
      </c>
      <c r="C35" s="130" t="s">
        <v>463</v>
      </c>
      <c r="D35" s="132" t="s">
        <v>465</v>
      </c>
      <c r="E35" s="133" t="s">
        <v>464</v>
      </c>
      <c r="F35" s="130" t="s">
        <v>461</v>
      </c>
      <c r="G35" s="134">
        <v>3</v>
      </c>
      <c r="H35" s="135">
        <v>0</v>
      </c>
      <c r="I35" s="134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>
        <v>0</v>
      </c>
      <c r="R35" s="136">
        <v>3</v>
      </c>
      <c r="S35" s="136">
        <v>0</v>
      </c>
      <c r="T35" s="136">
        <v>0</v>
      </c>
      <c r="U35" s="136">
        <v>0</v>
      </c>
      <c r="V35" s="136">
        <v>0</v>
      </c>
      <c r="W35" s="136">
        <v>0</v>
      </c>
      <c r="X35" s="137">
        <v>0</v>
      </c>
    </row>
    <row r="36" spans="1:24" ht="48" customHeight="1">
      <c r="A36" s="130"/>
      <c r="B36" s="130" t="s">
        <v>463</v>
      </c>
      <c r="C36" s="130" t="s">
        <v>463</v>
      </c>
      <c r="D36" s="132" t="s">
        <v>465</v>
      </c>
      <c r="E36" s="133" t="s">
        <v>464</v>
      </c>
      <c r="F36" s="130" t="s">
        <v>461</v>
      </c>
      <c r="G36" s="134">
        <v>2</v>
      </c>
      <c r="H36" s="135">
        <v>0</v>
      </c>
      <c r="I36" s="134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  <c r="Q36" s="136">
        <v>0</v>
      </c>
      <c r="R36" s="136">
        <v>2</v>
      </c>
      <c r="S36" s="136">
        <v>0</v>
      </c>
      <c r="T36" s="136">
        <v>0</v>
      </c>
      <c r="U36" s="136">
        <v>0</v>
      </c>
      <c r="V36" s="136">
        <v>0</v>
      </c>
      <c r="W36" s="136">
        <v>0</v>
      </c>
      <c r="X36" s="137">
        <v>0</v>
      </c>
    </row>
    <row r="37" spans="1:24" ht="48" customHeight="1">
      <c r="A37" s="130"/>
      <c r="B37" s="130" t="s">
        <v>463</v>
      </c>
      <c r="C37" s="130" t="s">
        <v>463</v>
      </c>
      <c r="D37" s="132" t="s">
        <v>465</v>
      </c>
      <c r="E37" s="133" t="s">
        <v>464</v>
      </c>
      <c r="F37" s="130" t="s">
        <v>461</v>
      </c>
      <c r="G37" s="134">
        <v>50</v>
      </c>
      <c r="H37" s="135">
        <v>0</v>
      </c>
      <c r="I37" s="134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136">
        <v>0</v>
      </c>
      <c r="R37" s="136">
        <v>50</v>
      </c>
      <c r="S37" s="136">
        <v>0</v>
      </c>
      <c r="T37" s="136">
        <v>0</v>
      </c>
      <c r="U37" s="136">
        <v>0</v>
      </c>
      <c r="V37" s="136">
        <v>0</v>
      </c>
      <c r="W37" s="136">
        <v>0</v>
      </c>
      <c r="X37" s="137">
        <v>0</v>
      </c>
    </row>
    <row r="38" spans="1:24" ht="48" customHeight="1">
      <c r="A38" s="130"/>
      <c r="B38" s="130" t="s">
        <v>463</v>
      </c>
      <c r="C38" s="130" t="s">
        <v>463</v>
      </c>
      <c r="D38" s="132" t="s">
        <v>465</v>
      </c>
      <c r="E38" s="133" t="s">
        <v>464</v>
      </c>
      <c r="F38" s="130" t="s">
        <v>461</v>
      </c>
      <c r="G38" s="134">
        <v>65</v>
      </c>
      <c r="H38" s="135">
        <v>0</v>
      </c>
      <c r="I38" s="134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65</v>
      </c>
      <c r="S38" s="136">
        <v>0</v>
      </c>
      <c r="T38" s="136">
        <v>0</v>
      </c>
      <c r="U38" s="136">
        <v>0</v>
      </c>
      <c r="V38" s="136">
        <v>0</v>
      </c>
      <c r="W38" s="136">
        <v>0</v>
      </c>
      <c r="X38" s="137">
        <v>0</v>
      </c>
    </row>
    <row r="39" spans="1:24" ht="48" customHeight="1">
      <c r="A39" s="130"/>
      <c r="B39" s="130" t="s">
        <v>463</v>
      </c>
      <c r="C39" s="130" t="s">
        <v>463</v>
      </c>
      <c r="D39" s="132" t="s">
        <v>465</v>
      </c>
      <c r="E39" s="133" t="s">
        <v>464</v>
      </c>
      <c r="F39" s="130" t="s">
        <v>461</v>
      </c>
      <c r="G39" s="134">
        <v>2</v>
      </c>
      <c r="H39" s="135">
        <v>0</v>
      </c>
      <c r="I39" s="134">
        <v>0</v>
      </c>
      <c r="J39" s="136">
        <v>0</v>
      </c>
      <c r="K39" s="136">
        <v>0</v>
      </c>
      <c r="L39" s="136">
        <v>0</v>
      </c>
      <c r="M39" s="136">
        <v>0</v>
      </c>
      <c r="N39" s="136">
        <v>0</v>
      </c>
      <c r="O39" s="136">
        <v>0</v>
      </c>
      <c r="P39" s="136">
        <v>0</v>
      </c>
      <c r="Q39" s="136">
        <v>0</v>
      </c>
      <c r="R39" s="136">
        <v>2</v>
      </c>
      <c r="S39" s="136">
        <v>0</v>
      </c>
      <c r="T39" s="136">
        <v>0</v>
      </c>
      <c r="U39" s="136">
        <v>0</v>
      </c>
      <c r="V39" s="136">
        <v>0</v>
      </c>
      <c r="W39" s="136">
        <v>0</v>
      </c>
      <c r="X39" s="137">
        <v>0</v>
      </c>
    </row>
    <row r="40" spans="1:24" ht="48" customHeight="1">
      <c r="A40" s="130"/>
      <c r="B40" s="130" t="s">
        <v>463</v>
      </c>
      <c r="C40" s="130" t="s">
        <v>463</v>
      </c>
      <c r="D40" s="132" t="s">
        <v>465</v>
      </c>
      <c r="E40" s="133" t="s">
        <v>464</v>
      </c>
      <c r="F40" s="130" t="s">
        <v>461</v>
      </c>
      <c r="G40" s="134">
        <v>1</v>
      </c>
      <c r="H40" s="135">
        <v>0</v>
      </c>
      <c r="I40" s="134">
        <v>0</v>
      </c>
      <c r="J40" s="136">
        <v>0</v>
      </c>
      <c r="K40" s="136">
        <v>0</v>
      </c>
      <c r="L40" s="136">
        <v>0</v>
      </c>
      <c r="M40" s="136">
        <v>0</v>
      </c>
      <c r="N40" s="136">
        <v>0</v>
      </c>
      <c r="O40" s="136">
        <v>0</v>
      </c>
      <c r="P40" s="136">
        <v>0</v>
      </c>
      <c r="Q40" s="136">
        <v>0</v>
      </c>
      <c r="R40" s="136">
        <v>1</v>
      </c>
      <c r="S40" s="136">
        <v>0</v>
      </c>
      <c r="T40" s="136">
        <v>0</v>
      </c>
      <c r="U40" s="136">
        <v>0</v>
      </c>
      <c r="V40" s="136">
        <v>0</v>
      </c>
      <c r="W40" s="136">
        <v>0</v>
      </c>
      <c r="X40" s="137">
        <v>0</v>
      </c>
    </row>
    <row r="41" spans="1:24" ht="48" customHeight="1">
      <c r="A41" s="130"/>
      <c r="B41" s="130" t="s">
        <v>463</v>
      </c>
      <c r="C41" s="130" t="s">
        <v>463</v>
      </c>
      <c r="D41" s="132" t="s">
        <v>465</v>
      </c>
      <c r="E41" s="133" t="s">
        <v>464</v>
      </c>
      <c r="F41" s="130" t="s">
        <v>461</v>
      </c>
      <c r="G41" s="134">
        <v>677.43</v>
      </c>
      <c r="H41" s="135">
        <v>601.31</v>
      </c>
      <c r="I41" s="134">
        <v>601.31</v>
      </c>
      <c r="J41" s="136">
        <v>0</v>
      </c>
      <c r="K41" s="136">
        <v>0</v>
      </c>
      <c r="L41" s="136">
        <v>0</v>
      </c>
      <c r="M41" s="136">
        <v>0</v>
      </c>
      <c r="N41" s="136">
        <v>0</v>
      </c>
      <c r="O41" s="136">
        <v>0</v>
      </c>
      <c r="P41" s="136">
        <v>0</v>
      </c>
      <c r="Q41" s="136">
        <v>0</v>
      </c>
      <c r="R41" s="136">
        <v>76.12</v>
      </c>
      <c r="S41" s="136">
        <v>0</v>
      </c>
      <c r="T41" s="136">
        <v>0</v>
      </c>
      <c r="U41" s="136">
        <v>0</v>
      </c>
      <c r="V41" s="136">
        <v>0</v>
      </c>
      <c r="W41" s="136">
        <v>0</v>
      </c>
      <c r="X41" s="137">
        <v>0</v>
      </c>
    </row>
    <row r="42" spans="1:24" ht="48" customHeight="1">
      <c r="A42" s="130"/>
      <c r="B42" s="130" t="s">
        <v>463</v>
      </c>
      <c r="C42" s="130" t="s">
        <v>463</v>
      </c>
      <c r="D42" s="132" t="s">
        <v>465</v>
      </c>
      <c r="E42" s="133" t="s">
        <v>464</v>
      </c>
      <c r="F42" s="130" t="s">
        <v>461</v>
      </c>
      <c r="G42" s="134">
        <v>2</v>
      </c>
      <c r="H42" s="135">
        <v>0</v>
      </c>
      <c r="I42" s="134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2</v>
      </c>
      <c r="S42" s="136">
        <v>0</v>
      </c>
      <c r="T42" s="136">
        <v>0</v>
      </c>
      <c r="U42" s="136">
        <v>0</v>
      </c>
      <c r="V42" s="136">
        <v>0</v>
      </c>
      <c r="W42" s="136">
        <v>0</v>
      </c>
      <c r="X42" s="137">
        <v>0</v>
      </c>
    </row>
    <row r="43" spans="1:24" ht="48" customHeight="1">
      <c r="A43" s="130"/>
      <c r="B43" s="130" t="s">
        <v>463</v>
      </c>
      <c r="C43" s="130" t="s">
        <v>463</v>
      </c>
      <c r="D43" s="132" t="s">
        <v>465</v>
      </c>
      <c r="E43" s="133" t="s">
        <v>464</v>
      </c>
      <c r="F43" s="130" t="s">
        <v>461</v>
      </c>
      <c r="G43" s="134">
        <v>269</v>
      </c>
      <c r="H43" s="135">
        <v>0</v>
      </c>
      <c r="I43" s="134">
        <v>0</v>
      </c>
      <c r="J43" s="136">
        <v>0</v>
      </c>
      <c r="K43" s="136">
        <v>0</v>
      </c>
      <c r="L43" s="136">
        <v>0</v>
      </c>
      <c r="M43" s="136">
        <v>0</v>
      </c>
      <c r="N43" s="136">
        <v>0</v>
      </c>
      <c r="O43" s="136">
        <v>0</v>
      </c>
      <c r="P43" s="136">
        <v>0</v>
      </c>
      <c r="Q43" s="136">
        <v>0</v>
      </c>
      <c r="R43" s="136">
        <v>0</v>
      </c>
      <c r="S43" s="136">
        <v>0</v>
      </c>
      <c r="T43" s="136">
        <v>0</v>
      </c>
      <c r="U43" s="136">
        <v>269</v>
      </c>
      <c r="V43" s="136">
        <v>0</v>
      </c>
      <c r="W43" s="136">
        <v>0</v>
      </c>
      <c r="X43" s="137">
        <v>0</v>
      </c>
    </row>
    <row r="44" spans="1:24" ht="48" customHeight="1">
      <c r="A44" s="130"/>
      <c r="B44" s="130" t="s">
        <v>463</v>
      </c>
      <c r="C44" s="130" t="s">
        <v>463</v>
      </c>
      <c r="D44" s="132" t="s">
        <v>465</v>
      </c>
      <c r="E44" s="133" t="s">
        <v>464</v>
      </c>
      <c r="F44" s="130" t="s">
        <v>461</v>
      </c>
      <c r="G44" s="134">
        <v>2</v>
      </c>
      <c r="H44" s="135">
        <v>0</v>
      </c>
      <c r="I44" s="134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  <c r="Q44" s="136">
        <v>0</v>
      </c>
      <c r="R44" s="136">
        <v>2</v>
      </c>
      <c r="S44" s="136">
        <v>0</v>
      </c>
      <c r="T44" s="136">
        <v>0</v>
      </c>
      <c r="U44" s="136">
        <v>0</v>
      </c>
      <c r="V44" s="136">
        <v>0</v>
      </c>
      <c r="W44" s="136">
        <v>0</v>
      </c>
      <c r="X44" s="137">
        <v>0</v>
      </c>
    </row>
    <row r="45" spans="1:24" ht="48" customHeight="1">
      <c r="A45" s="130"/>
      <c r="B45" s="130" t="s">
        <v>463</v>
      </c>
      <c r="C45" s="130" t="s">
        <v>463</v>
      </c>
      <c r="D45" s="132" t="s">
        <v>465</v>
      </c>
      <c r="E45" s="133" t="s">
        <v>464</v>
      </c>
      <c r="F45" s="130" t="s">
        <v>461</v>
      </c>
      <c r="G45" s="134">
        <v>50</v>
      </c>
      <c r="H45" s="135">
        <v>0</v>
      </c>
      <c r="I45" s="134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  <c r="Q45" s="136">
        <v>0</v>
      </c>
      <c r="R45" s="136">
        <v>50</v>
      </c>
      <c r="S45" s="136">
        <v>0</v>
      </c>
      <c r="T45" s="136">
        <v>0</v>
      </c>
      <c r="U45" s="136">
        <v>0</v>
      </c>
      <c r="V45" s="136">
        <v>0</v>
      </c>
      <c r="W45" s="136">
        <v>0</v>
      </c>
      <c r="X45" s="137">
        <v>0</v>
      </c>
    </row>
    <row r="46" spans="1:24" ht="48" customHeight="1">
      <c r="A46" s="130"/>
      <c r="B46" s="130" t="s">
        <v>463</v>
      </c>
      <c r="C46" s="130" t="s">
        <v>463</v>
      </c>
      <c r="D46" s="132" t="s">
        <v>465</v>
      </c>
      <c r="E46" s="133" t="s">
        <v>464</v>
      </c>
      <c r="F46" s="130" t="s">
        <v>461</v>
      </c>
      <c r="G46" s="134">
        <v>18</v>
      </c>
      <c r="H46" s="135">
        <v>0</v>
      </c>
      <c r="I46" s="134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18</v>
      </c>
      <c r="S46" s="136">
        <v>0</v>
      </c>
      <c r="T46" s="136">
        <v>0</v>
      </c>
      <c r="U46" s="136">
        <v>0</v>
      </c>
      <c r="V46" s="136">
        <v>0</v>
      </c>
      <c r="W46" s="136">
        <v>0</v>
      </c>
      <c r="X46" s="137">
        <v>0</v>
      </c>
    </row>
    <row r="47" spans="1:24" ht="48" customHeight="1">
      <c r="A47" s="130"/>
      <c r="B47" s="130" t="s">
        <v>463</v>
      </c>
      <c r="C47" s="130" t="s">
        <v>463</v>
      </c>
      <c r="D47" s="132" t="s">
        <v>465</v>
      </c>
      <c r="E47" s="133" t="s">
        <v>464</v>
      </c>
      <c r="F47" s="130" t="s">
        <v>461</v>
      </c>
      <c r="G47" s="134">
        <v>75</v>
      </c>
      <c r="H47" s="135">
        <v>0</v>
      </c>
      <c r="I47" s="134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  <c r="Q47" s="136">
        <v>0</v>
      </c>
      <c r="R47" s="136">
        <v>75</v>
      </c>
      <c r="S47" s="136">
        <v>0</v>
      </c>
      <c r="T47" s="136">
        <v>0</v>
      </c>
      <c r="U47" s="136">
        <v>0</v>
      </c>
      <c r="V47" s="136">
        <v>0</v>
      </c>
      <c r="W47" s="136">
        <v>0</v>
      </c>
      <c r="X47" s="137">
        <v>0</v>
      </c>
    </row>
    <row r="48" spans="1:24" ht="48" customHeight="1">
      <c r="A48" s="130"/>
      <c r="B48" s="130" t="s">
        <v>463</v>
      </c>
      <c r="C48" s="130" t="s">
        <v>463</v>
      </c>
      <c r="D48" s="132" t="s">
        <v>465</v>
      </c>
      <c r="E48" s="133" t="s">
        <v>464</v>
      </c>
      <c r="F48" s="130" t="s">
        <v>461</v>
      </c>
      <c r="G48" s="134">
        <v>1</v>
      </c>
      <c r="H48" s="135">
        <v>0</v>
      </c>
      <c r="I48" s="134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  <c r="Q48" s="136">
        <v>0</v>
      </c>
      <c r="R48" s="136">
        <v>1</v>
      </c>
      <c r="S48" s="136">
        <v>0</v>
      </c>
      <c r="T48" s="136">
        <v>0</v>
      </c>
      <c r="U48" s="136">
        <v>0</v>
      </c>
      <c r="V48" s="136">
        <v>0</v>
      </c>
      <c r="W48" s="136">
        <v>0</v>
      </c>
      <c r="X48" s="137">
        <v>0</v>
      </c>
    </row>
    <row r="49" spans="1:24" ht="48" customHeight="1">
      <c r="A49" s="130"/>
      <c r="B49" s="130" t="s">
        <v>463</v>
      </c>
      <c r="C49" s="130" t="s">
        <v>463</v>
      </c>
      <c r="D49" s="132" t="s">
        <v>465</v>
      </c>
      <c r="E49" s="133" t="s">
        <v>464</v>
      </c>
      <c r="F49" s="130" t="s">
        <v>461</v>
      </c>
      <c r="G49" s="134">
        <v>3</v>
      </c>
      <c r="H49" s="135">
        <v>0</v>
      </c>
      <c r="I49" s="134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  <c r="Q49" s="136">
        <v>0</v>
      </c>
      <c r="R49" s="136">
        <v>3</v>
      </c>
      <c r="S49" s="136">
        <v>0</v>
      </c>
      <c r="T49" s="136">
        <v>0</v>
      </c>
      <c r="U49" s="136">
        <v>0</v>
      </c>
      <c r="V49" s="136">
        <v>0</v>
      </c>
      <c r="W49" s="136">
        <v>0</v>
      </c>
      <c r="X49" s="137">
        <v>0</v>
      </c>
    </row>
    <row r="50" spans="1:24" ht="48" customHeight="1">
      <c r="A50" s="130"/>
      <c r="B50" s="130" t="s">
        <v>463</v>
      </c>
      <c r="C50" s="130" t="s">
        <v>463</v>
      </c>
      <c r="D50" s="132" t="s">
        <v>465</v>
      </c>
      <c r="E50" s="133" t="s">
        <v>464</v>
      </c>
      <c r="F50" s="130" t="s">
        <v>461</v>
      </c>
      <c r="G50" s="134">
        <v>2</v>
      </c>
      <c r="H50" s="135">
        <v>0</v>
      </c>
      <c r="I50" s="134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2</v>
      </c>
      <c r="S50" s="136">
        <v>0</v>
      </c>
      <c r="T50" s="136">
        <v>0</v>
      </c>
      <c r="U50" s="136">
        <v>0</v>
      </c>
      <c r="V50" s="136">
        <v>0</v>
      </c>
      <c r="W50" s="136">
        <v>0</v>
      </c>
      <c r="X50" s="137">
        <v>0</v>
      </c>
    </row>
    <row r="51" spans="1:24" ht="48" customHeight="1">
      <c r="A51" s="130"/>
      <c r="B51" s="130" t="s">
        <v>463</v>
      </c>
      <c r="C51" s="130" t="s">
        <v>463</v>
      </c>
      <c r="D51" s="132" t="s">
        <v>465</v>
      </c>
      <c r="E51" s="133" t="s">
        <v>464</v>
      </c>
      <c r="F51" s="130" t="s">
        <v>461</v>
      </c>
      <c r="G51" s="134">
        <v>836.99</v>
      </c>
      <c r="H51" s="135">
        <v>836.99</v>
      </c>
      <c r="I51" s="134">
        <v>836.99</v>
      </c>
      <c r="J51" s="136">
        <v>0</v>
      </c>
      <c r="K51" s="136">
        <v>0</v>
      </c>
      <c r="L51" s="136">
        <v>0</v>
      </c>
      <c r="M51" s="136">
        <v>0</v>
      </c>
      <c r="N51" s="136">
        <v>0</v>
      </c>
      <c r="O51" s="136">
        <v>0</v>
      </c>
      <c r="P51" s="136">
        <v>0</v>
      </c>
      <c r="Q51" s="136">
        <v>0</v>
      </c>
      <c r="R51" s="136">
        <v>0</v>
      </c>
      <c r="S51" s="136">
        <v>0</v>
      </c>
      <c r="T51" s="136">
        <v>0</v>
      </c>
      <c r="U51" s="136">
        <v>0</v>
      </c>
      <c r="V51" s="136">
        <v>0</v>
      </c>
      <c r="W51" s="136">
        <v>0</v>
      </c>
      <c r="X51" s="137">
        <v>0</v>
      </c>
    </row>
    <row r="52" spans="1:24" ht="48" customHeight="1">
      <c r="A52" s="130"/>
      <c r="B52" s="130" t="s">
        <v>463</v>
      </c>
      <c r="C52" s="130" t="s">
        <v>463</v>
      </c>
      <c r="D52" s="132" t="s">
        <v>465</v>
      </c>
      <c r="E52" s="133" t="s">
        <v>464</v>
      </c>
      <c r="F52" s="130" t="s">
        <v>461</v>
      </c>
      <c r="G52" s="134">
        <v>20.1</v>
      </c>
      <c r="H52" s="135">
        <v>20.1</v>
      </c>
      <c r="I52" s="134">
        <v>20.1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  <c r="Q52" s="136">
        <v>0</v>
      </c>
      <c r="R52" s="136">
        <v>0</v>
      </c>
      <c r="S52" s="136">
        <v>0</v>
      </c>
      <c r="T52" s="136">
        <v>0</v>
      </c>
      <c r="U52" s="136">
        <v>0</v>
      </c>
      <c r="V52" s="136">
        <v>0</v>
      </c>
      <c r="W52" s="136">
        <v>0</v>
      </c>
      <c r="X52" s="137">
        <v>0</v>
      </c>
    </row>
  </sheetData>
  <sheetProtection formatCells="0" formatColumns="0" formatRows="0"/>
  <mergeCells count="24">
    <mergeCell ref="U4:V4"/>
    <mergeCell ref="J5:P5"/>
    <mergeCell ref="A5:A6"/>
    <mergeCell ref="B5:B6"/>
    <mergeCell ref="H4:P4"/>
    <mergeCell ref="C5:C6"/>
    <mergeCell ref="E4:E6"/>
    <mergeCell ref="F4:F6"/>
    <mergeCell ref="G4:G6"/>
    <mergeCell ref="H5:H6"/>
    <mergeCell ref="I5:I6"/>
    <mergeCell ref="Q4:Q6"/>
    <mergeCell ref="R4:R6"/>
    <mergeCell ref="S4:S6"/>
    <mergeCell ref="X4:X6"/>
    <mergeCell ref="A4:D4"/>
    <mergeCell ref="D5:D6"/>
    <mergeCell ref="A2:X2"/>
    <mergeCell ref="C3:E3"/>
    <mergeCell ref="A3:B3"/>
    <mergeCell ref="T4:T6"/>
    <mergeCell ref="U5:U6"/>
    <mergeCell ref="V5:V6"/>
    <mergeCell ref="W4:W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1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16" customWidth="1"/>
    <col min="2" max="2" width="10.33203125" style="16" customWidth="1"/>
    <col min="3" max="3" width="9.16015625" style="16" customWidth="1"/>
    <col min="4" max="6" width="14" style="16" customWidth="1"/>
    <col min="7" max="8" width="9.16015625" style="16" customWidth="1"/>
    <col min="9" max="9" width="14" style="16" customWidth="1"/>
    <col min="10" max="10" width="12.66015625" style="16" customWidth="1"/>
    <col min="11" max="16384" width="9.16015625" style="16" customWidth="1"/>
  </cols>
  <sheetData>
    <row r="1" spans="1:256" ht="12.75" customHeight="1">
      <c r="A1" s="16" t="s">
        <v>144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220" t="s">
        <v>410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100" customFormat="1" ht="19.5" customHeight="1">
      <c r="A3" s="218" t="s">
        <v>471</v>
      </c>
      <c r="B3" s="218"/>
      <c r="C3" s="218"/>
      <c r="D3" s="197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 t="s">
        <v>237</v>
      </c>
      <c r="T3" s="99"/>
      <c r="U3" s="99"/>
    </row>
    <row r="4" spans="1:256" ht="21" customHeight="1">
      <c r="A4" s="178" t="s">
        <v>173</v>
      </c>
      <c r="B4" s="207" t="s">
        <v>192</v>
      </c>
      <c r="C4" s="207" t="s">
        <v>340</v>
      </c>
      <c r="D4" s="207" t="s">
        <v>15</v>
      </c>
      <c r="E4" s="207"/>
      <c r="F4" s="207"/>
      <c r="G4" s="207" t="s">
        <v>408</v>
      </c>
      <c r="H4" s="175" t="s">
        <v>95</v>
      </c>
      <c r="I4" s="207" t="s">
        <v>270</v>
      </c>
      <c r="J4" s="207"/>
      <c r="K4" s="207"/>
      <c r="L4" s="207"/>
      <c r="M4" s="207"/>
      <c r="N4" s="207"/>
      <c r="O4" s="208"/>
      <c r="P4" s="207"/>
      <c r="Q4" s="207"/>
      <c r="R4" s="207"/>
      <c r="S4" s="207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78"/>
      <c r="B5" s="207"/>
      <c r="C5" s="207"/>
      <c r="D5" s="207" t="s">
        <v>308</v>
      </c>
      <c r="E5" s="207" t="s">
        <v>21</v>
      </c>
      <c r="F5" s="207" t="s">
        <v>436</v>
      </c>
      <c r="G5" s="207"/>
      <c r="H5" s="207"/>
      <c r="I5" s="85" t="s">
        <v>103</v>
      </c>
      <c r="J5" s="85" t="s">
        <v>53</v>
      </c>
      <c r="K5" s="85"/>
      <c r="L5" s="85"/>
      <c r="M5" s="85" t="s">
        <v>282</v>
      </c>
      <c r="N5" s="212" t="s">
        <v>240</v>
      </c>
      <c r="O5" s="221" t="s">
        <v>49</v>
      </c>
      <c r="P5" s="176" t="s">
        <v>62</v>
      </c>
      <c r="Q5" s="85" t="s">
        <v>157</v>
      </c>
      <c r="R5" s="85" t="s">
        <v>131</v>
      </c>
      <c r="S5" s="85" t="s">
        <v>234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178"/>
      <c r="B6" s="207"/>
      <c r="C6" s="207"/>
      <c r="D6" s="207"/>
      <c r="E6" s="207"/>
      <c r="F6" s="207"/>
      <c r="G6" s="208"/>
      <c r="H6" s="208"/>
      <c r="I6" s="208"/>
      <c r="J6" s="33" t="s">
        <v>247</v>
      </c>
      <c r="K6" s="33" t="s">
        <v>405</v>
      </c>
      <c r="L6" s="33" t="s">
        <v>199</v>
      </c>
      <c r="M6" s="208"/>
      <c r="N6" s="82"/>
      <c r="O6" s="222"/>
      <c r="P6" s="116"/>
      <c r="Q6" s="208"/>
      <c r="R6" s="208"/>
      <c r="S6" s="208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100" customFormat="1" ht="45.75" customHeight="1">
      <c r="A7" s="196"/>
      <c r="B7" s="138"/>
      <c r="C7" s="138"/>
      <c r="D7" s="138"/>
      <c r="E7" s="138"/>
      <c r="F7" s="138"/>
      <c r="G7" s="138"/>
      <c r="H7" s="138"/>
      <c r="I7" s="186"/>
      <c r="J7" s="186"/>
      <c r="K7" s="186"/>
      <c r="L7" s="152"/>
      <c r="M7" s="151"/>
      <c r="N7" s="152"/>
      <c r="O7" s="151"/>
      <c r="P7" s="186"/>
      <c r="Q7" s="152"/>
      <c r="R7" s="130"/>
      <c r="S7" s="138"/>
      <c r="T7" s="156"/>
      <c r="U7" s="156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1">
    <mergeCell ref="S5:S6"/>
    <mergeCell ref="P5:P6"/>
    <mergeCell ref="Q5:Q6"/>
    <mergeCell ref="R5:R6"/>
    <mergeCell ref="B4:B6"/>
    <mergeCell ref="C4:C6"/>
    <mergeCell ref="A4:A6"/>
    <mergeCell ref="D4:F4"/>
    <mergeCell ref="D5:D6"/>
    <mergeCell ref="E5:E6"/>
    <mergeCell ref="F5:F6"/>
    <mergeCell ref="A2:S2"/>
    <mergeCell ref="G4:G6"/>
    <mergeCell ref="H4:H6"/>
    <mergeCell ref="I4:S4"/>
    <mergeCell ref="O5:O6"/>
    <mergeCell ref="A3:C3"/>
    <mergeCell ref="I5:I6"/>
    <mergeCell ref="J5:L5"/>
    <mergeCell ref="M5:M6"/>
    <mergeCell ref="N5:N6"/>
  </mergeCells>
  <printOptions/>
  <pageMargins left="0.75" right="0.75" top="1" bottom="1" header="0.5" footer="0.5"/>
  <pageSetup fitToHeight="1" fitToWidth="1" horizontalDpi="600" verticalDpi="600" orientation="landscape" paperSize="9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V7"/>
  <sheetViews>
    <sheetView showGridLines="0" showZeros="0" workbookViewId="0" topLeftCell="A1">
      <selection activeCell="A1" sqref="A1"/>
    </sheetView>
  </sheetViews>
  <sheetFormatPr defaultColWidth="9.16015625" defaultRowHeight="42.75" customHeight="1"/>
  <cols>
    <col min="1" max="1" width="12.66015625" style="16" customWidth="1"/>
    <col min="2" max="2" width="11.33203125" style="16" customWidth="1"/>
    <col min="3" max="3" width="12.5" style="16" customWidth="1"/>
    <col min="4" max="4" width="12.33203125" style="16" customWidth="1"/>
    <col min="5" max="5" width="18.16015625" style="16" customWidth="1"/>
    <col min="6" max="6" width="9.16015625" style="16" customWidth="1"/>
    <col min="7" max="7" width="14.33203125" style="16" customWidth="1"/>
    <col min="8" max="8" width="13.83203125" style="16" customWidth="1"/>
    <col min="9" max="9" width="14.5" style="16" customWidth="1"/>
    <col min="10" max="10" width="16" style="16" customWidth="1"/>
    <col min="11" max="11" width="12.83203125" style="16" customWidth="1"/>
    <col min="12" max="12" width="13.16015625" style="16" customWidth="1"/>
    <col min="13" max="13" width="12.5" style="16" customWidth="1"/>
    <col min="14" max="14" width="13.83203125" style="16" customWidth="1"/>
    <col min="15" max="15" width="15.16015625" style="16" customWidth="1"/>
    <col min="16" max="16" width="17.33203125" style="16" customWidth="1"/>
    <col min="17" max="17" width="23.16015625" style="16" customWidth="1"/>
    <col min="18" max="16384" width="9.16015625" style="16" customWidth="1"/>
  </cols>
  <sheetData>
    <row r="1" spans="1:256" ht="21.75" customHeight="1">
      <c r="A1" s="16" t="s">
        <v>111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2.75" customHeight="1">
      <c r="A2" s="209" t="s">
        <v>160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100" customFormat="1" ht="42.75" customHeight="1">
      <c r="A3" s="217" t="s">
        <v>514</v>
      </c>
      <c r="B3" s="217"/>
      <c r="C3" s="217"/>
      <c r="D3" s="198"/>
      <c r="E3" s="198"/>
      <c r="F3" s="199"/>
      <c r="G3" s="199"/>
      <c r="H3" s="200"/>
      <c r="I3" s="200"/>
      <c r="J3" s="200"/>
      <c r="K3" s="99"/>
      <c r="L3" s="99"/>
      <c r="M3" s="99"/>
      <c r="N3" s="99"/>
      <c r="O3" s="99"/>
      <c r="P3" s="99"/>
      <c r="Q3" s="99"/>
      <c r="R3" s="99"/>
      <c r="S3" s="99"/>
    </row>
    <row r="4" spans="1:256" ht="21" customHeight="1">
      <c r="A4" s="207" t="s">
        <v>243</v>
      </c>
      <c r="B4" s="207" t="s">
        <v>109</v>
      </c>
      <c r="C4" s="207" t="s">
        <v>336</v>
      </c>
      <c r="D4" s="207" t="s">
        <v>118</v>
      </c>
      <c r="E4" s="207" t="s">
        <v>229</v>
      </c>
      <c r="F4" s="207" t="s">
        <v>195</v>
      </c>
      <c r="G4" s="207" t="s">
        <v>150</v>
      </c>
      <c r="H4" s="207" t="s">
        <v>84</v>
      </c>
      <c r="I4" s="207" t="s">
        <v>445</v>
      </c>
      <c r="J4" s="207"/>
      <c r="K4" s="207"/>
      <c r="L4" s="207"/>
      <c r="M4" s="207"/>
      <c r="N4" s="207"/>
      <c r="O4" s="207"/>
      <c r="P4" s="207"/>
      <c r="Q4" s="207"/>
      <c r="R4" s="91" t="s">
        <v>54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207"/>
      <c r="B5" s="207"/>
      <c r="C5" s="207"/>
      <c r="D5" s="207"/>
      <c r="E5" s="207"/>
      <c r="F5" s="207"/>
      <c r="G5" s="207"/>
      <c r="H5" s="207"/>
      <c r="I5" s="207" t="s">
        <v>132</v>
      </c>
      <c r="J5" s="207"/>
      <c r="K5" s="207"/>
      <c r="L5" s="207"/>
      <c r="M5" s="91" t="s">
        <v>168</v>
      </c>
      <c r="N5" s="91"/>
      <c r="O5" s="91"/>
      <c r="P5" s="91"/>
      <c r="Q5" s="91"/>
      <c r="R5" s="9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208"/>
      <c r="B6" s="208"/>
      <c r="C6" s="208"/>
      <c r="D6" s="208"/>
      <c r="E6" s="207"/>
      <c r="F6" s="207"/>
      <c r="G6" s="207"/>
      <c r="H6" s="207"/>
      <c r="I6" s="41" t="s">
        <v>110</v>
      </c>
      <c r="J6" s="41" t="s">
        <v>407</v>
      </c>
      <c r="K6" s="79" t="s">
        <v>224</v>
      </c>
      <c r="L6" s="79" t="s">
        <v>361</v>
      </c>
      <c r="M6" s="79" t="s">
        <v>395</v>
      </c>
      <c r="N6" s="79" t="s">
        <v>223</v>
      </c>
      <c r="O6" s="79" t="s">
        <v>70</v>
      </c>
      <c r="P6" s="79" t="s">
        <v>257</v>
      </c>
      <c r="Q6" s="79" t="s">
        <v>75</v>
      </c>
      <c r="R6" s="92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100" customFormat="1" ht="65.25" customHeight="1">
      <c r="A7" s="163"/>
      <c r="B7" s="163"/>
      <c r="C7" s="163"/>
      <c r="D7" s="162"/>
      <c r="E7" s="160"/>
      <c r="F7" s="163"/>
      <c r="G7" s="162"/>
      <c r="H7" s="168"/>
      <c r="I7" s="164"/>
      <c r="J7" s="164"/>
      <c r="K7" s="164"/>
      <c r="L7" s="164"/>
      <c r="M7" s="164"/>
      <c r="N7" s="164"/>
      <c r="O7" s="164"/>
      <c r="P7" s="164"/>
      <c r="Q7" s="164"/>
      <c r="R7" s="162"/>
      <c r="S7" s="156"/>
    </row>
  </sheetData>
  <sheetProtection formatCells="0" formatColumns="0" formatRows="0"/>
  <mergeCells count="14">
    <mergeCell ref="A4:A6"/>
    <mergeCell ref="B4:B6"/>
    <mergeCell ref="D4:D6"/>
    <mergeCell ref="E4:E6"/>
    <mergeCell ref="R4:R6"/>
    <mergeCell ref="A2:R2"/>
    <mergeCell ref="A3:C3"/>
    <mergeCell ref="F4:F6"/>
    <mergeCell ref="G4:G6"/>
    <mergeCell ref="I4:Q4"/>
    <mergeCell ref="I5:L5"/>
    <mergeCell ref="M5:Q5"/>
    <mergeCell ref="C4:C6"/>
    <mergeCell ref="H4:H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16" customWidth="1"/>
    <col min="2" max="2" width="13.16015625" style="16" customWidth="1"/>
    <col min="3" max="3" width="12" style="16" customWidth="1"/>
    <col min="4" max="4" width="11.66015625" style="16" customWidth="1"/>
    <col min="5" max="5" width="14.33203125" style="16" customWidth="1"/>
    <col min="6" max="7" width="11.5" style="16" customWidth="1"/>
    <col min="8" max="8" width="10.83203125" style="16" customWidth="1"/>
    <col min="9" max="9" width="13" style="16" customWidth="1"/>
    <col min="10" max="10" width="11.83203125" style="16" customWidth="1"/>
    <col min="11" max="11" width="9.66015625" style="16" customWidth="1"/>
    <col min="12" max="12" width="9.33203125" style="16" customWidth="1"/>
    <col min="13" max="13" width="9.16015625" style="16" customWidth="1"/>
    <col min="14" max="14" width="9.5" style="16" customWidth="1"/>
    <col min="15" max="17" width="9.16015625" style="16" customWidth="1"/>
    <col min="18" max="18" width="9.5" style="16" customWidth="1"/>
    <col min="19" max="19" width="9.16015625" style="16" customWidth="1"/>
    <col min="20" max="20" width="9.33203125" style="16" customWidth="1"/>
    <col min="21" max="21" width="9.16015625" style="16" customWidth="1"/>
    <col min="22" max="22" width="14.33203125" style="16" customWidth="1"/>
    <col min="23" max="16384" width="9.16015625" style="16" customWidth="1"/>
  </cols>
  <sheetData>
    <row r="1" ht="12.75" customHeight="1">
      <c r="A1" s="16" t="s">
        <v>456</v>
      </c>
    </row>
    <row r="2" spans="1:22" ht="45.75" customHeight="1">
      <c r="A2" s="223" t="s">
        <v>380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</row>
    <row r="3" spans="1:7" ht="20.25" customHeight="1">
      <c r="A3" s="83" t="s">
        <v>514</v>
      </c>
      <c r="B3" s="84"/>
      <c r="C3" s="84"/>
      <c r="G3" s="11"/>
    </row>
    <row r="4" spans="1:29" ht="27.75" customHeight="1">
      <c r="A4" s="91" t="s">
        <v>336</v>
      </c>
      <c r="B4" s="91" t="s">
        <v>140</v>
      </c>
      <c r="C4" s="91"/>
      <c r="D4" s="91"/>
      <c r="E4" s="91"/>
      <c r="F4" s="91"/>
      <c r="G4" s="91"/>
      <c r="H4" s="91"/>
      <c r="I4" s="91" t="s">
        <v>348</v>
      </c>
      <c r="J4" s="91" t="s">
        <v>411</v>
      </c>
      <c r="K4" s="91" t="s">
        <v>1</v>
      </c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78"/>
      <c r="X4" s="78"/>
      <c r="Y4" s="78"/>
      <c r="Z4" s="78"/>
      <c r="AA4" s="78"/>
      <c r="AB4" s="78"/>
      <c r="AC4" s="78"/>
    </row>
    <row r="5" spans="1:29" ht="22.5" customHeight="1">
      <c r="A5" s="91"/>
      <c r="B5" s="91" t="s">
        <v>406</v>
      </c>
      <c r="C5" s="91" t="s">
        <v>354</v>
      </c>
      <c r="D5" s="91"/>
      <c r="E5" s="91"/>
      <c r="F5" s="91"/>
      <c r="G5" s="91" t="s">
        <v>170</v>
      </c>
      <c r="H5" s="91"/>
      <c r="I5" s="91"/>
      <c r="J5" s="91"/>
      <c r="K5" s="91" t="s">
        <v>132</v>
      </c>
      <c r="L5" s="91"/>
      <c r="M5" s="91"/>
      <c r="N5" s="91"/>
      <c r="O5" s="91"/>
      <c r="P5" s="91"/>
      <c r="Q5" s="91"/>
      <c r="R5" s="91" t="s">
        <v>168</v>
      </c>
      <c r="S5" s="91"/>
      <c r="T5" s="91"/>
      <c r="U5" s="91"/>
      <c r="V5" s="91"/>
      <c r="W5" s="78"/>
      <c r="X5" s="78"/>
      <c r="Y5" s="78"/>
      <c r="Z5" s="78"/>
      <c r="AA5" s="78"/>
      <c r="AB5" s="78"/>
      <c r="AC5" s="78"/>
    </row>
    <row r="6" spans="1:29" ht="58.5" customHeight="1">
      <c r="A6" s="91"/>
      <c r="B6" s="91"/>
      <c r="C6" s="57" t="s">
        <v>66</v>
      </c>
      <c r="D6" s="57" t="s">
        <v>300</v>
      </c>
      <c r="E6" s="57" t="s">
        <v>240</v>
      </c>
      <c r="F6" s="57" t="s">
        <v>157</v>
      </c>
      <c r="G6" s="57" t="s">
        <v>42</v>
      </c>
      <c r="H6" s="57" t="s">
        <v>265</v>
      </c>
      <c r="I6" s="91"/>
      <c r="J6" s="91"/>
      <c r="K6" s="57" t="s">
        <v>455</v>
      </c>
      <c r="L6" s="57" t="s">
        <v>167</v>
      </c>
      <c r="M6" s="57" t="s">
        <v>245</v>
      </c>
      <c r="N6" s="57" t="s">
        <v>285</v>
      </c>
      <c r="O6" s="57" t="s">
        <v>385</v>
      </c>
      <c r="P6" s="57" t="s">
        <v>233</v>
      </c>
      <c r="Q6" s="57" t="s">
        <v>90</v>
      </c>
      <c r="R6" s="57" t="s">
        <v>376</v>
      </c>
      <c r="S6" s="57" t="s">
        <v>137</v>
      </c>
      <c r="T6" s="57" t="s">
        <v>232</v>
      </c>
      <c r="U6" s="57" t="s">
        <v>29</v>
      </c>
      <c r="V6" s="57" t="s">
        <v>75</v>
      </c>
      <c r="W6" s="78"/>
      <c r="X6" s="78"/>
      <c r="Y6" s="78"/>
      <c r="AA6" s="78"/>
      <c r="AB6" s="78"/>
      <c r="AC6" s="78"/>
    </row>
    <row r="7" spans="1:29" s="154" customFormat="1" ht="60" customHeight="1">
      <c r="A7" s="162" t="s">
        <v>524</v>
      </c>
      <c r="B7" s="162" t="s">
        <v>525</v>
      </c>
      <c r="C7" s="183">
        <v>1989.29</v>
      </c>
      <c r="D7" s="183">
        <v>0</v>
      </c>
      <c r="E7" s="183">
        <v>1063.85</v>
      </c>
      <c r="F7" s="183">
        <v>629</v>
      </c>
      <c r="G7" s="183">
        <v>1322.15</v>
      </c>
      <c r="H7" s="183">
        <v>2359.99</v>
      </c>
      <c r="I7" s="162" t="s">
        <v>522</v>
      </c>
      <c r="J7" s="162" t="s">
        <v>518</v>
      </c>
      <c r="K7" s="162" t="s">
        <v>516</v>
      </c>
      <c r="L7" s="162" t="s">
        <v>521</v>
      </c>
      <c r="M7" s="162" t="s">
        <v>520</v>
      </c>
      <c r="N7" s="162" t="s">
        <v>521</v>
      </c>
      <c r="O7" s="162" t="s">
        <v>528</v>
      </c>
      <c r="P7" s="162" t="s">
        <v>515</v>
      </c>
      <c r="Q7" s="162" t="s">
        <v>515</v>
      </c>
      <c r="R7" s="162" t="s">
        <v>526</v>
      </c>
      <c r="S7" s="162" t="s">
        <v>523</v>
      </c>
      <c r="T7" s="162" t="s">
        <v>527</v>
      </c>
      <c r="U7" s="162" t="s">
        <v>517</v>
      </c>
      <c r="V7" s="162" t="s">
        <v>519</v>
      </c>
      <c r="W7" s="201"/>
      <c r="X7" s="201"/>
      <c r="Y7" s="201"/>
      <c r="Z7" s="201"/>
      <c r="AA7" s="201"/>
      <c r="AB7" s="201"/>
      <c r="AC7" s="201"/>
    </row>
    <row r="8" spans="23:29" ht="60" customHeight="1">
      <c r="W8" s="78"/>
      <c r="X8" s="78"/>
      <c r="Y8" s="78"/>
      <c r="Z8" s="78"/>
      <c r="AA8" s="78"/>
      <c r="AB8" s="78"/>
      <c r="AC8" s="78"/>
    </row>
    <row r="9" spans="23:29" ht="60" customHeight="1">
      <c r="W9" s="78"/>
      <c r="X9" s="78"/>
      <c r="Y9" s="78"/>
      <c r="Z9" s="78"/>
      <c r="AA9" s="78"/>
      <c r="AB9" s="78"/>
      <c r="AC9" s="78"/>
    </row>
    <row r="10" spans="22:29" ht="60" customHeight="1">
      <c r="V10" s="78"/>
      <c r="W10" s="78"/>
      <c r="X10" s="78"/>
      <c r="Y10" s="78"/>
      <c r="Z10" s="78"/>
      <c r="AA10" s="78"/>
      <c r="AB10" s="78"/>
      <c r="AC10" s="78"/>
    </row>
    <row r="11" spans="23:29" ht="60" customHeight="1">
      <c r="W11" s="78"/>
      <c r="X11" s="78"/>
      <c r="Y11" s="78"/>
      <c r="Z11" s="78"/>
      <c r="AA11" s="78"/>
      <c r="AB11" s="78"/>
      <c r="AC11" s="78"/>
    </row>
    <row r="12" spans="23:29" ht="60" customHeight="1">
      <c r="W12" s="78"/>
      <c r="X12" s="78"/>
      <c r="Y12" s="78"/>
      <c r="Z12" s="78"/>
      <c r="AA12" s="78"/>
      <c r="AB12" s="78"/>
      <c r="AC12" s="78"/>
    </row>
    <row r="13" ht="60" customHeight="1"/>
    <row r="14" ht="60" customHeight="1"/>
    <row r="15" ht="60" customHeight="1"/>
  </sheetData>
  <sheetProtection formatCells="0" formatColumns="0" formatRows="0"/>
  <mergeCells count="12">
    <mergeCell ref="C5:F5"/>
    <mergeCell ref="G5:H5"/>
    <mergeCell ref="A2:V2"/>
    <mergeCell ref="K4:V4"/>
    <mergeCell ref="K5:Q5"/>
    <mergeCell ref="A3:C3"/>
    <mergeCell ref="I4:I6"/>
    <mergeCell ref="J4:J6"/>
    <mergeCell ref="R5:V5"/>
    <mergeCell ref="A4:A6"/>
    <mergeCell ref="B4:H4"/>
    <mergeCell ref="B5:B6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16" customWidth="1"/>
    <col min="2" max="2" width="8.16015625" style="16" customWidth="1"/>
    <col min="3" max="3" width="8.66015625" style="16" customWidth="1"/>
    <col min="4" max="4" width="14" style="16" customWidth="1"/>
    <col min="5" max="5" width="11.33203125" style="16" customWidth="1"/>
    <col min="6" max="6" width="13.66015625" style="16" customWidth="1"/>
    <col min="7" max="7" width="15.66015625" style="16" customWidth="1"/>
    <col min="8" max="8" width="16.16015625" style="16" customWidth="1"/>
    <col min="9" max="9" width="10.16015625" style="16" customWidth="1"/>
    <col min="10" max="14" width="9.16015625" style="16" customWidth="1"/>
    <col min="15" max="16" width="11.16015625" style="16" customWidth="1"/>
    <col min="17" max="16384" width="9.16015625" style="16" customWidth="1"/>
  </cols>
  <sheetData>
    <row r="1" spans="1:16" ht="18.75" customHeight="1">
      <c r="A1" s="16" t="s">
        <v>337</v>
      </c>
      <c r="P1" s="18"/>
    </row>
    <row r="2" spans="1:16" ht="27.75" customHeight="1">
      <c r="A2" s="209" t="s">
        <v>339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</row>
    <row r="3" spans="1:16" ht="21" customHeight="1">
      <c r="A3" s="224" t="s">
        <v>514</v>
      </c>
      <c r="B3" s="225"/>
      <c r="C3" s="225"/>
      <c r="D3" s="225"/>
      <c r="E3" s="225"/>
      <c r="F3" s="80"/>
      <c r="G3" s="80"/>
      <c r="H3" s="80"/>
      <c r="I3" s="80"/>
      <c r="J3" s="80"/>
      <c r="K3" s="80"/>
      <c r="L3" s="80"/>
      <c r="M3" s="80"/>
      <c r="N3" s="80"/>
      <c r="O3" s="80"/>
      <c r="P3" s="74" t="s">
        <v>237</v>
      </c>
    </row>
    <row r="4" spans="1:16" ht="43.5" customHeight="1">
      <c r="A4" s="85" t="s">
        <v>222</v>
      </c>
      <c r="B4" s="85"/>
      <c r="C4" s="85"/>
      <c r="D4" s="85"/>
      <c r="E4" s="85" t="s">
        <v>192</v>
      </c>
      <c r="F4" s="207" t="s">
        <v>340</v>
      </c>
      <c r="G4" s="207" t="s">
        <v>353</v>
      </c>
      <c r="H4" s="207" t="s">
        <v>226</v>
      </c>
      <c r="I4" s="207" t="s">
        <v>64</v>
      </c>
      <c r="J4" s="207" t="s">
        <v>423</v>
      </c>
      <c r="K4" s="207"/>
      <c r="L4" s="207"/>
      <c r="M4" s="207" t="s">
        <v>34</v>
      </c>
      <c r="N4" s="207"/>
      <c r="O4" s="207"/>
      <c r="P4" s="207"/>
    </row>
    <row r="5" spans="1:16" ht="62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207"/>
      <c r="J5" s="22" t="s">
        <v>247</v>
      </c>
      <c r="K5" s="22" t="s">
        <v>207</v>
      </c>
      <c r="L5" s="22" t="s">
        <v>203</v>
      </c>
      <c r="M5" s="22" t="s">
        <v>247</v>
      </c>
      <c r="N5" s="22" t="s">
        <v>226</v>
      </c>
      <c r="O5" s="22" t="s">
        <v>433</v>
      </c>
      <c r="P5" s="22" t="s">
        <v>450</v>
      </c>
    </row>
    <row r="6" spans="1:16" ht="19.5" customHeight="1">
      <c r="A6" s="33" t="s">
        <v>291</v>
      </c>
      <c r="B6" s="33" t="s">
        <v>291</v>
      </c>
      <c r="C6" s="33" t="s">
        <v>291</v>
      </c>
      <c r="D6" s="33" t="s">
        <v>291</v>
      </c>
      <c r="E6" s="33" t="s">
        <v>291</v>
      </c>
      <c r="F6" s="33" t="s">
        <v>291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</row>
    <row r="7" spans="1:17" s="154" customFormat="1" ht="57" customHeight="1">
      <c r="A7" s="163" t="s">
        <v>466</v>
      </c>
      <c r="B7" s="163" t="s">
        <v>463</v>
      </c>
      <c r="C7" s="163" t="s">
        <v>463</v>
      </c>
      <c r="D7" s="202" t="s">
        <v>465</v>
      </c>
      <c r="E7" s="140" t="s">
        <v>460</v>
      </c>
      <c r="F7" s="140" t="s">
        <v>461</v>
      </c>
      <c r="G7" s="153">
        <v>55.72</v>
      </c>
      <c r="H7" s="153">
        <v>45.94</v>
      </c>
      <c r="I7" s="151">
        <v>0</v>
      </c>
      <c r="J7" s="152">
        <v>9.78</v>
      </c>
      <c r="K7" s="153">
        <v>0</v>
      </c>
      <c r="L7" s="151">
        <v>9.78</v>
      </c>
      <c r="M7" s="152">
        <v>52.46</v>
      </c>
      <c r="N7" s="153">
        <v>45.94</v>
      </c>
      <c r="O7" s="153">
        <v>0</v>
      </c>
      <c r="P7" s="151">
        <v>6.52</v>
      </c>
      <c r="Q7" s="156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I4:I5"/>
    <mergeCell ref="J4:L4"/>
    <mergeCell ref="M4:P4"/>
    <mergeCell ref="E4:E5"/>
    <mergeCell ref="F4:F5"/>
    <mergeCell ref="G4:G5"/>
    <mergeCell ref="H4:H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16" customWidth="1"/>
    <col min="4" max="4" width="12" style="16" customWidth="1"/>
    <col min="5" max="5" width="12.33203125" style="16" customWidth="1"/>
    <col min="6" max="6" width="17.83203125" style="16" customWidth="1"/>
    <col min="7" max="7" width="16.33203125" style="16" customWidth="1"/>
    <col min="8" max="8" width="16" style="16" customWidth="1"/>
    <col min="9" max="11" width="10.66015625" style="16" customWidth="1"/>
    <col min="12" max="12" width="15.66015625" style="16" customWidth="1"/>
    <col min="13" max="13" width="14.66015625" style="16" customWidth="1"/>
    <col min="14" max="23" width="10.66015625" style="16" customWidth="1"/>
    <col min="24" max="16384" width="9.16015625" style="16" customWidth="1"/>
  </cols>
  <sheetData>
    <row r="1" spans="1:23" ht="12.75" customHeight="1">
      <c r="A1" s="16" t="s">
        <v>312</v>
      </c>
      <c r="W1" s="18"/>
    </row>
    <row r="2" spans="1:23" ht="27" customHeight="1">
      <c r="A2" s="209" t="s">
        <v>155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22.5" customHeight="1">
      <c r="A3" s="147" t="s">
        <v>33</v>
      </c>
      <c r="B3" s="147"/>
      <c r="C3" s="83" t="s">
        <v>467</v>
      </c>
      <c r="D3" s="84"/>
      <c r="E3" s="84"/>
      <c r="F3" s="56"/>
      <c r="G3" s="56"/>
      <c r="W3" s="18" t="s">
        <v>237</v>
      </c>
    </row>
    <row r="4" spans="1:23" ht="23.25" customHeight="1">
      <c r="A4" s="207" t="s">
        <v>222</v>
      </c>
      <c r="B4" s="207"/>
      <c r="C4" s="85"/>
      <c r="D4" s="85"/>
      <c r="E4" s="85" t="s">
        <v>192</v>
      </c>
      <c r="F4" s="207" t="s">
        <v>340</v>
      </c>
      <c r="G4" s="207" t="s">
        <v>311</v>
      </c>
      <c r="H4" s="207" t="s">
        <v>42</v>
      </c>
      <c r="I4" s="207"/>
      <c r="J4" s="207"/>
      <c r="K4" s="207"/>
      <c r="L4" s="207" t="s">
        <v>265</v>
      </c>
      <c r="M4" s="207"/>
      <c r="N4" s="207"/>
      <c r="O4" s="207"/>
      <c r="P4" s="207"/>
      <c r="Q4" s="207"/>
      <c r="R4" s="207"/>
      <c r="S4" s="175"/>
      <c r="T4" s="207" t="s">
        <v>346</v>
      </c>
      <c r="U4" s="177" t="s">
        <v>290</v>
      </c>
      <c r="V4" s="207" t="s">
        <v>61</v>
      </c>
      <c r="W4" s="207" t="s">
        <v>219</v>
      </c>
    </row>
    <row r="5" spans="1:23" ht="37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246</v>
      </c>
      <c r="J5" s="22" t="s">
        <v>60</v>
      </c>
      <c r="K5" s="22" t="s">
        <v>10</v>
      </c>
      <c r="L5" s="22" t="s">
        <v>103</v>
      </c>
      <c r="M5" s="22" t="s">
        <v>449</v>
      </c>
      <c r="N5" s="22" t="s">
        <v>116</v>
      </c>
      <c r="O5" s="22" t="s">
        <v>38</v>
      </c>
      <c r="P5" s="22" t="s">
        <v>76</v>
      </c>
      <c r="Q5" s="22" t="s">
        <v>108</v>
      </c>
      <c r="R5" s="22" t="s">
        <v>154</v>
      </c>
      <c r="S5" s="53" t="s">
        <v>9</v>
      </c>
      <c r="T5" s="207"/>
      <c r="U5" s="177"/>
      <c r="V5" s="207"/>
      <c r="W5" s="207"/>
    </row>
    <row r="6" spans="1:23" ht="23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5">
        <v>14</v>
      </c>
      <c r="U6" s="33">
        <v>15</v>
      </c>
      <c r="V6" s="33">
        <v>16</v>
      </c>
      <c r="W6" s="33">
        <v>17</v>
      </c>
    </row>
    <row r="7" spans="1:24" s="100" customFormat="1" ht="42" customHeight="1">
      <c r="A7" s="130"/>
      <c r="B7" s="138"/>
      <c r="C7" s="133"/>
      <c r="D7" s="139"/>
      <c r="E7" s="140"/>
      <c r="F7" s="140"/>
      <c r="G7" s="141">
        <v>3682.14</v>
      </c>
      <c r="H7" s="142">
        <v>1322.15</v>
      </c>
      <c r="I7" s="142">
        <v>1132.45</v>
      </c>
      <c r="J7" s="142">
        <v>169.6</v>
      </c>
      <c r="K7" s="142">
        <v>20.1</v>
      </c>
      <c r="L7" s="142">
        <v>2359.99</v>
      </c>
      <c r="M7" s="142">
        <v>0</v>
      </c>
      <c r="N7" s="142">
        <v>0</v>
      </c>
      <c r="O7" s="142">
        <v>0</v>
      </c>
      <c r="P7" s="142">
        <v>0</v>
      </c>
      <c r="Q7" s="142">
        <v>0</v>
      </c>
      <c r="R7" s="142">
        <v>0</v>
      </c>
      <c r="S7" s="142">
        <v>2359.99</v>
      </c>
      <c r="T7" s="142">
        <v>0</v>
      </c>
      <c r="U7" s="142">
        <v>0</v>
      </c>
      <c r="V7" s="142">
        <v>0</v>
      </c>
      <c r="W7" s="142">
        <v>0</v>
      </c>
      <c r="X7" s="143"/>
    </row>
    <row r="8" spans="1:23" ht="42" customHeight="1">
      <c r="A8" s="130" t="s">
        <v>466</v>
      </c>
      <c r="B8" s="138" t="s">
        <v>463</v>
      </c>
      <c r="C8" s="133" t="s">
        <v>463</v>
      </c>
      <c r="D8" s="139" t="s">
        <v>465</v>
      </c>
      <c r="E8" s="140" t="s">
        <v>460</v>
      </c>
      <c r="F8" s="140" t="s">
        <v>461</v>
      </c>
      <c r="G8" s="141">
        <v>3682.14</v>
      </c>
      <c r="H8" s="142">
        <v>1322.15</v>
      </c>
      <c r="I8" s="142">
        <v>1132.45</v>
      </c>
      <c r="J8" s="142">
        <v>169.6</v>
      </c>
      <c r="K8" s="142">
        <v>20.1</v>
      </c>
      <c r="L8" s="142">
        <v>2359.99</v>
      </c>
      <c r="M8" s="142">
        <v>0</v>
      </c>
      <c r="N8" s="142">
        <v>0</v>
      </c>
      <c r="O8" s="142">
        <v>0</v>
      </c>
      <c r="P8" s="142">
        <v>0</v>
      </c>
      <c r="Q8" s="142">
        <v>0</v>
      </c>
      <c r="R8" s="142">
        <v>0</v>
      </c>
      <c r="S8" s="142">
        <v>2359.99</v>
      </c>
      <c r="T8" s="142">
        <v>0</v>
      </c>
      <c r="U8" s="142">
        <v>0</v>
      </c>
      <c r="V8" s="142">
        <v>0</v>
      </c>
      <c r="W8" s="142">
        <v>0</v>
      </c>
    </row>
    <row r="9" ht="42" customHeight="1">
      <c r="G9" s="43"/>
    </row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F4:F5"/>
    <mergeCell ref="H4:K4"/>
    <mergeCell ref="L4:S4"/>
    <mergeCell ref="A2:W2"/>
    <mergeCell ref="A3:B3"/>
    <mergeCell ref="C3:E3"/>
    <mergeCell ref="U4:U5"/>
    <mergeCell ref="V4:V5"/>
    <mergeCell ref="W4:W5"/>
    <mergeCell ref="A4:D4"/>
    <mergeCell ref="G4:G5"/>
    <mergeCell ref="T4:T5"/>
    <mergeCell ref="E4:E5"/>
  </mergeCells>
  <printOptions/>
  <pageMargins left="0.75" right="0.75" top="1" bottom="1" header="0.5" footer="0.5"/>
  <pageSetup fitToHeight="1" fitToWidth="1" horizontalDpi="600" verticalDpi="600" orientation="landscape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16" customWidth="1"/>
    <col min="2" max="4" width="9.16015625" style="16" customWidth="1"/>
    <col min="5" max="6" width="12.83203125" style="16" customWidth="1"/>
    <col min="7" max="7" width="17" style="16" customWidth="1"/>
    <col min="8" max="19" width="12.83203125" style="16" customWidth="1"/>
    <col min="20" max="16384" width="9.16015625" style="16" customWidth="1"/>
  </cols>
  <sheetData>
    <row r="1" spans="1:19" ht="12.75" customHeight="1">
      <c r="A1" s="16" t="s">
        <v>198</v>
      </c>
      <c r="S1" s="18"/>
    </row>
    <row r="2" spans="1:19" ht="40.5" customHeight="1">
      <c r="A2" s="209" t="s">
        <v>65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</row>
    <row r="3" spans="1:19" ht="16.5" customHeight="1">
      <c r="A3" s="58" t="s">
        <v>98</v>
      </c>
      <c r="B3" s="83" t="s">
        <v>468</v>
      </c>
      <c r="C3" s="84"/>
      <c r="D3" s="84"/>
      <c r="E3" s="56"/>
      <c r="F3" s="56"/>
      <c r="G3" s="56"/>
      <c r="S3" s="18" t="s">
        <v>237</v>
      </c>
    </row>
    <row r="4" spans="1:19" ht="12.75" customHeight="1">
      <c r="A4" s="207" t="s">
        <v>222</v>
      </c>
      <c r="B4" s="85"/>
      <c r="C4" s="85"/>
      <c r="D4" s="85"/>
      <c r="E4" s="207" t="s">
        <v>192</v>
      </c>
      <c r="F4" s="207" t="s">
        <v>340</v>
      </c>
      <c r="G4" s="207" t="s">
        <v>311</v>
      </c>
      <c r="H4" s="207" t="s">
        <v>338</v>
      </c>
      <c r="I4" s="175" t="s">
        <v>440</v>
      </c>
      <c r="J4" s="175" t="s">
        <v>269</v>
      </c>
      <c r="K4" s="175" t="s">
        <v>153</v>
      </c>
      <c r="L4" s="175" t="s">
        <v>382</v>
      </c>
      <c r="M4" s="175" t="s">
        <v>310</v>
      </c>
      <c r="N4" s="175" t="s">
        <v>379</v>
      </c>
      <c r="O4" s="175" t="s">
        <v>6</v>
      </c>
      <c r="P4" s="175" t="s">
        <v>10</v>
      </c>
      <c r="Q4" s="175" t="s">
        <v>189</v>
      </c>
      <c r="R4" s="175" t="s">
        <v>350</v>
      </c>
      <c r="S4" s="207" t="s">
        <v>9</v>
      </c>
    </row>
    <row r="5" spans="1:19" ht="47.2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07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207"/>
    </row>
    <row r="6" spans="1:19" ht="20.2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22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</row>
    <row r="7" spans="1:19" s="100" customFormat="1" ht="42.75" customHeight="1">
      <c r="A7" s="130"/>
      <c r="B7" s="130"/>
      <c r="C7" s="130"/>
      <c r="D7" s="144"/>
      <c r="E7" s="130"/>
      <c r="F7" s="130" t="s">
        <v>103</v>
      </c>
      <c r="G7" s="141">
        <v>3682.14</v>
      </c>
      <c r="H7" s="141">
        <v>1085.89</v>
      </c>
      <c r="I7" s="145">
        <v>169.6</v>
      </c>
      <c r="J7" s="145">
        <v>0</v>
      </c>
      <c r="K7" s="145">
        <v>0</v>
      </c>
      <c r="L7" s="145">
        <v>46.56</v>
      </c>
      <c r="M7" s="145">
        <v>0</v>
      </c>
      <c r="N7" s="145">
        <v>0</v>
      </c>
      <c r="O7" s="145">
        <v>0</v>
      </c>
      <c r="P7" s="145">
        <v>20.1</v>
      </c>
      <c r="Q7" s="145">
        <v>0</v>
      </c>
      <c r="R7" s="145">
        <v>0</v>
      </c>
      <c r="S7" s="145">
        <v>2359.99</v>
      </c>
    </row>
    <row r="8" spans="1:19" ht="42.75" customHeight="1">
      <c r="A8" s="130" t="s">
        <v>466</v>
      </c>
      <c r="B8" s="130" t="s">
        <v>463</v>
      </c>
      <c r="C8" s="130" t="s">
        <v>463</v>
      </c>
      <c r="D8" s="144" t="s">
        <v>465</v>
      </c>
      <c r="E8" s="130" t="s">
        <v>460</v>
      </c>
      <c r="F8" s="130" t="s">
        <v>461</v>
      </c>
      <c r="G8" s="141">
        <v>3682.14</v>
      </c>
      <c r="H8" s="141">
        <v>1085.89</v>
      </c>
      <c r="I8" s="145">
        <v>169.6</v>
      </c>
      <c r="J8" s="145">
        <v>0</v>
      </c>
      <c r="K8" s="145">
        <v>0</v>
      </c>
      <c r="L8" s="145">
        <v>46.56</v>
      </c>
      <c r="M8" s="145">
        <v>0</v>
      </c>
      <c r="N8" s="145">
        <v>0</v>
      </c>
      <c r="O8" s="145">
        <v>0</v>
      </c>
      <c r="P8" s="145">
        <v>20.1</v>
      </c>
      <c r="Q8" s="145">
        <v>0</v>
      </c>
      <c r="R8" s="145">
        <v>0</v>
      </c>
      <c r="S8" s="145">
        <v>2359.99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18">
    <mergeCell ref="G4:G5"/>
    <mergeCell ref="E4:E5"/>
    <mergeCell ref="F4:F5"/>
    <mergeCell ref="A4:D4"/>
    <mergeCell ref="H4:H5"/>
    <mergeCell ref="I4:I5"/>
    <mergeCell ref="J4:J5"/>
    <mergeCell ref="K4:K5"/>
    <mergeCell ref="A2:S2"/>
    <mergeCell ref="B3:D3"/>
    <mergeCell ref="P4:P5"/>
    <mergeCell ref="Q4:Q5"/>
    <mergeCell ref="R4:R5"/>
    <mergeCell ref="S4:S5"/>
    <mergeCell ref="L4:L5"/>
    <mergeCell ref="M4:M5"/>
    <mergeCell ref="N4:N5"/>
    <mergeCell ref="O4:O5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87" t="s">
        <v>79</v>
      </c>
      <c r="B1" s="87"/>
      <c r="C1" s="87"/>
      <c r="D1" s="87"/>
      <c r="E1" s="87"/>
      <c r="F1" s="10"/>
      <c r="G1" s="1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</row>
    <row r="2" spans="1:233" ht="16.5" customHeight="1">
      <c r="A2" s="86" t="s">
        <v>439</v>
      </c>
      <c r="B2" s="86"/>
      <c r="C2" s="86"/>
      <c r="D2" s="86"/>
      <c r="E2" s="86"/>
      <c r="F2" s="86"/>
      <c r="G2" s="86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</row>
    <row r="3" spans="1:233" ht="21" customHeight="1">
      <c r="A3" s="13" t="s">
        <v>459</v>
      </c>
      <c r="B3" s="13"/>
      <c r="C3" s="13"/>
      <c r="D3" s="7"/>
      <c r="E3" s="14"/>
      <c r="F3" s="7"/>
      <c r="G3" s="15" t="s">
        <v>419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</row>
    <row r="4" spans="1:233" ht="21" customHeight="1">
      <c r="A4" s="19" t="s">
        <v>369</v>
      </c>
      <c r="B4" s="20"/>
      <c r="C4" s="20" t="s">
        <v>146</v>
      </c>
      <c r="D4" s="20"/>
      <c r="E4" s="21"/>
      <c r="F4" s="21"/>
      <c r="G4" s="21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</row>
    <row r="5" spans="1:233" ht="42.75" customHeight="1">
      <c r="A5" s="22" t="s">
        <v>18</v>
      </c>
      <c r="B5" s="22" t="s">
        <v>50</v>
      </c>
      <c r="C5" s="23" t="s">
        <v>18</v>
      </c>
      <c r="D5" s="24" t="s">
        <v>103</v>
      </c>
      <c r="E5" s="24" t="s">
        <v>280</v>
      </c>
      <c r="F5" s="24" t="s">
        <v>277</v>
      </c>
      <c r="G5" s="24" t="s">
        <v>363</v>
      </c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</row>
    <row r="6" spans="1:233" s="100" customFormat="1" ht="21" customHeight="1">
      <c r="A6" s="115" t="s">
        <v>69</v>
      </c>
      <c r="B6" s="141">
        <v>1989.29</v>
      </c>
      <c r="C6" s="115" t="s">
        <v>63</v>
      </c>
      <c r="D6" s="141">
        <f aca="true" t="shared" si="0" ref="D6:D28">E6+F6</f>
        <v>1989.29</v>
      </c>
      <c r="E6" s="141">
        <v>1989.29</v>
      </c>
      <c r="F6" s="141">
        <v>0</v>
      </c>
      <c r="G6" s="110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</row>
    <row r="7" spans="1:233" s="100" customFormat="1" ht="21" customHeight="1">
      <c r="A7" s="115" t="s">
        <v>434</v>
      </c>
      <c r="B7" s="141">
        <v>1989.29</v>
      </c>
      <c r="C7" s="115" t="s">
        <v>209</v>
      </c>
      <c r="D7" s="141">
        <f t="shared" si="0"/>
        <v>0</v>
      </c>
      <c r="E7" s="141">
        <v>0</v>
      </c>
      <c r="F7" s="141">
        <v>0</v>
      </c>
      <c r="G7" s="110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</row>
    <row r="8" spans="1:233" s="100" customFormat="1" ht="21" customHeight="1">
      <c r="A8" s="115" t="s">
        <v>387</v>
      </c>
      <c r="B8" s="141">
        <v>0</v>
      </c>
      <c r="C8" s="115" t="s">
        <v>214</v>
      </c>
      <c r="D8" s="141">
        <f t="shared" si="0"/>
        <v>0</v>
      </c>
      <c r="E8" s="141">
        <v>0</v>
      </c>
      <c r="F8" s="141">
        <v>0</v>
      </c>
      <c r="G8" s="110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</row>
    <row r="9" spans="1:233" s="100" customFormat="1" ht="21" customHeight="1">
      <c r="A9" s="115" t="s">
        <v>327</v>
      </c>
      <c r="B9" s="141">
        <v>0</v>
      </c>
      <c r="C9" s="115" t="s">
        <v>176</v>
      </c>
      <c r="D9" s="141">
        <f t="shared" si="0"/>
        <v>0</v>
      </c>
      <c r="E9" s="141">
        <v>0</v>
      </c>
      <c r="F9" s="141">
        <v>0</v>
      </c>
      <c r="G9" s="110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</row>
    <row r="10" spans="1:233" s="100" customFormat="1" ht="21" customHeight="1">
      <c r="A10" s="115" t="s">
        <v>191</v>
      </c>
      <c r="B10" s="141">
        <v>0</v>
      </c>
      <c r="C10" s="115" t="s">
        <v>0</v>
      </c>
      <c r="D10" s="141">
        <f t="shared" si="0"/>
        <v>0</v>
      </c>
      <c r="E10" s="141">
        <v>0</v>
      </c>
      <c r="F10" s="141">
        <v>0</v>
      </c>
      <c r="G10" s="110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</row>
    <row r="11" spans="1:233" s="100" customFormat="1" ht="21" customHeight="1">
      <c r="A11" s="115" t="s">
        <v>334</v>
      </c>
      <c r="B11" s="141">
        <v>0</v>
      </c>
      <c r="C11" s="115" t="s">
        <v>399</v>
      </c>
      <c r="D11" s="141">
        <f t="shared" si="0"/>
        <v>0</v>
      </c>
      <c r="E11" s="141">
        <v>0</v>
      </c>
      <c r="F11" s="141">
        <v>0</v>
      </c>
      <c r="G11" s="110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</row>
    <row r="12" spans="1:233" s="100" customFormat="1" ht="21" customHeight="1">
      <c r="A12" s="115" t="s">
        <v>125</v>
      </c>
      <c r="B12" s="141">
        <v>0</v>
      </c>
      <c r="C12" s="115" t="s">
        <v>58</v>
      </c>
      <c r="D12" s="141">
        <f t="shared" si="0"/>
        <v>0</v>
      </c>
      <c r="E12" s="141">
        <v>0</v>
      </c>
      <c r="F12" s="141">
        <v>0</v>
      </c>
      <c r="G12" s="110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</row>
    <row r="13" spans="1:233" s="100" customFormat="1" ht="21" customHeight="1">
      <c r="A13" s="115" t="s">
        <v>356</v>
      </c>
      <c r="B13" s="141">
        <v>0</v>
      </c>
      <c r="C13" s="115" t="s">
        <v>261</v>
      </c>
      <c r="D13" s="141">
        <f t="shared" si="0"/>
        <v>0</v>
      </c>
      <c r="E13" s="141">
        <v>0</v>
      </c>
      <c r="F13" s="141">
        <v>0</v>
      </c>
      <c r="G13" s="110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</row>
    <row r="14" spans="1:233" s="100" customFormat="1" ht="21" customHeight="1">
      <c r="A14" s="115" t="s">
        <v>166</v>
      </c>
      <c r="B14" s="141">
        <v>0</v>
      </c>
      <c r="C14" s="115" t="s">
        <v>238</v>
      </c>
      <c r="D14" s="141">
        <f t="shared" si="0"/>
        <v>0</v>
      </c>
      <c r="E14" s="141">
        <v>0</v>
      </c>
      <c r="F14" s="141">
        <v>0</v>
      </c>
      <c r="G14" s="110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</row>
    <row r="15" spans="1:233" s="100" customFormat="1" ht="21" customHeight="1">
      <c r="A15" s="115" t="s">
        <v>133</v>
      </c>
      <c r="B15" s="141">
        <v>0</v>
      </c>
      <c r="C15" s="115" t="s">
        <v>358</v>
      </c>
      <c r="D15" s="141">
        <f t="shared" si="0"/>
        <v>0</v>
      </c>
      <c r="E15" s="141">
        <v>0</v>
      </c>
      <c r="F15" s="141">
        <v>0</v>
      </c>
      <c r="G15" s="110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</row>
    <row r="16" spans="1:233" s="100" customFormat="1" ht="21" customHeight="1">
      <c r="A16" s="115" t="s">
        <v>371</v>
      </c>
      <c r="B16" s="141">
        <v>0</v>
      </c>
      <c r="C16" s="115" t="s">
        <v>386</v>
      </c>
      <c r="D16" s="141">
        <f t="shared" si="0"/>
        <v>0</v>
      </c>
      <c r="E16" s="141">
        <v>0</v>
      </c>
      <c r="F16" s="141">
        <v>0</v>
      </c>
      <c r="G16" s="110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</row>
    <row r="17" spans="1:233" s="100" customFormat="1" ht="21" customHeight="1">
      <c r="A17" s="115" t="s">
        <v>318</v>
      </c>
      <c r="B17" s="141">
        <v>0</v>
      </c>
      <c r="C17" s="111" t="s">
        <v>345</v>
      </c>
      <c r="D17" s="141">
        <f t="shared" si="0"/>
        <v>0</v>
      </c>
      <c r="E17" s="141">
        <v>0</v>
      </c>
      <c r="F17" s="141">
        <v>0</v>
      </c>
      <c r="G17" s="110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</row>
    <row r="18" spans="1:233" s="100" customFormat="1" ht="21" customHeight="1">
      <c r="A18" s="115" t="s">
        <v>48</v>
      </c>
      <c r="B18" s="148"/>
      <c r="C18" s="111" t="s">
        <v>314</v>
      </c>
      <c r="D18" s="141">
        <f t="shared" si="0"/>
        <v>0</v>
      </c>
      <c r="E18" s="141">
        <v>0</v>
      </c>
      <c r="F18" s="141">
        <v>0</v>
      </c>
      <c r="G18" s="110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</row>
    <row r="19" spans="1:233" s="100" customFormat="1" ht="21" customHeight="1">
      <c r="A19" s="115"/>
      <c r="B19" s="148"/>
      <c r="C19" s="111" t="s">
        <v>143</v>
      </c>
      <c r="D19" s="141">
        <f t="shared" si="0"/>
        <v>0</v>
      </c>
      <c r="E19" s="141">
        <v>0</v>
      </c>
      <c r="F19" s="141">
        <v>0</v>
      </c>
      <c r="G19" s="110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</row>
    <row r="20" spans="1:233" s="100" customFormat="1" ht="21" customHeight="1">
      <c r="A20" s="115"/>
      <c r="B20" s="148"/>
      <c r="C20" s="111" t="s">
        <v>443</v>
      </c>
      <c r="D20" s="141">
        <f t="shared" si="0"/>
        <v>0</v>
      </c>
      <c r="E20" s="141">
        <v>0</v>
      </c>
      <c r="F20" s="141">
        <v>0</v>
      </c>
      <c r="G20" s="110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</row>
    <row r="21" spans="1:233" s="100" customFormat="1" ht="21" customHeight="1">
      <c r="A21" s="115"/>
      <c r="B21" s="141"/>
      <c r="C21" s="111" t="s">
        <v>97</v>
      </c>
      <c r="D21" s="141">
        <f t="shared" si="0"/>
        <v>0</v>
      </c>
      <c r="E21" s="141">
        <v>0</v>
      </c>
      <c r="F21" s="141">
        <v>0</v>
      </c>
      <c r="G21" s="110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</row>
    <row r="22" spans="1:233" s="100" customFormat="1" ht="21" customHeight="1">
      <c r="A22" s="115"/>
      <c r="B22" s="141"/>
      <c r="C22" s="111" t="s">
        <v>113</v>
      </c>
      <c r="D22" s="141">
        <f t="shared" si="0"/>
        <v>0</v>
      </c>
      <c r="E22" s="141">
        <v>0</v>
      </c>
      <c r="F22" s="141">
        <v>0</v>
      </c>
      <c r="G22" s="110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</row>
    <row r="23" spans="1:233" s="100" customFormat="1" ht="21" customHeight="1">
      <c r="A23" s="115"/>
      <c r="B23" s="141"/>
      <c r="C23" s="111" t="s">
        <v>442</v>
      </c>
      <c r="D23" s="141">
        <f t="shared" si="0"/>
        <v>0</v>
      </c>
      <c r="E23" s="141">
        <v>0</v>
      </c>
      <c r="F23" s="141">
        <v>0</v>
      </c>
      <c r="G23" s="110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</row>
    <row r="24" spans="1:233" s="100" customFormat="1" ht="21" customHeight="1">
      <c r="A24" s="115"/>
      <c r="B24" s="141"/>
      <c r="C24" s="111" t="s">
        <v>396</v>
      </c>
      <c r="D24" s="141">
        <f t="shared" si="0"/>
        <v>0</v>
      </c>
      <c r="E24" s="141">
        <v>0</v>
      </c>
      <c r="F24" s="141">
        <v>0</v>
      </c>
      <c r="G24" s="110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</row>
    <row r="25" spans="1:233" s="100" customFormat="1" ht="21" customHeight="1">
      <c r="A25" s="115"/>
      <c r="B25" s="141"/>
      <c r="C25" s="111" t="s">
        <v>117</v>
      </c>
      <c r="D25" s="141">
        <f t="shared" si="0"/>
        <v>0</v>
      </c>
      <c r="E25" s="141">
        <v>0</v>
      </c>
      <c r="F25" s="141">
        <v>0</v>
      </c>
      <c r="G25" s="110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</row>
    <row r="26" spans="1:233" s="100" customFormat="1" ht="21" customHeight="1">
      <c r="A26" s="115"/>
      <c r="B26" s="141"/>
      <c r="C26" s="111" t="s">
        <v>14</v>
      </c>
      <c r="D26" s="141">
        <f t="shared" si="0"/>
        <v>0</v>
      </c>
      <c r="E26" s="141">
        <v>0</v>
      </c>
      <c r="F26" s="141">
        <v>0</v>
      </c>
      <c r="G26" s="110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</row>
    <row r="27" spans="1:233" s="100" customFormat="1" ht="21" customHeight="1">
      <c r="A27" s="115"/>
      <c r="B27" s="141"/>
      <c r="C27" s="111" t="s">
        <v>23</v>
      </c>
      <c r="D27" s="141">
        <f t="shared" si="0"/>
        <v>0</v>
      </c>
      <c r="E27" s="141">
        <v>0</v>
      </c>
      <c r="F27" s="141">
        <v>0</v>
      </c>
      <c r="G27" s="110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</row>
    <row r="28" spans="1:233" s="100" customFormat="1" ht="21" customHeight="1">
      <c r="A28" s="121"/>
      <c r="B28" s="141"/>
      <c r="C28" s="111" t="s">
        <v>447</v>
      </c>
      <c r="D28" s="141">
        <f t="shared" si="0"/>
        <v>0</v>
      </c>
      <c r="E28" s="141">
        <v>0</v>
      </c>
      <c r="F28" s="141">
        <v>0</v>
      </c>
      <c r="G28" s="110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</row>
    <row r="29" spans="1:233" ht="21" customHeight="1">
      <c r="A29" s="23" t="s">
        <v>86</v>
      </c>
      <c r="B29" s="26">
        <f>B6+B17</f>
        <v>1989.29</v>
      </c>
      <c r="C29" s="23" t="s">
        <v>393</v>
      </c>
      <c r="D29" s="26">
        <f>SUM(D6:D28)</f>
        <v>1989.29</v>
      </c>
      <c r="E29" s="26">
        <f>SUM(E6:E28)</f>
        <v>1989.29</v>
      </c>
      <c r="F29" s="25">
        <f>SUM(F6:F28)</f>
        <v>0</v>
      </c>
      <c r="G29" s="2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</row>
    <row r="30" spans="1:233" ht="21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</row>
    <row r="31" spans="1:233" ht="21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</row>
    <row r="32" spans="1:233" ht="21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</row>
    <row r="33" spans="1:233" ht="21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</row>
    <row r="34" spans="1:233" ht="21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</row>
    <row r="35" spans="3:7" ht="21" customHeight="1">
      <c r="C35" s="8"/>
      <c r="D35" s="8"/>
      <c r="E35" s="8"/>
      <c r="F35" s="8"/>
      <c r="G35" s="8"/>
    </row>
    <row r="36" spans="3:7" ht="21" customHeight="1">
      <c r="C36" s="8"/>
      <c r="D36" s="8"/>
      <c r="E36" s="8"/>
      <c r="F36" s="8"/>
      <c r="G36" s="8"/>
    </row>
    <row r="37" spans="3:7" ht="21" customHeight="1">
      <c r="C37" s="8"/>
      <c r="D37" s="8"/>
      <c r="E37" s="8"/>
      <c r="F37" s="8"/>
      <c r="G37" s="8"/>
    </row>
    <row r="38" spans="3:7" ht="21" customHeight="1">
      <c r="C38" s="8"/>
      <c r="D38" s="8"/>
      <c r="E38" s="8"/>
      <c r="F38" s="8"/>
      <c r="G38" s="8"/>
    </row>
    <row r="39" spans="3:7" ht="21" customHeight="1">
      <c r="C39" s="8"/>
      <c r="D39" s="8"/>
      <c r="E39" s="8"/>
      <c r="F39" s="8"/>
      <c r="G39" s="8"/>
    </row>
  </sheetData>
  <sheetProtection formatCells="0" formatColumns="0" formatRows="0"/>
  <mergeCells count="2">
    <mergeCell ref="A2:G2"/>
    <mergeCell ref="A1:E1"/>
  </mergeCells>
  <printOptions horizontalCentered="1"/>
  <pageMargins left="0.59" right="0.59" top="0.79" bottom="0.79" header="0.51" footer="0.59"/>
  <pageSetup firstPageNumber="3" useFirstPageNumber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16" customWidth="1"/>
    <col min="2" max="2" width="8.83203125" style="16" customWidth="1"/>
    <col min="3" max="3" width="9.16015625" style="16" customWidth="1"/>
    <col min="4" max="4" width="12" style="16" customWidth="1"/>
    <col min="5" max="5" width="12.33203125" style="16" customWidth="1"/>
    <col min="6" max="6" width="22" style="16" customWidth="1"/>
    <col min="7" max="7" width="18.5" style="16" customWidth="1"/>
    <col min="8" max="8" width="13.5" style="16" customWidth="1"/>
    <col min="9" max="22" width="10.66015625" style="16" customWidth="1"/>
    <col min="23" max="16384" width="9.16015625" style="16" customWidth="1"/>
  </cols>
  <sheetData>
    <row r="1" spans="1:22" ht="12.75" customHeight="1">
      <c r="A1" s="16" t="s">
        <v>418</v>
      </c>
      <c r="V1" s="18"/>
    </row>
    <row r="2" spans="1:22" ht="27" customHeight="1">
      <c r="A2" s="209" t="s">
        <v>28</v>
      </c>
      <c r="B2" s="209"/>
      <c r="C2" s="209"/>
      <c r="D2" s="209"/>
      <c r="E2" s="209"/>
      <c r="F2" s="209"/>
      <c r="G2" s="209"/>
      <c r="H2" s="209"/>
      <c r="I2" s="209"/>
      <c r="J2" s="20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</row>
    <row r="3" spans="1:22" ht="22.5" customHeight="1">
      <c r="A3" s="147" t="s">
        <v>33</v>
      </c>
      <c r="B3" s="147"/>
      <c r="C3" s="83" t="s">
        <v>462</v>
      </c>
      <c r="D3" s="84"/>
      <c r="E3" s="84"/>
      <c r="F3" s="56"/>
      <c r="J3" s="18" t="s">
        <v>237</v>
      </c>
      <c r="V3" s="18"/>
    </row>
    <row r="4" spans="1:10" ht="23.25" customHeight="1">
      <c r="A4" s="207" t="s">
        <v>222</v>
      </c>
      <c r="B4" s="207"/>
      <c r="C4" s="85"/>
      <c r="D4" s="85"/>
      <c r="E4" s="85" t="s">
        <v>192</v>
      </c>
      <c r="F4" s="207" t="s">
        <v>340</v>
      </c>
      <c r="G4" s="207" t="s">
        <v>42</v>
      </c>
      <c r="H4" s="207"/>
      <c r="I4" s="207"/>
      <c r="J4" s="207"/>
    </row>
    <row r="5" spans="1:10" ht="37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2" t="s">
        <v>103</v>
      </c>
      <c r="H5" s="22" t="s">
        <v>246</v>
      </c>
      <c r="I5" s="22" t="s">
        <v>60</v>
      </c>
      <c r="J5" s="22" t="s">
        <v>10</v>
      </c>
    </row>
    <row r="6" spans="1:10" ht="23.25" customHeight="1">
      <c r="A6" s="33" t="s">
        <v>291</v>
      </c>
      <c r="B6" s="33" t="s">
        <v>291</v>
      </c>
      <c r="C6" s="33" t="s">
        <v>291</v>
      </c>
      <c r="D6" s="33" t="s">
        <v>291</v>
      </c>
      <c r="E6" s="33" t="s">
        <v>291</v>
      </c>
      <c r="F6" s="33" t="s">
        <v>291</v>
      </c>
      <c r="G6" s="33">
        <v>2</v>
      </c>
      <c r="H6" s="33">
        <v>3</v>
      </c>
      <c r="I6" s="33">
        <v>4</v>
      </c>
      <c r="J6" s="33">
        <v>5</v>
      </c>
    </row>
    <row r="7" spans="1:24" s="154" customFormat="1" ht="42" customHeight="1">
      <c r="A7" s="140" t="s">
        <v>466</v>
      </c>
      <c r="B7" s="140" t="s">
        <v>463</v>
      </c>
      <c r="C7" s="140" t="s">
        <v>463</v>
      </c>
      <c r="D7" s="149" t="s">
        <v>465</v>
      </c>
      <c r="E7" s="150">
        <v>902003001</v>
      </c>
      <c r="F7" s="150" t="s">
        <v>461</v>
      </c>
      <c r="G7" s="151">
        <v>1152.3</v>
      </c>
      <c r="H7" s="152">
        <v>972.2</v>
      </c>
      <c r="I7" s="153">
        <v>160</v>
      </c>
      <c r="J7" s="151">
        <v>20.1</v>
      </c>
      <c r="W7" s="155"/>
      <c r="X7" s="156"/>
    </row>
  </sheetData>
  <sheetProtection formatCells="0" formatColumns="0" formatRows="0"/>
  <mergeCells count="7">
    <mergeCell ref="A3:B3"/>
    <mergeCell ref="C3:E3"/>
    <mergeCell ref="A2:J2"/>
    <mergeCell ref="E4:E5"/>
    <mergeCell ref="F4:F5"/>
    <mergeCell ref="G4:J4"/>
    <mergeCell ref="A4:D4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scale="4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83203125" style="16" customWidth="1"/>
    <col min="4" max="4" width="14.33203125" style="16" customWidth="1"/>
    <col min="5" max="6" width="16.33203125" style="16" customWidth="1"/>
    <col min="7" max="7" width="16.16015625" style="16" customWidth="1"/>
    <col min="8" max="8" width="14.33203125" style="16" customWidth="1"/>
    <col min="9" max="13" width="10.33203125" style="16" customWidth="1"/>
    <col min="14" max="14" width="13.33203125" style="16" customWidth="1"/>
    <col min="15" max="19" width="10.33203125" style="16" customWidth="1"/>
    <col min="20" max="20" width="14.5" style="16" customWidth="1"/>
    <col min="21" max="21" width="11.66015625" style="16" customWidth="1"/>
    <col min="22" max="22" width="10.33203125" style="16" customWidth="1"/>
    <col min="23" max="16384" width="9.16015625" style="16" customWidth="1"/>
  </cols>
  <sheetData>
    <row r="1" spans="1:23" ht="12.75" customHeight="1">
      <c r="A1" s="16" t="s">
        <v>309</v>
      </c>
      <c r="V1" s="18"/>
      <c r="W1" s="18"/>
    </row>
    <row r="2" spans="1:23" ht="24.75" customHeight="1">
      <c r="A2" s="209" t="s">
        <v>360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</row>
    <row r="3" spans="1:23" ht="24" customHeight="1">
      <c r="A3" s="88" t="s">
        <v>33</v>
      </c>
      <c r="B3" s="88"/>
      <c r="C3" s="89" t="s">
        <v>462</v>
      </c>
      <c r="D3" s="90"/>
      <c r="V3" s="18"/>
      <c r="W3" s="18" t="s">
        <v>237</v>
      </c>
    </row>
    <row r="4" spans="1:23" ht="25.5" customHeight="1">
      <c r="A4" s="207" t="s">
        <v>222</v>
      </c>
      <c r="B4" s="207"/>
      <c r="C4" s="85"/>
      <c r="D4" s="85"/>
      <c r="E4" s="207" t="s">
        <v>192</v>
      </c>
      <c r="F4" s="207" t="s">
        <v>340</v>
      </c>
      <c r="G4" s="207" t="s">
        <v>311</v>
      </c>
      <c r="H4" s="207" t="s">
        <v>7</v>
      </c>
      <c r="I4" s="207"/>
      <c r="J4" s="207"/>
      <c r="K4" s="207"/>
      <c r="L4" s="207"/>
      <c r="M4" s="175"/>
      <c r="N4" s="207" t="s">
        <v>52</v>
      </c>
      <c r="O4" s="207"/>
      <c r="P4" s="207"/>
      <c r="Q4" s="207"/>
      <c r="R4" s="207"/>
      <c r="S4" s="175"/>
      <c r="T4" s="91" t="s">
        <v>5</v>
      </c>
      <c r="U4" s="211" t="s">
        <v>41</v>
      </c>
      <c r="V4" s="175" t="s">
        <v>244</v>
      </c>
      <c r="W4" s="91" t="s">
        <v>36</v>
      </c>
    </row>
    <row r="5" spans="1:23" ht="25.5" customHeight="1">
      <c r="A5" s="22" t="s">
        <v>180</v>
      </c>
      <c r="B5" s="22" t="s">
        <v>317</v>
      </c>
      <c r="C5" s="22" t="s">
        <v>305</v>
      </c>
      <c r="D5" s="57" t="s">
        <v>409</v>
      </c>
      <c r="E5" s="207"/>
      <c r="F5" s="207"/>
      <c r="G5" s="207"/>
      <c r="H5" s="22" t="s">
        <v>103</v>
      </c>
      <c r="I5" s="22" t="s">
        <v>394</v>
      </c>
      <c r="J5" s="22" t="s">
        <v>122</v>
      </c>
      <c r="K5" s="22" t="s">
        <v>211</v>
      </c>
      <c r="L5" s="22" t="s">
        <v>175</v>
      </c>
      <c r="M5" s="22" t="s">
        <v>44</v>
      </c>
      <c r="N5" s="50" t="s">
        <v>103</v>
      </c>
      <c r="O5" s="50" t="s">
        <v>429</v>
      </c>
      <c r="P5" s="50" t="s">
        <v>281</v>
      </c>
      <c r="Q5" s="50" t="s">
        <v>74</v>
      </c>
      <c r="R5" s="50" t="s">
        <v>73</v>
      </c>
      <c r="S5" s="62" t="s">
        <v>107</v>
      </c>
      <c r="T5" s="91"/>
      <c r="U5" s="211"/>
      <c r="V5" s="175"/>
      <c r="W5" s="92"/>
    </row>
    <row r="6" spans="1:23" ht="25.5" customHeight="1">
      <c r="A6" s="22" t="s">
        <v>291</v>
      </c>
      <c r="B6" s="22" t="s">
        <v>291</v>
      </c>
      <c r="C6" s="22" t="s">
        <v>291</v>
      </c>
      <c r="D6" s="22" t="s">
        <v>291</v>
      </c>
      <c r="E6" s="22" t="s">
        <v>291</v>
      </c>
      <c r="F6" s="22" t="s">
        <v>291</v>
      </c>
      <c r="G6" s="22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55">
        <v>13</v>
      </c>
      <c r="T6" s="63">
        <v>14</v>
      </c>
      <c r="U6" s="63">
        <v>15</v>
      </c>
      <c r="V6" s="55">
        <v>16</v>
      </c>
      <c r="W6" s="64">
        <v>17</v>
      </c>
    </row>
    <row r="7" spans="1:24" s="100" customFormat="1" ht="48.75" customHeight="1">
      <c r="A7" s="140" t="s">
        <v>466</v>
      </c>
      <c r="B7" s="130" t="s">
        <v>463</v>
      </c>
      <c r="C7" s="138" t="s">
        <v>463</v>
      </c>
      <c r="D7" s="157" t="s">
        <v>465</v>
      </c>
      <c r="E7" s="130" t="s">
        <v>460</v>
      </c>
      <c r="F7" s="138" t="s">
        <v>461</v>
      </c>
      <c r="G7" s="145">
        <v>1132.45</v>
      </c>
      <c r="H7" s="145">
        <v>825.75</v>
      </c>
      <c r="I7" s="145">
        <v>359.74</v>
      </c>
      <c r="J7" s="145">
        <v>227.52</v>
      </c>
      <c r="K7" s="158">
        <v>46.56</v>
      </c>
      <c r="L7" s="141">
        <v>43.61</v>
      </c>
      <c r="M7" s="158">
        <v>148.32</v>
      </c>
      <c r="N7" s="141">
        <v>62.84</v>
      </c>
      <c r="O7" s="145">
        <v>51.56</v>
      </c>
      <c r="P7" s="145">
        <v>1.62</v>
      </c>
      <c r="Q7" s="158">
        <v>0</v>
      </c>
      <c r="R7" s="141">
        <v>6.44</v>
      </c>
      <c r="S7" s="158">
        <v>3.22</v>
      </c>
      <c r="T7" s="159">
        <v>108.38</v>
      </c>
      <c r="U7" s="160">
        <v>54.19</v>
      </c>
      <c r="V7" s="161">
        <v>0</v>
      </c>
      <c r="W7" s="52">
        <v>81.29</v>
      </c>
      <c r="X7" s="143"/>
    </row>
    <row r="8" ht="48.75" customHeight="1">
      <c r="W8" s="9"/>
    </row>
    <row r="9" ht="48.75" customHeight="1"/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F4:F5"/>
    <mergeCell ref="H4:M4"/>
    <mergeCell ref="G4:G5"/>
    <mergeCell ref="A3:B3"/>
    <mergeCell ref="C3:D3"/>
    <mergeCell ref="W4:W5"/>
    <mergeCell ref="A2:W2"/>
    <mergeCell ref="V4:V5"/>
    <mergeCell ref="A4:D4"/>
    <mergeCell ref="N4:S4"/>
    <mergeCell ref="T4:T5"/>
    <mergeCell ref="U4:U5"/>
    <mergeCell ref="E4:E5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马女芝 10.105.25.154</cp:lastModifiedBy>
  <dcterms:created xsi:type="dcterms:W3CDTF">2020-06-02T00:54:48Z</dcterms:created>
  <dcterms:modified xsi:type="dcterms:W3CDTF">2020-06-02T00:54:50Z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12977552</vt:i4>
  </property>
</Properties>
</file>