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762" activeTab="9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专项资金绩效" sheetId="41" r:id="rId41"/>
    <sheet name="41部门绩效目标" sheetId="42" r:id="rId42"/>
    <sheet name="42三公经费支出表" sheetId="43" r:id="rId43"/>
  </sheets>
  <definedNames>
    <definedName name="_xlnm.Print_Area" localSheetId="10">'10工资福利-一般公共预算'!$A$1:$W$8</definedName>
    <definedName name="_xlnm.Print_Area" localSheetId="11">'11工资福利（政府科目）-一般公共预算'!$A$1:$O$8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'16个人家庭'!$A$1:$R$8</definedName>
    <definedName name="_xlnm.Print_Area" localSheetId="17">'17个人家庭（政府科目）'!$A$1:$K$8</definedName>
    <definedName name="_xlnm.Print_Area" localSheetId="18">'18个人家庭-一般公共预算'!$A$1:$S$8</definedName>
    <definedName name="_xlnm.Print_Area" localSheetId="19">'19个人家庭（政府科目）-一般公共预算'!$A$1:$K$8</definedName>
    <definedName name="_xlnm.Print_Area" localSheetId="1">'1收支'!$A$1:$H$32</definedName>
    <definedName name="_xlnm.Print_Area" localSheetId="20">'20项目汇总'!$A$1:$AA$42</definedName>
    <definedName name="_xlnm.Print_Area" localSheetId="21">'21项目汇总（经济科目）'!$A$1:$Z$42</definedName>
    <definedName name="_xlnm.Print_Area" localSheetId="22">'22项目支出A'!$A$1:$AD$21</definedName>
    <definedName name="_xlnm.Print_Area" localSheetId="23">'23项目支出B'!$A$1:$X$9</definedName>
    <definedName name="_xlnm.Print_Area" localSheetId="24">'24项目支出C'!$A$1:$AD$8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'28一般公共预算拨款支出分类汇总表'!$A$1:$X$22</definedName>
    <definedName name="_xlnm.Print_Area" localSheetId="29">'29一般预算拨款（政府科目）'!$A$1:$S$9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'34专户收入（政府科目）'!$A$1:$S$17</definedName>
    <definedName name="_xlnm.Print_Area" localSheetId="35">'35专户收入'!$A$1:$X$18</definedName>
    <definedName name="_xlnm.Print_Area" localSheetId="36">'36支出分类-一般公共预算'!$A$1:$W$23</definedName>
    <definedName name="_xlnm.Print_Area" localSheetId="37">'37政府支出分类-一般公共预算'!$A$1:$S$22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'3支出总表'!$A$1:$X$50</definedName>
    <definedName name="_xlnm.Print_Area" localSheetId="40">'40专项资金绩效'!$A$1:$K$7</definedName>
    <definedName name="_xlnm.Print_Area" localSheetId="41">'41部门绩效目标'!$A$1:$V$6</definedName>
    <definedName name="_xlnm.Print_Area" localSheetId="42">'42三公经费支出表'!$A$1:$P$7</definedName>
    <definedName name="_xlnm.Print_Area" localSheetId="4">'4支出分类'!$A$1:$W$23</definedName>
    <definedName name="_xlnm.Print_Area" localSheetId="5">'5政府支出分类'!$A$1:$S$22</definedName>
    <definedName name="_xlnm.Print_Area" localSheetId="7">'7一般公共预算基本支出情况表'!$A$1:$W$7</definedName>
    <definedName name="_xlnm.Print_Area" localSheetId="8">'8工资福利'!$A$1:$W$7</definedName>
    <definedName name="_xlnm.Print_Area" localSheetId="9">'9工资福利（政府科目）'!$A$1:$O$9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'40专项资金绩效'!$1:$5</definedName>
    <definedName name="_xlnm.Print_Titles" localSheetId="41">'41部门绩效目标'!$1:$5</definedName>
    <definedName name="_xlnm.Print_Titles" localSheetId="42">'42三公经费支出表'!$1:$6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<sst xmlns="http://schemas.openxmlformats.org/spreadsheetml/2006/main" count="3082" uniqueCount="588">
  <si>
    <t>五、文化旅游体育与传媒支出</t>
  </si>
  <si>
    <t>部门整体支出年度绩效指标</t>
  </si>
  <si>
    <t>项目(按部门预算经济分类)</t>
  </si>
  <si>
    <t>基础设施建设</t>
  </si>
  <si>
    <t>生活补助</t>
  </si>
  <si>
    <t>机关事业单位基本养老保险缴费</t>
  </si>
  <si>
    <t>对企业资本性支出</t>
  </si>
  <si>
    <t>工资性支出</t>
  </si>
  <si>
    <t>对个人和家庭的补助（专项）</t>
  </si>
  <si>
    <t>其他支出</t>
  </si>
  <si>
    <t>对个人和家庭的补助</t>
  </si>
  <si>
    <t>十三、资源勘探信息等支出</t>
  </si>
  <si>
    <t>功能分类</t>
  </si>
  <si>
    <t>出国（境）费用</t>
  </si>
  <si>
    <t>二十一、债务还本支出</t>
  </si>
  <si>
    <t>购买服务项目</t>
  </si>
  <si>
    <t>罚没收入</t>
  </si>
  <si>
    <t>经费拨款</t>
  </si>
  <si>
    <t>项         目</t>
  </si>
  <si>
    <t>一般公共预算拨款支出预算分类汇总表</t>
  </si>
  <si>
    <t>十五、金融支出</t>
  </si>
  <si>
    <t>政府购买服务目录名称</t>
  </si>
  <si>
    <t>离休费</t>
  </si>
  <si>
    <t>二十二、债务付息支出</t>
  </si>
  <si>
    <t>五、上缴上级支出</t>
  </si>
  <si>
    <t>资金来源</t>
  </si>
  <si>
    <t>表32</t>
  </si>
  <si>
    <t>国有资本经营预算费用性支出</t>
  </si>
  <si>
    <t>一般公共预算基本支出情况表</t>
  </si>
  <si>
    <t>可持续性影响指标</t>
  </si>
  <si>
    <t>表36</t>
  </si>
  <si>
    <t>助学金</t>
  </si>
  <si>
    <t>十四、商业服务业等支出</t>
  </si>
  <si>
    <t>单位名称：</t>
  </si>
  <si>
    <t>其中：经费拨款</t>
  </si>
  <si>
    <t>是否面向中小企业采购</t>
  </si>
  <si>
    <t>住房公积金</t>
  </si>
  <si>
    <t>四、对附属单位补助支出</t>
  </si>
  <si>
    <t>基本建设支出</t>
  </si>
  <si>
    <t>收入预算总表</t>
  </si>
  <si>
    <t>国外债务付息</t>
  </si>
  <si>
    <t>职业年金缴费</t>
  </si>
  <si>
    <t>基本支出</t>
  </si>
  <si>
    <t>永兴县2020年部门预算</t>
  </si>
  <si>
    <t>其他工资福利</t>
  </si>
  <si>
    <t xml:space="preserve">   商品和服务支出</t>
  </si>
  <si>
    <t>项目类别</t>
  </si>
  <si>
    <t>六、政府统筹支出</t>
  </si>
  <si>
    <t>三、国有资本经营预算拨款</t>
  </si>
  <si>
    <t>上级补助收入</t>
  </si>
  <si>
    <t>本年预算</t>
  </si>
  <si>
    <t>六、对事业单位资本性补助</t>
  </si>
  <si>
    <t>其他社会保障缴费</t>
  </si>
  <si>
    <t>一般公共预算拨款</t>
  </si>
  <si>
    <t>专项实施保障措施</t>
  </si>
  <si>
    <t>表29</t>
  </si>
  <si>
    <t>表25</t>
  </si>
  <si>
    <t>取暖费</t>
  </si>
  <si>
    <t>七、卫生健康支出</t>
  </si>
  <si>
    <t>表21</t>
  </si>
  <si>
    <t>一般商品和服务支出</t>
  </si>
  <si>
    <t>上缴上级支出</t>
  </si>
  <si>
    <t>上年结转</t>
  </si>
  <si>
    <t>一、一般公共服务支出</t>
  </si>
  <si>
    <t>因公出国（境）费用</t>
  </si>
  <si>
    <t>支出预算分类汇总表（按政府预算经济分类）</t>
  </si>
  <si>
    <t>公共财政拨款</t>
  </si>
  <si>
    <t>一般公共预算基本支出预算明细表-商品和服务支出</t>
  </si>
  <si>
    <t xml:space="preserve">      债务还本支出</t>
  </si>
  <si>
    <t>一、一般公共预算拨款</t>
  </si>
  <si>
    <t>生态效益</t>
  </si>
  <si>
    <t>项目支出预算明细表（经济分类）A</t>
  </si>
  <si>
    <t>专项收入</t>
  </si>
  <si>
    <t>工伤保险</t>
  </si>
  <si>
    <t>生育保险</t>
  </si>
  <si>
    <t>社会公众或服务对象满意度指标</t>
  </si>
  <si>
    <t>其他资本性支出</t>
  </si>
  <si>
    <t>基本支出预算明细表-商品和服务支出（按政府预算经济分类）</t>
  </si>
  <si>
    <t>国家赔偿费用支出</t>
  </si>
  <si>
    <t>表6</t>
  </si>
  <si>
    <t xml:space="preserve">  其他结转</t>
  </si>
  <si>
    <t>三、公共安全支出</t>
  </si>
  <si>
    <t>采购品目</t>
  </si>
  <si>
    <t>表2</t>
  </si>
  <si>
    <t>本年度绩效目标</t>
  </si>
  <si>
    <t>国内债务付息</t>
  </si>
  <si>
    <t>本 年 收 入 合 计</t>
  </si>
  <si>
    <t>救济费</t>
  </si>
  <si>
    <t>纳入一般公共预算管理的非税收入支出预算表(按政府预算经济科目)</t>
  </si>
  <si>
    <t>表10</t>
  </si>
  <si>
    <t>重点工作办结率</t>
  </si>
  <si>
    <t>社会福利和救助</t>
  </si>
  <si>
    <t>表18</t>
  </si>
  <si>
    <t>表14</t>
  </si>
  <si>
    <t>政府性基金收入拨款</t>
  </si>
  <si>
    <t>财政部门批准采购方式</t>
  </si>
  <si>
    <t>支  出  总  计</t>
  </si>
  <si>
    <t>十六、住房保障支出</t>
  </si>
  <si>
    <t>预算单位：</t>
  </si>
  <si>
    <t xml:space="preserve">      行政事业性收费收入</t>
  </si>
  <si>
    <t>四、机关资本性支出(二)</t>
  </si>
  <si>
    <t>政府预算经济分类</t>
  </si>
  <si>
    <t>经济科目</t>
  </si>
  <si>
    <t>合计</t>
  </si>
  <si>
    <t>项       目</t>
  </si>
  <si>
    <t>附属单位上缴收入</t>
  </si>
  <si>
    <t>福利费</t>
  </si>
  <si>
    <t>其他社会保险</t>
  </si>
  <si>
    <t>债务利息支出</t>
  </si>
  <si>
    <t>专项属性</t>
  </si>
  <si>
    <t>数量指标</t>
  </si>
  <si>
    <t>表40</t>
  </si>
  <si>
    <t>国内债务发行费用</t>
  </si>
  <si>
    <t>十七、粮油物资储备支出</t>
  </si>
  <si>
    <t>八、卫生健康支出</t>
  </si>
  <si>
    <t xml:space="preserve">   对个人和家庭的补助</t>
  </si>
  <si>
    <t>对企事业单位的补贴</t>
  </si>
  <si>
    <t>二十、其他支出</t>
  </si>
  <si>
    <t>项目实施期</t>
  </si>
  <si>
    <t>租赁费</t>
  </si>
  <si>
    <t>预计采购时间</t>
  </si>
  <si>
    <t>咨询费</t>
  </si>
  <si>
    <t>津贴补贴</t>
  </si>
  <si>
    <t>跨年项目</t>
  </si>
  <si>
    <t>项目支出预算汇总表</t>
  </si>
  <si>
    <t xml:space="preserve">        国有资源（资产）有偿使用收入</t>
  </si>
  <si>
    <t>财政专户管理的非税收入拨款</t>
  </si>
  <si>
    <t>纳入一般公共预算管理的非税收入拨款</t>
  </si>
  <si>
    <t>拆迁补偿</t>
  </si>
  <si>
    <t>七、附属单位上缴收入</t>
  </si>
  <si>
    <t>其他</t>
  </si>
  <si>
    <t>承接主体类别</t>
  </si>
  <si>
    <t>产出指标</t>
  </si>
  <si>
    <t xml:space="preserve">        罚没收入</t>
  </si>
  <si>
    <t>六、文化旅游体育与传媒支出</t>
  </si>
  <si>
    <t>印刷费</t>
  </si>
  <si>
    <t xml:space="preserve">      债务利息支出</t>
  </si>
  <si>
    <t>社会效益指标</t>
  </si>
  <si>
    <t>地上附着物和青苗补偿</t>
  </si>
  <si>
    <t>生产补贴</t>
  </si>
  <si>
    <t>年度预算申请（万元）</t>
  </si>
  <si>
    <t>表31</t>
  </si>
  <si>
    <t>差旅费</t>
  </si>
  <si>
    <t>十四、金融支出</t>
  </si>
  <si>
    <t>表39</t>
  </si>
  <si>
    <t>表35</t>
  </si>
  <si>
    <t>支                  出</t>
  </si>
  <si>
    <t>行政事业性收费收入</t>
  </si>
  <si>
    <t>二十二、结转下年</t>
  </si>
  <si>
    <t>十二、交通运输支出</t>
  </si>
  <si>
    <t>实施期绩效目标</t>
  </si>
  <si>
    <t>功能科目编码</t>
  </si>
  <si>
    <t>其他商品服务支出</t>
  </si>
  <si>
    <t>机关资本性支出（二）</t>
  </si>
  <si>
    <t>债务还本支出</t>
  </si>
  <si>
    <t>支  出  预  算  分  类  汇  总  表</t>
  </si>
  <si>
    <t>事业单位经营服务收入</t>
  </si>
  <si>
    <t>其他资金</t>
  </si>
  <si>
    <t>三、事业单位经营服务支出</t>
  </si>
  <si>
    <t>专用材料购置费</t>
  </si>
  <si>
    <t>专项资金绩效目标申报表</t>
  </si>
  <si>
    <t>一般公共预算基本支出预算明细表-商品和服务支出（按政府预算经济分类）</t>
  </si>
  <si>
    <t>商品和服务支出（专项）</t>
  </si>
  <si>
    <t>基本支出预算明细表-工资福利支出（按政府预算经济分类）</t>
  </si>
  <si>
    <t>五、科学技术支出</t>
  </si>
  <si>
    <t>邮电费</t>
  </si>
  <si>
    <t xml:space="preserve">        政府住房基金收入</t>
  </si>
  <si>
    <t>三公经费增减率</t>
  </si>
  <si>
    <t>效益指标</t>
  </si>
  <si>
    <t xml:space="preserve">      对企事业单位的补贴</t>
  </si>
  <si>
    <t>按支出性质分：</t>
  </si>
  <si>
    <t>表26</t>
  </si>
  <si>
    <t>公务用车经费</t>
  </si>
  <si>
    <t>序号</t>
  </si>
  <si>
    <t>表22</t>
  </si>
  <si>
    <t>奖金</t>
  </si>
  <si>
    <t>四、科学技术支出</t>
  </si>
  <si>
    <t>七、结转下年</t>
  </si>
  <si>
    <t>政府性基金补助</t>
  </si>
  <si>
    <t>其他基本建设支出</t>
  </si>
  <si>
    <t>类</t>
  </si>
  <si>
    <t xml:space="preserve">      对个人和家庭的补助（专项）</t>
  </si>
  <si>
    <t>纳入一般公共预算管理的非税收入支出预算表</t>
  </si>
  <si>
    <t>项目支出预算明细表（政府预算经济分类）B</t>
  </si>
  <si>
    <t>项目支出预算汇总表（经济科目）</t>
  </si>
  <si>
    <t>一般公共预算拨款小计</t>
  </si>
  <si>
    <t xml:space="preserve">      基本建设支出</t>
  </si>
  <si>
    <t>国有资源（资产）有偿使用收入</t>
  </si>
  <si>
    <t>项目支出预算明细表（经济分类）B</t>
  </si>
  <si>
    <t>对社会保障基金补助</t>
  </si>
  <si>
    <t>十、对社会保障基金补助</t>
  </si>
  <si>
    <t xml:space="preserve">        专项收入</t>
  </si>
  <si>
    <t>单位代码</t>
  </si>
  <si>
    <t>财政专户管理的非税收入支出预算表（按政府预算经济分类）</t>
  </si>
  <si>
    <t>维修费</t>
  </si>
  <si>
    <t>专项立项依据</t>
  </si>
  <si>
    <t xml:space="preserve">      其他收入</t>
  </si>
  <si>
    <t>表9</t>
  </si>
  <si>
    <t>表5</t>
  </si>
  <si>
    <t>纳入预算管理的非税收入</t>
  </si>
  <si>
    <t>国有资产（资源）有偿使用收入</t>
  </si>
  <si>
    <t>表1</t>
  </si>
  <si>
    <t>二、国防支出</t>
  </si>
  <si>
    <t>运行维护费</t>
  </si>
  <si>
    <t>终止年</t>
  </si>
  <si>
    <t>表13</t>
  </si>
  <si>
    <t>社会保障缴费</t>
  </si>
  <si>
    <t>购置费</t>
  </si>
  <si>
    <t>表17</t>
  </si>
  <si>
    <t>二、公共安全支出</t>
  </si>
  <si>
    <t>事业单位经营收入</t>
  </si>
  <si>
    <t>绩效工资</t>
  </si>
  <si>
    <t>三、财政专户管理的非税收入拨款</t>
  </si>
  <si>
    <t>九、节能环保支出</t>
  </si>
  <si>
    <t>三、教育支出</t>
  </si>
  <si>
    <t>五、对事业单位经常性补助</t>
  </si>
  <si>
    <t>国有资本经营预算其他支出</t>
  </si>
  <si>
    <t>其他对事业单位补助</t>
  </si>
  <si>
    <t>信息网络购建</t>
  </si>
  <si>
    <t>政府统筹支出</t>
  </si>
  <si>
    <t>十一、债务利息及费用支出</t>
  </si>
  <si>
    <t>专用材料费</t>
  </si>
  <si>
    <t>功能科目</t>
  </si>
  <si>
    <t>社会效益</t>
  </si>
  <si>
    <t>时效指标</t>
  </si>
  <si>
    <t>安置补助</t>
  </si>
  <si>
    <t>公务接待费</t>
  </si>
  <si>
    <t>六、上级补助收入</t>
  </si>
  <si>
    <t>联系电话：</t>
  </si>
  <si>
    <t>资金总额（万元）</t>
  </si>
  <si>
    <t>物资储备</t>
  </si>
  <si>
    <t>行政性事业收费收入</t>
  </si>
  <si>
    <t>生态效益指标</t>
  </si>
  <si>
    <t>政府采购执行率</t>
  </si>
  <si>
    <t>直接受益对象</t>
  </si>
  <si>
    <t>资本性支出（建设）</t>
  </si>
  <si>
    <t>社会福利和救济</t>
  </si>
  <si>
    <t>单位：万元</t>
  </si>
  <si>
    <t>九、城乡社区支出</t>
  </si>
  <si>
    <t>手续费</t>
  </si>
  <si>
    <t>纳入专户管理的非税收入拨款</t>
  </si>
  <si>
    <t>纳入财政专户管理的非税收入</t>
  </si>
  <si>
    <t>其中：</t>
  </si>
  <si>
    <t>专项名称</t>
  </si>
  <si>
    <t>伙食补助费</t>
  </si>
  <si>
    <t>部门整体支出支付进度</t>
  </si>
  <si>
    <t>工资福利支出</t>
  </si>
  <si>
    <t>小计</t>
  </si>
  <si>
    <t>基本支出预算明细表-对个人和家庭的补助</t>
  </si>
  <si>
    <t>一、机关工资福利支出</t>
  </si>
  <si>
    <t>其他对个人和家庭的补助</t>
  </si>
  <si>
    <t>预留</t>
  </si>
  <si>
    <t>事业单位补贴</t>
  </si>
  <si>
    <t>土地征迁补偿和安置支出</t>
  </si>
  <si>
    <t>一般公共预算基本支出预算明细-对个人和家庭的补助（按政府预算经济分类）</t>
  </si>
  <si>
    <t>支出功能分类名称</t>
  </si>
  <si>
    <t xml:space="preserve">      其他资本性支出</t>
  </si>
  <si>
    <t>可持续影响指标</t>
  </si>
  <si>
    <t>表38</t>
  </si>
  <si>
    <t>表34</t>
  </si>
  <si>
    <t>培训费</t>
  </si>
  <si>
    <t>八、节能环保支出</t>
  </si>
  <si>
    <t>表30</t>
  </si>
  <si>
    <t>一般公共预算基本支出预算明细表-工资福利支出</t>
  </si>
  <si>
    <t>委托业务费</t>
  </si>
  <si>
    <t>项目支出</t>
  </si>
  <si>
    <t>对其他事业单位补助</t>
  </si>
  <si>
    <t>基本支出预算明细表-对个人和家庭的补助（按政府预算经济分类）</t>
  </si>
  <si>
    <t>基本支出预算明细表-商品和服务支出</t>
  </si>
  <si>
    <t>机关资本性支出（一）</t>
  </si>
  <si>
    <t>购买服务资金</t>
  </si>
  <si>
    <t>采购项目</t>
  </si>
  <si>
    <t>个人农业生产补贴</t>
  </si>
  <si>
    <t>十七、住房保障支出</t>
  </si>
  <si>
    <t>八、对企业资本性支出</t>
  </si>
  <si>
    <t>品目名称</t>
  </si>
  <si>
    <t>财政专户管理的非税收入支出预算表</t>
  </si>
  <si>
    <t>政府性基金预算</t>
  </si>
  <si>
    <t>工资奖金津补贴</t>
  </si>
  <si>
    <t>其他收入</t>
  </si>
  <si>
    <t>一般公共预算</t>
  </si>
  <si>
    <t>失业保险</t>
  </si>
  <si>
    <t>政府性基金收入</t>
  </si>
  <si>
    <t>五、其他收入</t>
  </si>
  <si>
    <t xml:space="preserve">救济费
</t>
  </si>
  <si>
    <t>结转结余资金增减率</t>
  </si>
  <si>
    <t>表23</t>
  </si>
  <si>
    <t xml:space="preserve">      专项商品和服务支出</t>
  </si>
  <si>
    <t>赠与</t>
  </si>
  <si>
    <t>表27</t>
  </si>
  <si>
    <t>对附属单位补助支出</t>
  </si>
  <si>
    <t>**</t>
  </si>
  <si>
    <t>土地补偿</t>
  </si>
  <si>
    <t>项目名称</t>
  </si>
  <si>
    <t>抚恤金</t>
  </si>
  <si>
    <t>项目支出预算明细表（政府预算经济分类）C</t>
  </si>
  <si>
    <t>项目支出预算明细表（经济分类）C</t>
  </si>
  <si>
    <t>商品和服务支出</t>
  </si>
  <si>
    <t>其他交通费用</t>
  </si>
  <si>
    <t xml:space="preserve">      公共财政补助</t>
  </si>
  <si>
    <t>政府性基金拨款</t>
  </si>
  <si>
    <t>一般公共预算拨款支出预算分类汇总表（按政府预算经济分类）</t>
  </si>
  <si>
    <t>奖励金</t>
  </si>
  <si>
    <t>其他交通工具购置</t>
  </si>
  <si>
    <t>工会经费</t>
  </si>
  <si>
    <t>项</t>
  </si>
  <si>
    <t>十、城乡社区支出</t>
  </si>
  <si>
    <t>单位代码：</t>
  </si>
  <si>
    <t>政府购买服务目录代码</t>
  </si>
  <si>
    <t>表8</t>
  </si>
  <si>
    <t>对事业单位资本性补助</t>
  </si>
  <si>
    <t>总  计</t>
  </si>
  <si>
    <t>表4</t>
  </si>
  <si>
    <t>未划分的项目支出</t>
  </si>
  <si>
    <t>十三、商业服务业等支出</t>
  </si>
  <si>
    <t xml:space="preserve">资     金     来     源                </t>
  </si>
  <si>
    <t>表16</t>
  </si>
  <si>
    <t>款</t>
  </si>
  <si>
    <t>二、政府性基金拨款</t>
  </si>
  <si>
    <t>项目(按政府预算经济分类)</t>
  </si>
  <si>
    <t>电费</t>
  </si>
  <si>
    <t>表12</t>
  </si>
  <si>
    <t>一般公共预算基本支出预算明细表-对个人和家庭的补助</t>
  </si>
  <si>
    <t>十六、自然资源海洋气象等支出</t>
  </si>
  <si>
    <t>起始年</t>
  </si>
  <si>
    <t xml:space="preserve">  基金预算结转</t>
  </si>
  <si>
    <t>退职（役）费</t>
  </si>
  <si>
    <t xml:space="preserve">        行政事业性收费收入</t>
  </si>
  <si>
    <t>设备购置</t>
  </si>
  <si>
    <t>结转下年</t>
  </si>
  <si>
    <t>物业管理费</t>
  </si>
  <si>
    <t>会议费</t>
  </si>
  <si>
    <t xml:space="preserve">      国有资本经营收入</t>
  </si>
  <si>
    <t>政府性基金拨款支出预算表</t>
  </si>
  <si>
    <t xml:space="preserve">        国有资本经营收入</t>
  </si>
  <si>
    <t>债务支出</t>
  </si>
  <si>
    <t>部门名称</t>
  </si>
  <si>
    <t>表42</t>
  </si>
  <si>
    <t>机关工资福利支出</t>
  </si>
  <si>
    <t>三公经费支出</t>
  </si>
  <si>
    <t>单位名称</t>
  </si>
  <si>
    <t>九、上年结转</t>
  </si>
  <si>
    <t>其他商品和服务支出</t>
  </si>
  <si>
    <t>国有资本经营收入</t>
  </si>
  <si>
    <t>政府采购金额</t>
  </si>
  <si>
    <t>十二、资源勘探信息等支出</t>
  </si>
  <si>
    <t>事业单位经营服务支出</t>
  </si>
  <si>
    <t xml:space="preserve">   工资福利支出</t>
  </si>
  <si>
    <t>部门职能职责概述</t>
  </si>
  <si>
    <t>对民间非营利组织和群众性自治组织补贴</t>
  </si>
  <si>
    <t>债务利息及费用支出</t>
  </si>
  <si>
    <t xml:space="preserve">      国有资源(资产)有偿使用收入</t>
  </si>
  <si>
    <t>企业政策性补贴</t>
  </si>
  <si>
    <t>总计</t>
  </si>
  <si>
    <t>按收入性质分：</t>
  </si>
  <si>
    <t>公务用车购置</t>
  </si>
  <si>
    <t xml:space="preserve">        捐赠收入</t>
  </si>
  <si>
    <t>一般公共预算支出预算分类汇总表</t>
  </si>
  <si>
    <t>十、农林水支出</t>
  </si>
  <si>
    <t>七、社会保障和就业支出</t>
  </si>
  <si>
    <t>基本支出预算明细表-工资福利支出</t>
  </si>
  <si>
    <t>成本指标</t>
  </si>
  <si>
    <t>表37</t>
  </si>
  <si>
    <t>国有资本经营预算</t>
  </si>
  <si>
    <t>表33</t>
  </si>
  <si>
    <t>一般公共预算拨款合计</t>
  </si>
  <si>
    <t>支出预算汇总表</t>
  </si>
  <si>
    <t>办公费</t>
  </si>
  <si>
    <t>三、机关资本性支出(一)</t>
  </si>
  <si>
    <t>收                  入</t>
  </si>
  <si>
    <t>财政贴息</t>
  </si>
  <si>
    <t xml:space="preserve">        其他收入</t>
  </si>
  <si>
    <t>十八、粮油物资储备支出</t>
  </si>
  <si>
    <t>项目支出预算明细表（政府经济分类）A</t>
  </si>
  <si>
    <t>一般预算拨款（补助）</t>
  </si>
  <si>
    <t>公共财政补助</t>
  </si>
  <si>
    <t>经济效益指标</t>
  </si>
  <si>
    <t>十一、农林水支出</t>
  </si>
  <si>
    <t>七、对企业补助</t>
  </si>
  <si>
    <t>对企业补助</t>
  </si>
  <si>
    <t>部门整体支出绩效目标申报表</t>
  </si>
  <si>
    <t xml:space="preserve">      专项收入</t>
  </si>
  <si>
    <t>对事业单位经常性补助</t>
  </si>
  <si>
    <t>十二、其他支出</t>
  </si>
  <si>
    <t>九、对个人和家庭的补助</t>
  </si>
  <si>
    <t>部门预算决算和三公经费预决算公开</t>
  </si>
  <si>
    <t>十一、交通运输支出</t>
  </si>
  <si>
    <t xml:space="preserve">      纳入一般公共预算管理的非税收入拨款</t>
  </si>
  <si>
    <t>房屋建筑物购建</t>
  </si>
  <si>
    <t>其他对个人家庭补助</t>
  </si>
  <si>
    <t>表20</t>
  </si>
  <si>
    <t>表28</t>
  </si>
  <si>
    <t>表24</t>
  </si>
  <si>
    <t>本　年　支　出　合　计</t>
  </si>
  <si>
    <t>基本工资</t>
  </si>
  <si>
    <t>经济效益</t>
  </si>
  <si>
    <t>十九、灾害防治及应急管理支出</t>
  </si>
  <si>
    <t>资     金     来     源</t>
  </si>
  <si>
    <t>二、项目支出</t>
  </si>
  <si>
    <t>六、社会保障和就业支出</t>
  </si>
  <si>
    <t xml:space="preserve">  一般预算结转</t>
  </si>
  <si>
    <t>一般公共预算基本支出预算明细表-工资福利支出（按政府预算经济分类）</t>
  </si>
  <si>
    <t>支 出 总 计</t>
  </si>
  <si>
    <t>医疗费</t>
  </si>
  <si>
    <t>四、事业单位经营服务收入</t>
  </si>
  <si>
    <t>财政拨款</t>
  </si>
  <si>
    <t>资金总额</t>
  </si>
  <si>
    <t>质量指标</t>
  </si>
  <si>
    <t>单位申报采购方式</t>
  </si>
  <si>
    <t>功能科目名称</t>
  </si>
  <si>
    <t>政府购买服务支出录入表</t>
  </si>
  <si>
    <t>整体绩效目标</t>
  </si>
  <si>
    <t>表3</t>
  </si>
  <si>
    <t>收  支  预  算  总  表</t>
  </si>
  <si>
    <t>————————————————</t>
  </si>
  <si>
    <t>专用设备购置</t>
  </si>
  <si>
    <t>办公设备购置</t>
  </si>
  <si>
    <t>办公经费</t>
  </si>
  <si>
    <t>表7</t>
  </si>
  <si>
    <t>单位:万元</t>
  </si>
  <si>
    <t>政府采购预算表</t>
  </si>
  <si>
    <t>劳务费</t>
  </si>
  <si>
    <t>大型修缮</t>
  </si>
  <si>
    <t>公务用车购置及运行维护费</t>
  </si>
  <si>
    <t>表19</t>
  </si>
  <si>
    <t>表15</t>
  </si>
  <si>
    <t>表11</t>
  </si>
  <si>
    <t>专用燃料费</t>
  </si>
  <si>
    <t>一、基本支出</t>
  </si>
  <si>
    <t>基本医疗保险</t>
  </si>
  <si>
    <t>四、教育支出</t>
  </si>
  <si>
    <t>国外债务发行费用</t>
  </si>
  <si>
    <t>维修（护）费</t>
  </si>
  <si>
    <t>因公出国（境）费</t>
  </si>
  <si>
    <t xml:space="preserve">      经费拨款</t>
  </si>
  <si>
    <t xml:space="preserve">      罚没收入</t>
  </si>
  <si>
    <t>具体项目名称</t>
  </si>
  <si>
    <t>一般公共预算支出预算分类汇总表（按政府预算经济分类）</t>
  </si>
  <si>
    <t>其他工资福利支出</t>
  </si>
  <si>
    <t>财政拨款收支总体情况表</t>
  </si>
  <si>
    <t>机关商品和服务支出</t>
  </si>
  <si>
    <t>二、机关商品和服务支出</t>
  </si>
  <si>
    <t>十八、国有资本经营预算支出</t>
  </si>
  <si>
    <t>十五、自然资源海洋气象等支出</t>
  </si>
  <si>
    <t xml:space="preserve">      其他支出</t>
  </si>
  <si>
    <t>本年度绩效指标</t>
  </si>
  <si>
    <t>水费</t>
  </si>
  <si>
    <t>二十三、债务发行费用支出</t>
  </si>
  <si>
    <t xml:space="preserve">      政府性基金补助</t>
  </si>
  <si>
    <t>专项商品和服务支出</t>
  </si>
  <si>
    <t>公务用车运行维护费</t>
  </si>
  <si>
    <t>纳入预算管理的非税收入拨款</t>
  </si>
  <si>
    <t>采购数量</t>
  </si>
  <si>
    <t>退休费</t>
  </si>
  <si>
    <t>被装购置费</t>
  </si>
  <si>
    <t>部门重点支出占部门整体支出的比例</t>
  </si>
  <si>
    <t>表41</t>
  </si>
  <si>
    <t>税金及附加费用</t>
  </si>
  <si>
    <t>收  入  总  计</t>
  </si>
  <si>
    <t>单位名称：永兴县太和镇政府</t>
  </si>
  <si>
    <t>902011001</t>
  </si>
  <si>
    <t>永兴县太和镇政府</t>
  </si>
  <si>
    <t>永兴县太和镇政府</t>
  </si>
  <si>
    <t>01</t>
  </si>
  <si>
    <t>03</t>
  </si>
  <si>
    <t>04</t>
  </si>
  <si>
    <t>22</t>
  </si>
  <si>
    <t>05</t>
  </si>
  <si>
    <t>02</t>
  </si>
  <si>
    <t>08</t>
  </si>
  <si>
    <t>06</t>
  </si>
  <si>
    <t>13</t>
  </si>
  <si>
    <t>07</t>
  </si>
  <si>
    <t xml:space="preserve">  902011001</t>
  </si>
  <si>
    <t>行政运行</t>
  </si>
  <si>
    <t>机关服务</t>
  </si>
  <si>
    <t>基层司法业务</t>
  </si>
  <si>
    <t>城乡社区规划与管理</t>
  </si>
  <si>
    <t>城乡社区环境卫生</t>
  </si>
  <si>
    <t>城市公共设施</t>
  </si>
  <si>
    <t>农业生产发展</t>
  </si>
  <si>
    <t>对村民委员会和村党支部的补助</t>
  </si>
  <si>
    <t>201</t>
  </si>
  <si>
    <t>204</t>
  </si>
  <si>
    <t>210</t>
  </si>
  <si>
    <t>211</t>
  </si>
  <si>
    <t>212</t>
  </si>
  <si>
    <t>213</t>
  </si>
  <si>
    <t>永兴县太和镇政府</t>
  </si>
  <si>
    <t>永兴县太和镇政府</t>
  </si>
  <si>
    <t xml:space="preserve">  201</t>
  </si>
  <si>
    <t xml:space="preserve">  03</t>
  </si>
  <si>
    <t>填报单位:永兴县太和镇政府</t>
  </si>
  <si>
    <t>填报单位:永兴县太和镇政府</t>
  </si>
  <si>
    <t>填报单位:永兴县太和镇政府</t>
  </si>
  <si>
    <t>填报单位:永兴县太和镇政府</t>
  </si>
  <si>
    <t>2020</t>
  </si>
  <si>
    <t>扫黑除恶工作</t>
  </si>
  <si>
    <t>扶贫工作</t>
  </si>
  <si>
    <t>武装征兵工作</t>
  </si>
  <si>
    <t>森林防火工作</t>
  </si>
  <si>
    <t>烤烟生产工作</t>
  </si>
  <si>
    <t>抗新冠疫情工作</t>
  </si>
  <si>
    <t>纪检工作</t>
  </si>
  <si>
    <t>招商引资工作</t>
  </si>
  <si>
    <t>治超工作</t>
  </si>
  <si>
    <t>新区开发工作</t>
  </si>
  <si>
    <t>打非治违工作</t>
  </si>
  <si>
    <t>城建国土规划工作</t>
  </si>
  <si>
    <t>禁毒工作</t>
  </si>
  <si>
    <t>财税工作</t>
  </si>
  <si>
    <t>防汛抗旱工作</t>
  </si>
  <si>
    <t>政协工作</t>
  </si>
  <si>
    <t>两型社区建设工作</t>
  </si>
  <si>
    <t>党建工作</t>
  </si>
  <si>
    <t>偿还债务</t>
  </si>
  <si>
    <t>人大工作</t>
  </si>
  <si>
    <t>安全生产监管工作</t>
  </si>
  <si>
    <t>卫计工作</t>
  </si>
  <si>
    <t>司法工作</t>
  </si>
  <si>
    <t>农村环境卫生治理工作</t>
  </si>
  <si>
    <t>农合社保征缴工作</t>
  </si>
  <si>
    <t>统计工作</t>
  </si>
  <si>
    <t>民调信访工作</t>
  </si>
  <si>
    <t>乡村振兴工作</t>
  </si>
  <si>
    <t>公租房基础设施配套建设项目</t>
  </si>
  <si>
    <t>生态生猪养殖区建设项目</t>
  </si>
  <si>
    <t>增减挂勾建设项目</t>
  </si>
  <si>
    <t>征地拆迁工作</t>
  </si>
  <si>
    <t>2040301</t>
  </si>
  <si>
    <t>2130501</t>
  </si>
  <si>
    <t>2010301</t>
  </si>
  <si>
    <t>2130122</t>
  </si>
  <si>
    <t>2120201</t>
  </si>
  <si>
    <t>2110101</t>
  </si>
  <si>
    <t>2120101</t>
  </si>
  <si>
    <t>2040803</t>
  </si>
  <si>
    <t>2010201</t>
  </si>
  <si>
    <t>2010101</t>
  </si>
  <si>
    <t>2100101</t>
  </si>
  <si>
    <t>2040604</t>
  </si>
  <si>
    <t>2120501</t>
  </si>
  <si>
    <t>2121301</t>
  </si>
  <si>
    <t>2130101</t>
  </si>
  <si>
    <t>000100020001</t>
  </si>
  <si>
    <t>000100020004</t>
  </si>
  <si>
    <t>000100020006</t>
  </si>
  <si>
    <t>000100020008</t>
  </si>
  <si>
    <t>永兴县太和镇政府</t>
  </si>
  <si>
    <t>太和镇政府</t>
  </si>
  <si>
    <t>上级文件</t>
  </si>
  <si>
    <t>发改委文件</t>
  </si>
  <si>
    <t>成立镇领导工作小组，加强资金筹措，优化施工环境等</t>
  </si>
  <si>
    <t>通过土地整理复耕等措施，实现增加耕地有效面积，提高耕种质量，增加农民收入。</t>
  </si>
  <si>
    <t>加大政府性投资建设</t>
  </si>
  <si>
    <t>增加耕地面积</t>
  </si>
  <si>
    <t>改善政府院内环境</t>
  </si>
  <si>
    <t>工程建设类</t>
  </si>
  <si>
    <t>2020年</t>
  </si>
  <si>
    <t>2019年</t>
  </si>
  <si>
    <t>按预算执行</t>
  </si>
  <si>
    <t>2020年6月完成</t>
  </si>
  <si>
    <t>2019年已完成</t>
  </si>
  <si>
    <t>绝大部份人民群众满意</t>
  </si>
  <si>
    <t>百分百满意</t>
  </si>
  <si>
    <t>增减挂勾建设</t>
  </si>
  <si>
    <t>公租房基础设施配套建设</t>
  </si>
  <si>
    <t>由于该项目的实施有效的改善土壤，对当地经济效益指标、生态效益指
标、社会效益指标科持续影响。</t>
  </si>
  <si>
    <t>改善干部职工工作生活环境，方便人民群众办事。</t>
  </si>
  <si>
    <t>整理改造土地60亩</t>
  </si>
  <si>
    <t>绿化5000平方米，道路硬化1000平方米，车位建设30个。</t>
  </si>
  <si>
    <t>按设计要求执行</t>
  </si>
  <si>
    <t>按设计要求进行</t>
  </si>
  <si>
    <t>通过土地改造，提高粮食产量，增加农民收入</t>
  </si>
  <si>
    <t>填报单位：永兴县太和镇政府</t>
  </si>
  <si>
    <t/>
  </si>
  <si>
    <t>按月支付</t>
  </si>
  <si>
    <t>经济社会资源和环境保护协调发展</t>
  </si>
  <si>
    <t>按文件公开</t>
  </si>
  <si>
    <t>100%</t>
  </si>
  <si>
    <t>绝大部份群众满意</t>
  </si>
  <si>
    <t>服务地方各项事务发展，提升人民群众满意度。</t>
  </si>
  <si>
    <t>0</t>
  </si>
  <si>
    <t>　1、制定和组织实施经济、科技和社会发展计划，制定产业结构调整方案，组织指导好各产业生产，协调好本乡与外地区的经济交流与合作，抓好人才引进项目开发，不断培育市场体系，组织经济运行，促进经济发展。
　　2、制定并组织实施乡村建设规划，部署重点工程建设，地方道路建设及公共设施，水利设施的管理，负责土地、林木、水等自然资源和生态环境的保护，做好护林防火工作。
　　3、负责本行政区域内的民政、计划生育、文化教育、卫生、体育等社会公益事业的综合性工作，维护一切经济单位和个人的正当经济权益，取缔非法经济活动，调解和处理民事纠纷，打击刑事犯罪维护社会稳定。
　　4、按计划组织本级财政收入的征收，完成国家财政计划，管好财政资金，增强财政实力。
　　5、抓好精神文明建设，丰富群众文化生活，提倡移风易俗，反对封建迷信，破除陈规陋习，树立社会主义新风尚。
　　6、完成上级党委、政府交办的其它事项。</t>
  </si>
  <si>
    <t>培植财源，大力发展地方经济</t>
  </si>
  <si>
    <t>获取最佳经济效益的同时，最大限度的保持生态平衡</t>
  </si>
  <si>
    <t>1502.68</t>
  </si>
  <si>
    <t>农业增产，农民增收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</si>
</sst>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;;"/>
    <numFmt numFmtId="189" formatCode="#,##0.0000"/>
  </numFmts>
  <fonts count="1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b/>
      <sz val="9"/>
      <name val="宋体"/>
      <family val="0"/>
    </font>
    <font>
      <sz val="9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5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2" borderId="2" xfId="0" applyNumberFormat="1" applyFont="1" applyFill="1" applyBorder="1" applyAlignment="1" applyProtection="1">
      <alignment horizontal="centerContinuous" vertical="center"/>
      <protection/>
    </xf>
    <xf numFmtId="0" fontId="0" fillId="2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/>
    </xf>
    <xf numFmtId="2" fontId="9" fillId="0" borderId="2" xfId="0" applyNumberFormat="1" applyFont="1" applyFill="1" applyBorder="1" applyAlignment="1" applyProtection="1">
      <alignment horizontal="right" vertical="center" wrapText="1"/>
      <protection/>
    </xf>
    <xf numFmtId="2" fontId="9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2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/>
      <protection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2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2" fontId="0" fillId="2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9" fillId="2" borderId="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vertical="center" wrapText="1"/>
      <protection/>
    </xf>
    <xf numFmtId="0" fontId="9" fillId="0" borderId="6" xfId="0" applyNumberFormat="1" applyFont="1" applyFill="1" applyBorder="1" applyAlignment="1" applyProtection="1">
      <alignment vertical="center" wrapText="1"/>
      <protection/>
    </xf>
    <xf numFmtId="0" fontId="9" fillId="0" borderId="7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2" borderId="14" xfId="0" applyNumberFormat="1" applyFont="1" applyFill="1" applyBorder="1" applyAlignment="1" applyProtection="1">
      <alignment horizontal="left" vertical="center" wrapText="1"/>
      <protection/>
    </xf>
    <xf numFmtId="2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9" fillId="2" borderId="14" xfId="0" applyNumberFormat="1" applyFont="1" applyFill="1" applyBorder="1" applyAlignment="1" applyProtection="1">
      <alignment vertical="center"/>
      <protection/>
    </xf>
    <xf numFmtId="2" fontId="0" fillId="2" borderId="12" xfId="0" applyNumberFormat="1" applyFont="1" applyFill="1" applyBorder="1" applyAlignment="1" applyProtection="1">
      <alignment horizontal="right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/>
      <protection/>
    </xf>
    <xf numFmtId="0" fontId="0" fillId="2" borderId="15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0" fontId="0" fillId="2" borderId="3" xfId="0" applyNumberFormat="1" applyFont="1" applyFill="1" applyBorder="1" applyAlignment="1" applyProtection="1">
      <alignment horizontal="left" vertical="center"/>
      <protection/>
    </xf>
    <xf numFmtId="2" fontId="0" fillId="2" borderId="4" xfId="0" applyNumberFormat="1" applyFont="1" applyFill="1" applyBorder="1" applyAlignment="1" applyProtection="1">
      <alignment vertical="center" wrapText="1"/>
      <protection/>
    </xf>
    <xf numFmtId="2" fontId="0" fillId="2" borderId="3" xfId="0" applyNumberFormat="1" applyFont="1" applyFill="1" applyBorder="1" applyAlignment="1" applyProtection="1">
      <alignment horizontal="right" vertical="center" wrapText="1"/>
      <protection/>
    </xf>
    <xf numFmtId="2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9" fillId="2" borderId="2" xfId="0" applyNumberFormat="1" applyFont="1" applyFill="1" applyBorder="1" applyAlignment="1" applyProtection="1">
      <alignment vertical="center" wrapText="1"/>
      <protection/>
    </xf>
    <xf numFmtId="2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vertical="center"/>
      <protection/>
    </xf>
    <xf numFmtId="2" fontId="0" fillId="2" borderId="6" xfId="0" applyNumberFormat="1" applyFont="1" applyFill="1" applyBorder="1" applyAlignment="1" applyProtection="1">
      <alignment horizontal="right" vertical="center" wrapText="1"/>
      <protection/>
    </xf>
    <xf numFmtId="0" fontId="0" fillId="2" borderId="2" xfId="0" applyNumberFormat="1" applyFont="1" applyFill="1" applyBorder="1" applyAlignment="1" applyProtection="1">
      <alignment/>
      <protection/>
    </xf>
    <xf numFmtId="0" fontId="9" fillId="2" borderId="2" xfId="0" applyNumberFormat="1" applyFont="1" applyFill="1" applyBorder="1" applyAlignment="1" applyProtection="1">
      <alignment horizontal="left" vertical="center" wrapText="1"/>
      <protection/>
    </xf>
    <xf numFmtId="4" fontId="0" fillId="2" borderId="2" xfId="0" applyNumberFormat="1" applyFont="1" applyFill="1" applyBorder="1" applyAlignment="1" applyProtection="1">
      <alignment/>
      <protection/>
    </xf>
    <xf numFmtId="2" fontId="0" fillId="2" borderId="9" xfId="0" applyNumberFormat="1" applyFont="1" applyFill="1" applyBorder="1" applyAlignment="1" applyProtection="1">
      <alignment/>
      <protection/>
    </xf>
    <xf numFmtId="0" fontId="9" fillId="2" borderId="14" xfId="0" applyNumberFormat="1" applyFont="1" applyFill="1" applyBorder="1" applyAlignment="1" applyProtection="1">
      <alignment vertical="center" wrapText="1"/>
      <protection/>
    </xf>
    <xf numFmtId="0" fontId="9" fillId="2" borderId="2" xfId="0" applyNumberFormat="1" applyFont="1" applyFill="1" applyBorder="1" applyAlignment="1" applyProtection="1">
      <alignment vertical="center"/>
      <protection/>
    </xf>
    <xf numFmtId="4" fontId="0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2" borderId="15" xfId="0" applyNumberFormat="1" applyFont="1" applyFill="1" applyBorder="1" applyAlignment="1" applyProtection="1">
      <alignment vertical="center"/>
      <protection/>
    </xf>
    <xf numFmtId="2" fontId="0" fillId="2" borderId="11" xfId="0" applyNumberFormat="1" applyFont="1" applyFill="1" applyBorder="1" applyAlignment="1" applyProtection="1">
      <alignment horizontal="right" vertical="center" wrapText="1"/>
      <protection/>
    </xf>
    <xf numFmtId="0" fontId="0" fillId="2" borderId="13" xfId="0" applyNumberFormat="1" applyFont="1" applyFill="1" applyBorder="1" applyAlignment="1" applyProtection="1">
      <alignment horizontal="left" vertical="center"/>
      <protection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9" fillId="2" borderId="3" xfId="0" applyNumberFormat="1" applyFont="1" applyFill="1" applyBorder="1" applyAlignment="1" applyProtection="1">
      <alignment horizontal="left" vertical="center" wrapText="1"/>
      <protection/>
    </xf>
    <xf numFmtId="0" fontId="9" fillId="2" borderId="15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2" fontId="0" fillId="2" borderId="2" xfId="0" applyNumberFormat="1" applyFont="1" applyFill="1" applyBorder="1" applyAlignment="1" applyProtection="1">
      <alignment horizontal="right" vertical="center"/>
      <protection/>
    </xf>
    <xf numFmtId="0" fontId="9" fillId="2" borderId="15" xfId="0" applyNumberFormat="1" applyFont="1" applyFill="1" applyBorder="1" applyAlignment="1" applyProtection="1">
      <alignment vertical="center"/>
      <protection/>
    </xf>
    <xf numFmtId="0" fontId="0" fillId="2" borderId="2" xfId="0" applyNumberFormat="1" applyFont="1" applyFill="1" applyBorder="1" applyAlignment="1" applyProtection="1">
      <alignment vertical="center"/>
      <protection/>
    </xf>
    <xf numFmtId="0" fontId="9" fillId="2" borderId="2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/>
      <protection/>
    </xf>
    <xf numFmtId="49" fontId="9" fillId="2" borderId="2" xfId="0" applyNumberFormat="1" applyFont="1" applyFill="1" applyBorder="1" applyAlignment="1" applyProtection="1">
      <alignment horizontal="center" vertical="center" wrapText="1"/>
      <protection/>
    </xf>
    <xf numFmtId="4" fontId="9" fillId="2" borderId="2" xfId="0" applyNumberFormat="1" applyFont="1" applyFill="1" applyBorder="1" applyAlignment="1" applyProtection="1">
      <alignment horizontal="right" vertical="center" wrapText="1"/>
      <protection/>
    </xf>
    <xf numFmtId="188" fontId="0" fillId="2" borderId="2" xfId="0" applyNumberFormat="1" applyFont="1" applyFill="1" applyBorder="1" applyAlignment="1" applyProtection="1">
      <alignment horizontal="center" vertical="center"/>
      <protection/>
    </xf>
    <xf numFmtId="49" fontId="9" fillId="2" borderId="14" xfId="0" applyNumberFormat="1" applyFont="1" applyFill="1" applyBorder="1" applyAlignment="1" applyProtection="1">
      <alignment horizontal="center" vertical="center" wrapText="1"/>
      <protection/>
    </xf>
    <xf numFmtId="4" fontId="9" fillId="2" borderId="14" xfId="0" applyNumberFormat="1" applyFont="1" applyFill="1" applyBorder="1" applyAlignment="1" applyProtection="1">
      <alignment horizontal="right" vertical="center" wrapText="1"/>
      <protection/>
    </xf>
    <xf numFmtId="4" fontId="9" fillId="2" borderId="2" xfId="0" applyNumberFormat="1" applyFont="1" applyFill="1" applyBorder="1" applyAlignment="1" applyProtection="1">
      <alignment horizontal="center" vertical="center" wrapText="1"/>
      <protection/>
    </xf>
    <xf numFmtId="4" fontId="9" fillId="2" borderId="3" xfId="0" applyNumberFormat="1" applyFont="1" applyFill="1" applyBorder="1" applyAlignment="1" applyProtection="1">
      <alignment horizontal="right" vertical="center" wrapText="1"/>
      <protection/>
    </xf>
    <xf numFmtId="4" fontId="9" fillId="2" borderId="5" xfId="0" applyNumberFormat="1" applyFont="1" applyFill="1" applyBorder="1" applyAlignment="1" applyProtection="1">
      <alignment horizontal="right" vertical="center" wrapText="1"/>
      <protection/>
    </xf>
    <xf numFmtId="49" fontId="9" fillId="2" borderId="15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88" fontId="0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2" borderId="3" xfId="0" applyNumberFormat="1" applyFont="1" applyFill="1" applyBorder="1" applyAlignment="1" applyProtection="1">
      <alignment horizontal="center" vertical="center" wrapText="1"/>
      <protection/>
    </xf>
    <xf numFmtId="2" fontId="9" fillId="2" borderId="2" xfId="0" applyNumberFormat="1" applyFont="1" applyFill="1" applyBorder="1" applyAlignment="1" applyProtection="1">
      <alignment horizontal="right" vertical="center" wrapText="1"/>
      <protection/>
    </xf>
    <xf numFmtId="4" fontId="9" fillId="2" borderId="15" xfId="0" applyNumberFormat="1" applyFont="1" applyFill="1" applyBorder="1" applyAlignment="1" applyProtection="1">
      <alignment horizontal="right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188" fontId="0" fillId="2" borderId="2" xfId="0" applyNumberFormat="1" applyFont="1" applyFill="1" applyBorder="1" applyAlignment="1" applyProtection="1">
      <alignment horizontal="center" vertical="center" wrapText="1"/>
      <protection/>
    </xf>
    <xf numFmtId="2" fontId="9" fillId="2" borderId="15" xfId="0" applyNumberFormat="1" applyFont="1" applyFill="1" applyBorder="1" applyAlignment="1" applyProtection="1">
      <alignment horizontal="right" vertical="center" wrapText="1"/>
      <protection/>
    </xf>
    <xf numFmtId="2" fontId="0" fillId="2" borderId="2" xfId="0" applyNumberFormat="1" applyFont="1" applyFill="1" applyBorder="1" applyAlignment="1">
      <alignment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2" fontId="9" fillId="2" borderId="2" xfId="0" applyNumberFormat="1" applyFont="1" applyFill="1" applyBorder="1" applyAlignment="1" applyProtection="1">
      <alignment horizontal="center" vertical="center" wrapText="1"/>
      <protection/>
    </xf>
    <xf numFmtId="2" fontId="9" fillId="2" borderId="14" xfId="0" applyNumberFormat="1" applyFont="1" applyFill="1" applyBorder="1" applyAlignment="1" applyProtection="1">
      <alignment horizontal="center" vertical="center" wrapText="1"/>
      <protection/>
    </xf>
    <xf numFmtId="2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center" vertical="center" wrapText="1"/>
      <protection/>
    </xf>
    <xf numFmtId="188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9" fillId="2" borderId="14" xfId="0" applyNumberFormat="1" applyFont="1" applyFill="1" applyBorder="1" applyAlignment="1" applyProtection="1">
      <alignment horizontal="right" vertical="center" wrapText="1"/>
      <protection/>
    </xf>
    <xf numFmtId="2" fontId="0" fillId="2" borderId="2" xfId="0" applyNumberFormat="1" applyFont="1" applyFill="1" applyBorder="1" applyAlignment="1" applyProtection="1">
      <alignment horizontal="center" vertical="center" wrapText="1"/>
      <protection/>
    </xf>
    <xf numFmtId="2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9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/>
    </xf>
    <xf numFmtId="2" fontId="0" fillId="2" borderId="15" xfId="0" applyNumberFormat="1" applyFont="1" applyFill="1" applyBorder="1" applyAlignment="1" applyProtection="1">
      <alignment horizontal="right" vertical="center" wrapText="1"/>
      <protection/>
    </xf>
    <xf numFmtId="2" fontId="0" fillId="2" borderId="15" xfId="0" applyNumberFormat="1" applyFont="1" applyFill="1" applyBorder="1" applyAlignment="1" applyProtection="1">
      <alignment horizontal="center" vertical="center" wrapText="1"/>
      <protection/>
    </xf>
    <xf numFmtId="188" fontId="0" fillId="2" borderId="15" xfId="0" applyNumberFormat="1" applyFont="1" applyFill="1" applyBorder="1" applyAlignment="1" applyProtection="1">
      <alignment horizontal="center" vertical="center" wrapText="1"/>
      <protection/>
    </xf>
    <xf numFmtId="49" fontId="0" fillId="2" borderId="14" xfId="0" applyNumberFormat="1" applyFont="1" applyFill="1" applyBorder="1" applyAlignment="1" applyProtection="1">
      <alignment horizontal="center" vertical="center" wrapText="1"/>
      <protection/>
    </xf>
    <xf numFmtId="188" fontId="9" fillId="2" borderId="15" xfId="0" applyNumberFormat="1" applyFont="1" applyFill="1" applyBorder="1" applyAlignment="1" applyProtection="1">
      <alignment horizontal="center" vertical="center" wrapText="1"/>
      <protection/>
    </xf>
    <xf numFmtId="188" fontId="9" fillId="2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4" fontId="9" fillId="2" borderId="14" xfId="0" applyNumberFormat="1" applyFont="1" applyFill="1" applyBorder="1" applyAlignment="1" applyProtection="1">
      <alignment horizontal="center" vertical="center" wrapText="1"/>
      <protection/>
    </xf>
    <xf numFmtId="4" fontId="9" fillId="2" borderId="3" xfId="0" applyNumberFormat="1" applyFont="1" applyFill="1" applyBorder="1" applyAlignment="1" applyProtection="1">
      <alignment horizontal="center" vertical="center" wrapText="1"/>
      <protection/>
    </xf>
    <xf numFmtId="4" fontId="0" fillId="2" borderId="3" xfId="0" applyNumberFormat="1" applyFont="1" applyFill="1" applyBorder="1" applyAlignment="1" applyProtection="1">
      <alignment horizontal="center" vertical="center" wrapText="1"/>
      <protection/>
    </xf>
    <xf numFmtId="4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49" fontId="0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2" fontId="0" fillId="2" borderId="14" xfId="0" applyNumberFormat="1" applyFont="1" applyFill="1" applyBorder="1" applyAlignment="1" applyProtection="1">
      <alignment horizontal="right" vertical="center" wrapText="1"/>
      <protection/>
    </xf>
    <xf numFmtId="2" fontId="9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9" fillId="2" borderId="1" xfId="0" applyNumberFormat="1" applyFont="1" applyFill="1" applyBorder="1" applyAlignment="1" applyProtection="1">
      <alignment horizontal="right" vertical="center"/>
      <protection/>
    </xf>
    <xf numFmtId="0" fontId="9" fillId="2" borderId="0" xfId="0" applyNumberFormat="1" applyFont="1" applyFill="1" applyAlignment="1" applyProtection="1">
      <alignment horizontal="right" vertical="center"/>
      <protection/>
    </xf>
    <xf numFmtId="3" fontId="0" fillId="2" borderId="2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vertical="center" wrapText="1"/>
      <protection/>
    </xf>
    <xf numFmtId="3" fontId="9" fillId="2" borderId="14" xfId="0" applyNumberFormat="1" applyFont="1" applyFill="1" applyBorder="1" applyAlignment="1" applyProtection="1">
      <alignment horizontal="center" vertical="center" wrapText="1"/>
      <protection/>
    </xf>
    <xf numFmtId="49" fontId="9" fillId="2" borderId="2" xfId="0" applyNumberFormat="1" applyFont="1" applyFill="1" applyBorder="1" applyAlignment="1" applyProtection="1">
      <alignment horizontal="right" vertical="center" wrapText="1"/>
      <protection/>
    </xf>
    <xf numFmtId="49" fontId="9" fillId="2" borderId="14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/>
      <protection/>
    </xf>
    <xf numFmtId="0" fontId="14" fillId="2" borderId="0" xfId="0" applyNumberFormat="1" applyFont="1" applyFill="1" applyAlignment="1" applyProtection="1">
      <alignment horizontal="center" vertical="center" wrapText="1"/>
      <protection/>
    </xf>
    <xf numFmtId="1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6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6.25" customHeight="1"/>
    <row r="3" ht="26.25" customHeight="1"/>
    <row r="4" spans="2:15" ht="78.75" customHeight="1">
      <c r="B4" s="2"/>
      <c r="D4" s="2"/>
      <c r="E4" s="2" t="s">
        <v>43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"/>
      <c r="L13" s="3"/>
      <c r="M13" s="3"/>
      <c r="N13" s="1"/>
      <c r="O13" s="1"/>
    </row>
    <row r="14" spans="1:15" ht="12.75" customHeight="1">
      <c r="A14" s="1"/>
      <c r="B14" s="1"/>
      <c r="C14" s="1"/>
      <c r="D14" s="1"/>
      <c r="E14" s="1"/>
      <c r="F14" s="1"/>
      <c r="G14" s="1"/>
      <c r="H14" s="1"/>
      <c r="I14" s="1"/>
      <c r="J14" s="3"/>
      <c r="K14" s="3"/>
      <c r="L14" s="1"/>
      <c r="M14" s="1"/>
      <c r="N14" s="1"/>
      <c r="O14" s="1"/>
    </row>
    <row r="15" spans="1:15" ht="28.5" customHeight="1">
      <c r="A15" s="1"/>
      <c r="B15" s="1"/>
      <c r="C15" s="1"/>
      <c r="D15" s="1"/>
      <c r="G15" s="4" t="s">
        <v>33</v>
      </c>
      <c r="H15" s="1"/>
      <c r="I15" s="192"/>
      <c r="J15" s="192"/>
      <c r="K15" s="192"/>
      <c r="L15" s="3"/>
      <c r="M15" s="3"/>
      <c r="N15" s="1"/>
      <c r="O15" s="1"/>
    </row>
    <row r="16" spans="1:15" ht="28.5" customHeight="1">
      <c r="A16" s="1"/>
      <c r="B16" s="1"/>
      <c r="C16" s="1"/>
      <c r="D16" s="1"/>
      <c r="G16" s="4" t="s">
        <v>307</v>
      </c>
      <c r="H16" s="1"/>
      <c r="I16" s="192"/>
      <c r="J16" s="192"/>
      <c r="K16" s="192"/>
      <c r="L16" s="1"/>
      <c r="M16" s="1"/>
      <c r="N16" s="1"/>
      <c r="O16" s="1"/>
    </row>
    <row r="17" spans="1:15" ht="28.5" customHeight="1">
      <c r="A17" s="1"/>
      <c r="B17" s="1"/>
      <c r="C17" s="1"/>
      <c r="D17" s="1"/>
      <c r="G17" s="4" t="s">
        <v>228</v>
      </c>
      <c r="H17" s="1"/>
      <c r="I17" s="1"/>
      <c r="J17" s="5" t="s">
        <v>414</v>
      </c>
      <c r="K17" s="1"/>
      <c r="L17" s="1"/>
      <c r="M17" s="1"/>
      <c r="N17" s="1"/>
      <c r="O17" s="1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9.33203125" style="18" customWidth="1"/>
    <col min="2" max="2" width="9.5" style="18" customWidth="1"/>
    <col min="3" max="3" width="9.16015625" style="18" customWidth="1"/>
    <col min="4" max="5" width="11.83203125" style="18" customWidth="1"/>
    <col min="6" max="6" width="15.5" style="18" customWidth="1"/>
    <col min="7" max="7" width="15.33203125" style="18" customWidth="1"/>
    <col min="8" max="8" width="17.5" style="18" customWidth="1"/>
    <col min="9" max="15" width="11.83203125" style="18" customWidth="1"/>
    <col min="16" max="16384" width="9.16015625" style="18" customWidth="1"/>
  </cols>
  <sheetData>
    <row r="1" ht="12.75" customHeight="1">
      <c r="A1" s="18" t="s">
        <v>197</v>
      </c>
    </row>
    <row r="2" spans="1:15" ht="24" customHeight="1">
      <c r="A2" s="201" t="s">
        <v>163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4" ht="27" customHeight="1">
      <c r="A3" s="67" t="s">
        <v>33</v>
      </c>
      <c r="B3" s="210" t="s">
        <v>489</v>
      </c>
      <c r="C3" s="187"/>
      <c r="D3" s="68"/>
    </row>
    <row r="4" spans="1:15" ht="30.75" customHeight="1">
      <c r="A4" s="196" t="s">
        <v>222</v>
      </c>
      <c r="B4" s="188"/>
      <c r="C4" s="188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/>
      <c r="J4" s="196"/>
      <c r="K4" s="196"/>
      <c r="L4" s="196"/>
      <c r="M4" s="196" t="s">
        <v>382</v>
      </c>
      <c r="N4" s="196"/>
      <c r="O4" s="196"/>
    </row>
    <row r="5" spans="1:15" ht="36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278</v>
      </c>
      <c r="J5" s="24" t="s">
        <v>206</v>
      </c>
      <c r="K5" s="24" t="s">
        <v>36</v>
      </c>
      <c r="L5" s="24" t="s">
        <v>438</v>
      </c>
      <c r="M5" s="52" t="s">
        <v>103</v>
      </c>
      <c r="N5" s="52" t="s">
        <v>246</v>
      </c>
      <c r="O5" s="52" t="s">
        <v>266</v>
      </c>
    </row>
    <row r="6" spans="1:15" ht="21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37">
        <v>7</v>
      </c>
      <c r="N6" s="37">
        <v>8</v>
      </c>
      <c r="O6" s="37">
        <v>9</v>
      </c>
    </row>
    <row r="7" spans="1:15" s="91" customFormat="1" ht="45" customHeight="1">
      <c r="A7" s="122" t="s">
        <v>482</v>
      </c>
      <c r="B7" s="122"/>
      <c r="C7" s="122"/>
      <c r="D7" s="154"/>
      <c r="E7" s="122"/>
      <c r="F7" s="122"/>
      <c r="G7" s="135">
        <v>518.72</v>
      </c>
      <c r="H7" s="135">
        <v>487.26</v>
      </c>
      <c r="I7" s="135">
        <v>254.91</v>
      </c>
      <c r="J7" s="135">
        <v>110.93</v>
      </c>
      <c r="K7" s="135">
        <v>39.32</v>
      </c>
      <c r="L7" s="135">
        <v>82.1</v>
      </c>
      <c r="M7" s="135">
        <v>31.46</v>
      </c>
      <c r="N7" s="139">
        <v>31.46</v>
      </c>
      <c r="O7" s="139">
        <v>0</v>
      </c>
    </row>
    <row r="8" spans="1:15" ht="45" customHeight="1">
      <c r="A8" s="122"/>
      <c r="B8" s="122" t="s">
        <v>464</v>
      </c>
      <c r="C8" s="122"/>
      <c r="D8" s="154"/>
      <c r="E8" s="122"/>
      <c r="F8" s="122"/>
      <c r="G8" s="135">
        <v>518.72</v>
      </c>
      <c r="H8" s="135">
        <v>487.26</v>
      </c>
      <c r="I8" s="135">
        <v>254.91</v>
      </c>
      <c r="J8" s="135">
        <v>110.93</v>
      </c>
      <c r="K8" s="135">
        <v>39.32</v>
      </c>
      <c r="L8" s="135">
        <v>82.1</v>
      </c>
      <c r="M8" s="135">
        <v>31.46</v>
      </c>
      <c r="N8" s="139">
        <v>31.46</v>
      </c>
      <c r="O8" s="139">
        <v>0</v>
      </c>
    </row>
    <row r="9" spans="1:15" ht="45" customHeight="1">
      <c r="A9" s="122" t="s">
        <v>490</v>
      </c>
      <c r="B9" s="122" t="s">
        <v>491</v>
      </c>
      <c r="C9" s="122" t="s">
        <v>463</v>
      </c>
      <c r="D9" s="154" t="s">
        <v>474</v>
      </c>
      <c r="E9" s="122" t="s">
        <v>460</v>
      </c>
      <c r="F9" s="122" t="s">
        <v>461</v>
      </c>
      <c r="G9" s="135">
        <v>518.72</v>
      </c>
      <c r="H9" s="135">
        <v>487.26</v>
      </c>
      <c r="I9" s="135">
        <v>254.91</v>
      </c>
      <c r="J9" s="135">
        <v>110.93</v>
      </c>
      <c r="K9" s="135">
        <v>39.32</v>
      </c>
      <c r="L9" s="135">
        <v>82.1</v>
      </c>
      <c r="M9" s="135">
        <v>31.46</v>
      </c>
      <c r="N9" s="139">
        <v>31.46</v>
      </c>
      <c r="O9" s="139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8">
    <mergeCell ref="H4:L4"/>
    <mergeCell ref="M4:O4"/>
    <mergeCell ref="A2:O2"/>
    <mergeCell ref="B3:C3"/>
    <mergeCell ref="A4:D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18" customWidth="1"/>
    <col min="2" max="2" width="7.5" style="18" customWidth="1"/>
    <col min="3" max="3" width="9.5" style="18" customWidth="1"/>
    <col min="4" max="4" width="14.33203125" style="18" customWidth="1"/>
    <col min="5" max="5" width="16.33203125" style="18" customWidth="1"/>
    <col min="6" max="6" width="20.33203125" style="18" customWidth="1"/>
    <col min="7" max="7" width="15.66015625" style="18" customWidth="1"/>
    <col min="8" max="8" width="15" style="18" customWidth="1"/>
    <col min="9" max="13" width="10.33203125" style="18" customWidth="1"/>
    <col min="14" max="14" width="13.5" style="18" customWidth="1"/>
    <col min="15" max="19" width="10.33203125" style="18" customWidth="1"/>
    <col min="20" max="20" width="14.5" style="18" customWidth="1"/>
    <col min="21" max="21" width="11.66015625" style="18" customWidth="1"/>
    <col min="22" max="22" width="10.33203125" style="18" customWidth="1"/>
    <col min="23" max="16384" width="9.16015625" style="18" customWidth="1"/>
  </cols>
  <sheetData>
    <row r="1" spans="1:23" ht="12.75" customHeight="1">
      <c r="A1" s="18" t="s">
        <v>89</v>
      </c>
      <c r="V1" s="20"/>
      <c r="W1" s="20"/>
    </row>
    <row r="2" spans="1:23" ht="24.75" customHeight="1">
      <c r="A2" s="195" t="s">
        <v>263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3" ht="24" customHeight="1">
      <c r="A3" s="191" t="s">
        <v>33</v>
      </c>
      <c r="B3" s="191"/>
      <c r="C3" s="163" t="s">
        <v>489</v>
      </c>
      <c r="D3" s="131"/>
      <c r="V3" s="20"/>
      <c r="W3" s="20" t="s">
        <v>237</v>
      </c>
    </row>
    <row r="4" spans="1:23" ht="25.5" customHeight="1">
      <c r="A4" s="196" t="s">
        <v>222</v>
      </c>
      <c r="B4" s="196"/>
      <c r="C4" s="188"/>
      <c r="D4" s="188"/>
      <c r="E4" s="196" t="s">
        <v>192</v>
      </c>
      <c r="F4" s="196" t="s">
        <v>340</v>
      </c>
      <c r="G4" s="196" t="s">
        <v>311</v>
      </c>
      <c r="H4" s="196" t="s">
        <v>7</v>
      </c>
      <c r="I4" s="196"/>
      <c r="J4" s="196"/>
      <c r="K4" s="196"/>
      <c r="L4" s="196"/>
      <c r="M4" s="197"/>
      <c r="N4" s="196" t="s">
        <v>52</v>
      </c>
      <c r="O4" s="196"/>
      <c r="P4" s="196"/>
      <c r="Q4" s="196"/>
      <c r="R4" s="196"/>
      <c r="S4" s="197"/>
      <c r="T4" s="132" t="s">
        <v>5</v>
      </c>
      <c r="U4" s="100" t="s">
        <v>41</v>
      </c>
      <c r="V4" s="197" t="s">
        <v>244</v>
      </c>
      <c r="W4" s="132" t="s">
        <v>36</v>
      </c>
    </row>
    <row r="5" spans="1:23" ht="25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394</v>
      </c>
      <c r="J5" s="24" t="s">
        <v>122</v>
      </c>
      <c r="K5" s="24" t="s">
        <v>211</v>
      </c>
      <c r="L5" s="24" t="s">
        <v>175</v>
      </c>
      <c r="M5" s="24" t="s">
        <v>44</v>
      </c>
      <c r="N5" s="52" t="s">
        <v>103</v>
      </c>
      <c r="O5" s="52" t="s">
        <v>429</v>
      </c>
      <c r="P5" s="52" t="s">
        <v>281</v>
      </c>
      <c r="Q5" s="52" t="s">
        <v>74</v>
      </c>
      <c r="R5" s="52" t="s">
        <v>73</v>
      </c>
      <c r="S5" s="64" t="s">
        <v>107</v>
      </c>
      <c r="T5" s="132"/>
      <c r="U5" s="100"/>
      <c r="V5" s="197"/>
      <c r="W5" s="99"/>
    </row>
    <row r="6" spans="1:23" ht="25.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57">
        <v>13</v>
      </c>
      <c r="T6" s="65">
        <v>14</v>
      </c>
      <c r="U6" s="65">
        <v>15</v>
      </c>
      <c r="V6" s="57">
        <v>16</v>
      </c>
      <c r="W6" s="66">
        <v>17</v>
      </c>
    </row>
    <row r="7" spans="1:24" s="91" customFormat="1" ht="48" customHeight="1">
      <c r="A7" s="134"/>
      <c r="B7" s="134"/>
      <c r="C7" s="134"/>
      <c r="D7" s="155"/>
      <c r="E7" s="134"/>
      <c r="F7" s="134" t="s">
        <v>103</v>
      </c>
      <c r="G7" s="135">
        <v>484.52</v>
      </c>
      <c r="H7" s="139">
        <v>334.27</v>
      </c>
      <c r="I7" s="150">
        <v>155.49</v>
      </c>
      <c r="J7" s="153">
        <v>67.49</v>
      </c>
      <c r="K7" s="135">
        <v>31.46</v>
      </c>
      <c r="L7" s="150">
        <v>18.13</v>
      </c>
      <c r="M7" s="153">
        <v>61.7</v>
      </c>
      <c r="N7" s="135">
        <v>32.3</v>
      </c>
      <c r="O7" s="139">
        <v>26.21</v>
      </c>
      <c r="P7" s="150">
        <v>1.19</v>
      </c>
      <c r="Q7" s="135">
        <v>0</v>
      </c>
      <c r="R7" s="150">
        <v>3.27</v>
      </c>
      <c r="S7" s="153">
        <v>1.63</v>
      </c>
      <c r="T7" s="156">
        <v>52.42</v>
      </c>
      <c r="U7" s="151">
        <v>26.21</v>
      </c>
      <c r="V7" s="139">
        <v>0</v>
      </c>
      <c r="W7" s="157">
        <v>39.32</v>
      </c>
      <c r="X7" s="137"/>
    </row>
    <row r="8" spans="1:23" ht="48" customHeight="1">
      <c r="A8" s="134" t="s">
        <v>482</v>
      </c>
      <c r="B8" s="134" t="s">
        <v>464</v>
      </c>
      <c r="C8" s="134" t="s">
        <v>463</v>
      </c>
      <c r="D8" s="155" t="s">
        <v>474</v>
      </c>
      <c r="E8" s="134" t="s">
        <v>460</v>
      </c>
      <c r="F8" s="134" t="s">
        <v>461</v>
      </c>
      <c r="G8" s="135">
        <v>484.52</v>
      </c>
      <c r="H8" s="139">
        <v>334.27</v>
      </c>
      <c r="I8" s="150">
        <v>155.49</v>
      </c>
      <c r="J8" s="153">
        <v>67.49</v>
      </c>
      <c r="K8" s="135">
        <v>31.46</v>
      </c>
      <c r="L8" s="150">
        <v>18.13</v>
      </c>
      <c r="M8" s="153">
        <v>61.7</v>
      </c>
      <c r="N8" s="135">
        <v>32.3</v>
      </c>
      <c r="O8" s="139">
        <v>26.21</v>
      </c>
      <c r="P8" s="150">
        <v>1.19</v>
      </c>
      <c r="Q8" s="135">
        <v>0</v>
      </c>
      <c r="R8" s="150">
        <v>3.27</v>
      </c>
      <c r="S8" s="153">
        <v>1.63</v>
      </c>
      <c r="T8" s="156">
        <v>52.42</v>
      </c>
      <c r="U8" s="151">
        <v>26.21</v>
      </c>
      <c r="V8" s="139">
        <v>0</v>
      </c>
      <c r="W8" s="157">
        <v>39.32</v>
      </c>
    </row>
    <row r="9" spans="23:256" ht="12.75" customHeight="1">
      <c r="W9" s="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3">
    <mergeCell ref="W4:W5"/>
    <mergeCell ref="A2:W2"/>
    <mergeCell ref="V4:V5"/>
    <mergeCell ref="A4:D4"/>
    <mergeCell ref="N4:S4"/>
    <mergeCell ref="T4:T5"/>
    <mergeCell ref="U4:U5"/>
    <mergeCell ref="E4:E5"/>
    <mergeCell ref="F4:F5"/>
    <mergeCell ref="H4:M4"/>
    <mergeCell ref="G4:G5"/>
    <mergeCell ref="A3:B3"/>
    <mergeCell ref="C3:D3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18" customWidth="1"/>
    <col min="2" max="3" width="9.33203125" style="18" customWidth="1"/>
    <col min="4" max="5" width="11.83203125" style="18" customWidth="1"/>
    <col min="6" max="6" width="18.16015625" style="18" customWidth="1"/>
    <col min="7" max="15" width="11.83203125" style="18" customWidth="1"/>
    <col min="16" max="16384" width="9.16015625" style="18" customWidth="1"/>
  </cols>
  <sheetData>
    <row r="1" ht="12.75" customHeight="1">
      <c r="A1" s="18" t="s">
        <v>426</v>
      </c>
    </row>
    <row r="2" spans="1:15" ht="24" customHeight="1">
      <c r="A2" s="201" t="s">
        <v>401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4" ht="27" customHeight="1">
      <c r="A3" s="67" t="s">
        <v>33</v>
      </c>
      <c r="B3" s="210" t="s">
        <v>488</v>
      </c>
      <c r="C3" s="187"/>
      <c r="D3" s="68"/>
    </row>
    <row r="4" spans="1:15" ht="30.75" customHeight="1">
      <c r="A4" s="196" t="s">
        <v>222</v>
      </c>
      <c r="B4" s="188"/>
      <c r="C4" s="188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/>
      <c r="J4" s="196"/>
      <c r="K4" s="196"/>
      <c r="L4" s="196"/>
      <c r="M4" s="196" t="s">
        <v>382</v>
      </c>
      <c r="N4" s="196"/>
      <c r="O4" s="196"/>
    </row>
    <row r="5" spans="1:15" ht="36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278</v>
      </c>
      <c r="J5" s="24" t="s">
        <v>206</v>
      </c>
      <c r="K5" s="24" t="s">
        <v>36</v>
      </c>
      <c r="L5" s="24" t="s">
        <v>438</v>
      </c>
      <c r="M5" s="52" t="s">
        <v>103</v>
      </c>
      <c r="N5" s="52" t="s">
        <v>246</v>
      </c>
      <c r="O5" s="52" t="s">
        <v>266</v>
      </c>
    </row>
    <row r="6" spans="1:15" ht="21.7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7">
        <v>7</v>
      </c>
      <c r="N6" s="37">
        <v>8</v>
      </c>
      <c r="O6" s="37">
        <v>9</v>
      </c>
    </row>
    <row r="7" spans="1:15" s="91" customFormat="1" ht="48.75" customHeight="1">
      <c r="A7" s="134"/>
      <c r="B7" s="134"/>
      <c r="C7" s="134"/>
      <c r="D7" s="133"/>
      <c r="E7" s="134"/>
      <c r="F7" s="134" t="s">
        <v>103</v>
      </c>
      <c r="G7" s="135">
        <v>484.52</v>
      </c>
      <c r="H7" s="139">
        <v>453.06</v>
      </c>
      <c r="I7" s="150">
        <v>241.11</v>
      </c>
      <c r="J7" s="153">
        <v>110.93</v>
      </c>
      <c r="K7" s="153">
        <v>39.32</v>
      </c>
      <c r="L7" s="153">
        <v>61.7</v>
      </c>
      <c r="M7" s="135">
        <v>31.46</v>
      </c>
      <c r="N7" s="139">
        <v>31.46</v>
      </c>
      <c r="O7" s="139">
        <v>0</v>
      </c>
    </row>
    <row r="8" spans="1:15" ht="48.75" customHeight="1">
      <c r="A8" s="134" t="s">
        <v>482</v>
      </c>
      <c r="B8" s="134" t="s">
        <v>464</v>
      </c>
      <c r="C8" s="134" t="s">
        <v>463</v>
      </c>
      <c r="D8" s="133" t="s">
        <v>474</v>
      </c>
      <c r="E8" s="134" t="s">
        <v>460</v>
      </c>
      <c r="F8" s="134" t="s">
        <v>461</v>
      </c>
      <c r="G8" s="135">
        <v>484.52</v>
      </c>
      <c r="H8" s="139">
        <v>453.06</v>
      </c>
      <c r="I8" s="150">
        <v>241.11</v>
      </c>
      <c r="J8" s="153">
        <v>110.93</v>
      </c>
      <c r="K8" s="153">
        <v>39.32</v>
      </c>
      <c r="L8" s="153">
        <v>61.7</v>
      </c>
      <c r="M8" s="135">
        <v>31.46</v>
      </c>
      <c r="N8" s="139">
        <v>31.46</v>
      </c>
      <c r="O8" s="139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H4:L4"/>
    <mergeCell ref="M4:O4"/>
    <mergeCell ref="A2:O2"/>
    <mergeCell ref="B3:C3"/>
    <mergeCell ref="A4:D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18" customWidth="1"/>
    <col min="4" max="4" width="16.83203125" style="18" customWidth="1"/>
    <col min="5" max="5" width="12.83203125" style="18" customWidth="1"/>
    <col min="6" max="6" width="19.66015625" style="18" customWidth="1"/>
    <col min="7" max="19" width="12.83203125" style="18" customWidth="1"/>
    <col min="20" max="20" width="12.66015625" style="18" customWidth="1"/>
    <col min="21" max="16384" width="9.16015625" style="18" customWidth="1"/>
  </cols>
  <sheetData>
    <row r="1" spans="1:34" ht="12.75" customHeight="1">
      <c r="A1" s="18" t="s">
        <v>321</v>
      </c>
      <c r="AH1" s="20"/>
    </row>
    <row r="2" spans="1:34" ht="21.75" customHeight="1">
      <c r="A2" s="201" t="s">
        <v>268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1:34" ht="18" customHeight="1">
      <c r="A3" s="210" t="s">
        <v>492</v>
      </c>
      <c r="B3" s="187"/>
      <c r="C3" s="187"/>
      <c r="D3" s="187"/>
      <c r="E3" s="6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AH3" s="20" t="s">
        <v>237</v>
      </c>
    </row>
    <row r="4" spans="1:34" ht="26.2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226</v>
      </c>
      <c r="I4" s="196" t="s">
        <v>172</v>
      </c>
      <c r="J4" s="196"/>
      <c r="K4" s="196" t="s">
        <v>13</v>
      </c>
      <c r="L4" s="196" t="s">
        <v>152</v>
      </c>
      <c r="M4" s="196"/>
      <c r="N4" s="196"/>
      <c r="O4" s="196"/>
      <c r="P4" s="196"/>
      <c r="Q4" s="196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5" spans="1:34" ht="26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24" t="s">
        <v>450</v>
      </c>
      <c r="J5" s="24" t="s">
        <v>298</v>
      </c>
      <c r="K5" s="196"/>
      <c r="L5" s="69" t="s">
        <v>367</v>
      </c>
      <c r="M5" s="69" t="s">
        <v>135</v>
      </c>
      <c r="N5" s="69" t="s">
        <v>121</v>
      </c>
      <c r="O5" s="69" t="s">
        <v>239</v>
      </c>
      <c r="P5" s="69" t="s">
        <v>446</v>
      </c>
      <c r="Q5" s="70" t="s">
        <v>320</v>
      </c>
      <c r="R5" s="24" t="s">
        <v>165</v>
      </c>
      <c r="S5" s="24" t="s">
        <v>57</v>
      </c>
      <c r="T5" s="59" t="s">
        <v>330</v>
      </c>
      <c r="U5" s="59" t="s">
        <v>142</v>
      </c>
      <c r="V5" s="59" t="s">
        <v>194</v>
      </c>
      <c r="W5" s="59" t="s">
        <v>119</v>
      </c>
      <c r="X5" s="59" t="s">
        <v>331</v>
      </c>
      <c r="Y5" s="59" t="s">
        <v>260</v>
      </c>
      <c r="Z5" s="59" t="s">
        <v>221</v>
      </c>
      <c r="AA5" s="59" t="s">
        <v>454</v>
      </c>
      <c r="AB5" s="59" t="s">
        <v>427</v>
      </c>
      <c r="AC5" s="59" t="s">
        <v>421</v>
      </c>
      <c r="AD5" s="59" t="s">
        <v>264</v>
      </c>
      <c r="AE5" s="59" t="s">
        <v>304</v>
      </c>
      <c r="AF5" s="59" t="s">
        <v>106</v>
      </c>
      <c r="AG5" s="71" t="s">
        <v>457</v>
      </c>
      <c r="AH5" s="59" t="s">
        <v>342</v>
      </c>
    </row>
    <row r="6" spans="1:34" ht="26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55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  <c r="Y6" s="24">
        <v>19</v>
      </c>
      <c r="Z6" s="24">
        <v>20</v>
      </c>
      <c r="AA6" s="24">
        <v>21</v>
      </c>
      <c r="AB6" s="24">
        <v>22</v>
      </c>
      <c r="AC6" s="24">
        <v>23</v>
      </c>
      <c r="AD6" s="24">
        <v>24</v>
      </c>
      <c r="AE6" s="24">
        <v>25</v>
      </c>
      <c r="AF6" s="24">
        <v>26</v>
      </c>
      <c r="AG6" s="35">
        <v>27</v>
      </c>
      <c r="AH6" s="24">
        <v>28</v>
      </c>
    </row>
    <row r="7" spans="1:35" s="148" customFormat="1" ht="42" customHeight="1">
      <c r="A7" s="122"/>
      <c r="B7" s="122"/>
      <c r="C7" s="122"/>
      <c r="D7" s="138"/>
      <c r="E7" s="122"/>
      <c r="F7" s="122" t="s">
        <v>103</v>
      </c>
      <c r="G7" s="143">
        <v>61.78</v>
      </c>
      <c r="H7" s="143">
        <v>14</v>
      </c>
      <c r="I7" s="143">
        <v>9.78</v>
      </c>
      <c r="J7" s="143">
        <v>0</v>
      </c>
      <c r="K7" s="143">
        <v>0</v>
      </c>
      <c r="L7" s="144">
        <v>10</v>
      </c>
      <c r="M7" s="145">
        <v>6</v>
      </c>
      <c r="N7" s="145">
        <v>0</v>
      </c>
      <c r="O7" s="145">
        <v>0</v>
      </c>
      <c r="P7" s="145">
        <v>1</v>
      </c>
      <c r="Q7" s="145">
        <v>9</v>
      </c>
      <c r="R7" s="143">
        <v>0</v>
      </c>
      <c r="S7" s="143">
        <v>0</v>
      </c>
      <c r="T7" s="151">
        <v>0</v>
      </c>
      <c r="U7" s="151">
        <v>3</v>
      </c>
      <c r="V7" s="151">
        <v>0</v>
      </c>
      <c r="W7" s="151">
        <v>0</v>
      </c>
      <c r="X7" s="151">
        <v>3</v>
      </c>
      <c r="Y7" s="151">
        <v>2</v>
      </c>
      <c r="Z7" s="151">
        <v>0</v>
      </c>
      <c r="AA7" s="151">
        <v>0</v>
      </c>
      <c r="AB7" s="151">
        <v>0</v>
      </c>
      <c r="AC7" s="151">
        <v>0</v>
      </c>
      <c r="AD7" s="151">
        <v>0</v>
      </c>
      <c r="AE7" s="151">
        <v>4</v>
      </c>
      <c r="AF7" s="156">
        <v>0</v>
      </c>
      <c r="AG7" s="151">
        <v>0</v>
      </c>
      <c r="AH7" s="158">
        <v>0</v>
      </c>
      <c r="AI7" s="147"/>
    </row>
    <row r="8" spans="1:34" ht="42" customHeight="1">
      <c r="A8" s="122" t="s">
        <v>482</v>
      </c>
      <c r="B8" s="122"/>
      <c r="C8" s="122"/>
      <c r="D8" s="138"/>
      <c r="E8" s="122"/>
      <c r="F8" s="122"/>
      <c r="G8" s="143">
        <v>61.78</v>
      </c>
      <c r="H8" s="143">
        <v>14</v>
      </c>
      <c r="I8" s="143">
        <v>9.78</v>
      </c>
      <c r="J8" s="143">
        <v>0</v>
      </c>
      <c r="K8" s="143">
        <v>0</v>
      </c>
      <c r="L8" s="144">
        <v>10</v>
      </c>
      <c r="M8" s="145">
        <v>6</v>
      </c>
      <c r="N8" s="145">
        <v>0</v>
      </c>
      <c r="O8" s="145">
        <v>0</v>
      </c>
      <c r="P8" s="145">
        <v>1</v>
      </c>
      <c r="Q8" s="145">
        <v>9</v>
      </c>
      <c r="R8" s="143">
        <v>0</v>
      </c>
      <c r="S8" s="143">
        <v>0</v>
      </c>
      <c r="T8" s="151">
        <v>0</v>
      </c>
      <c r="U8" s="151">
        <v>3</v>
      </c>
      <c r="V8" s="151">
        <v>0</v>
      </c>
      <c r="W8" s="151">
        <v>0</v>
      </c>
      <c r="X8" s="151">
        <v>3</v>
      </c>
      <c r="Y8" s="151">
        <v>2</v>
      </c>
      <c r="Z8" s="151">
        <v>0</v>
      </c>
      <c r="AA8" s="151">
        <v>0</v>
      </c>
      <c r="AB8" s="151">
        <v>0</v>
      </c>
      <c r="AC8" s="151">
        <v>0</v>
      </c>
      <c r="AD8" s="151">
        <v>0</v>
      </c>
      <c r="AE8" s="151">
        <v>4</v>
      </c>
      <c r="AF8" s="156">
        <v>0</v>
      </c>
      <c r="AG8" s="151">
        <v>0</v>
      </c>
      <c r="AH8" s="158">
        <v>0</v>
      </c>
    </row>
    <row r="9" spans="1:34" ht="42" customHeight="1">
      <c r="A9" s="122"/>
      <c r="B9" s="122" t="s">
        <v>464</v>
      </c>
      <c r="C9" s="122"/>
      <c r="D9" s="138"/>
      <c r="E9" s="122"/>
      <c r="F9" s="122"/>
      <c r="G9" s="143">
        <v>61.78</v>
      </c>
      <c r="H9" s="143">
        <v>14</v>
      </c>
      <c r="I9" s="143">
        <v>9.78</v>
      </c>
      <c r="J9" s="143">
        <v>0</v>
      </c>
      <c r="K9" s="143">
        <v>0</v>
      </c>
      <c r="L9" s="144">
        <v>10</v>
      </c>
      <c r="M9" s="145">
        <v>6</v>
      </c>
      <c r="N9" s="145">
        <v>0</v>
      </c>
      <c r="O9" s="145">
        <v>0</v>
      </c>
      <c r="P9" s="145">
        <v>1</v>
      </c>
      <c r="Q9" s="145">
        <v>9</v>
      </c>
      <c r="R9" s="143">
        <v>0</v>
      </c>
      <c r="S9" s="143">
        <v>0</v>
      </c>
      <c r="T9" s="151">
        <v>0</v>
      </c>
      <c r="U9" s="151">
        <v>3</v>
      </c>
      <c r="V9" s="151">
        <v>0</v>
      </c>
      <c r="W9" s="151">
        <v>0</v>
      </c>
      <c r="X9" s="151">
        <v>3</v>
      </c>
      <c r="Y9" s="151">
        <v>2</v>
      </c>
      <c r="Z9" s="151">
        <v>0</v>
      </c>
      <c r="AA9" s="151">
        <v>0</v>
      </c>
      <c r="AB9" s="151">
        <v>0</v>
      </c>
      <c r="AC9" s="151">
        <v>0</v>
      </c>
      <c r="AD9" s="151">
        <v>0</v>
      </c>
      <c r="AE9" s="151">
        <v>4</v>
      </c>
      <c r="AF9" s="156">
        <v>0</v>
      </c>
      <c r="AG9" s="151">
        <v>0</v>
      </c>
      <c r="AH9" s="158">
        <v>0</v>
      </c>
    </row>
    <row r="10" spans="1:34" ht="42" customHeight="1">
      <c r="A10" s="122" t="s">
        <v>490</v>
      </c>
      <c r="B10" s="122" t="s">
        <v>491</v>
      </c>
      <c r="C10" s="122" t="s">
        <v>463</v>
      </c>
      <c r="D10" s="138" t="s">
        <v>474</v>
      </c>
      <c r="E10" s="122" t="s">
        <v>460</v>
      </c>
      <c r="F10" s="122" t="s">
        <v>461</v>
      </c>
      <c r="G10" s="143">
        <v>61.78</v>
      </c>
      <c r="H10" s="143">
        <v>14</v>
      </c>
      <c r="I10" s="143">
        <v>9.78</v>
      </c>
      <c r="J10" s="143">
        <v>0</v>
      </c>
      <c r="K10" s="143">
        <v>0</v>
      </c>
      <c r="L10" s="144">
        <v>10</v>
      </c>
      <c r="M10" s="145">
        <v>6</v>
      </c>
      <c r="N10" s="145">
        <v>0</v>
      </c>
      <c r="O10" s="145">
        <v>0</v>
      </c>
      <c r="P10" s="145">
        <v>1</v>
      </c>
      <c r="Q10" s="145">
        <v>9</v>
      </c>
      <c r="R10" s="143">
        <v>0</v>
      </c>
      <c r="S10" s="143">
        <v>0</v>
      </c>
      <c r="T10" s="151">
        <v>0</v>
      </c>
      <c r="U10" s="151">
        <v>3</v>
      </c>
      <c r="V10" s="151">
        <v>0</v>
      </c>
      <c r="W10" s="151">
        <v>0</v>
      </c>
      <c r="X10" s="151">
        <v>3</v>
      </c>
      <c r="Y10" s="151">
        <v>2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4</v>
      </c>
      <c r="AF10" s="156">
        <v>0</v>
      </c>
      <c r="AG10" s="151">
        <v>0</v>
      </c>
      <c r="AH10" s="158">
        <v>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I4:J4"/>
    <mergeCell ref="K4:K5"/>
    <mergeCell ref="A4:D4"/>
    <mergeCell ref="L4:AH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2" width="10.16015625" style="18" customWidth="1"/>
    <col min="3" max="3" width="9.33203125" style="18" customWidth="1"/>
    <col min="4" max="5" width="9.16015625" style="18" customWidth="1"/>
    <col min="6" max="6" width="15.5" style="18" customWidth="1"/>
    <col min="7" max="7" width="11.5" style="18" customWidth="1"/>
    <col min="8" max="8" width="12.33203125" style="18" customWidth="1"/>
    <col min="9" max="16" width="9.16015625" style="18" customWidth="1"/>
    <col min="17" max="17" width="12.33203125" style="18" customWidth="1"/>
    <col min="18" max="18" width="14.16015625" style="18" customWidth="1"/>
    <col min="19" max="19" width="12" style="18" customWidth="1"/>
    <col min="20" max="16384" width="9.16015625" style="18" customWidth="1"/>
  </cols>
  <sheetData>
    <row r="1" spans="1:19" ht="12.75" customHeight="1">
      <c r="A1" s="18" t="s">
        <v>205</v>
      </c>
      <c r="S1" s="20"/>
    </row>
    <row r="2" spans="1:19" ht="25.5" customHeight="1">
      <c r="A2" s="201" t="s">
        <v>77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9.5" customHeight="1">
      <c r="A3" s="210" t="s">
        <v>492</v>
      </c>
      <c r="B3" s="187"/>
      <c r="C3" s="187"/>
      <c r="D3" s="187"/>
      <c r="E3" s="6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0" t="s">
        <v>237</v>
      </c>
    </row>
    <row r="4" spans="1:19" ht="33.7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440</v>
      </c>
      <c r="I4" s="196"/>
      <c r="J4" s="196"/>
      <c r="K4" s="196"/>
      <c r="L4" s="196"/>
      <c r="M4" s="196"/>
      <c r="N4" s="196"/>
      <c r="O4" s="196"/>
      <c r="P4" s="196"/>
      <c r="Q4" s="199" t="s">
        <v>382</v>
      </c>
      <c r="R4" s="196"/>
      <c r="S4" s="196"/>
    </row>
    <row r="5" spans="1:19" ht="38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43" t="s">
        <v>103</v>
      </c>
      <c r="I5" s="43" t="s">
        <v>417</v>
      </c>
      <c r="J5" s="43" t="s">
        <v>331</v>
      </c>
      <c r="K5" s="43" t="s">
        <v>260</v>
      </c>
      <c r="L5" s="43" t="s">
        <v>264</v>
      </c>
      <c r="M5" s="43" t="s">
        <v>226</v>
      </c>
      <c r="N5" s="43" t="s">
        <v>450</v>
      </c>
      <c r="O5" s="43" t="s">
        <v>432</v>
      </c>
      <c r="P5" s="43" t="s">
        <v>342</v>
      </c>
      <c r="Q5" s="69" t="s">
        <v>103</v>
      </c>
      <c r="R5" s="69" t="s">
        <v>297</v>
      </c>
      <c r="S5" s="69" t="s">
        <v>217</v>
      </c>
    </row>
    <row r="6" spans="1:19" ht="15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37">
        <v>11</v>
      </c>
      <c r="R6" s="37">
        <v>12</v>
      </c>
      <c r="S6" s="37">
        <v>13</v>
      </c>
    </row>
    <row r="7" spans="1:19" s="91" customFormat="1" ht="49.5" customHeight="1">
      <c r="A7" s="122" t="s">
        <v>482</v>
      </c>
      <c r="B7" s="130" t="s">
        <v>464</v>
      </c>
      <c r="C7" s="130" t="s">
        <v>463</v>
      </c>
      <c r="D7" s="159" t="s">
        <v>474</v>
      </c>
      <c r="E7" s="130" t="s">
        <v>460</v>
      </c>
      <c r="F7" s="125" t="s">
        <v>461</v>
      </c>
      <c r="G7" s="153">
        <v>61.78</v>
      </c>
      <c r="H7" s="135">
        <v>61.78</v>
      </c>
      <c r="I7" s="150">
        <v>33</v>
      </c>
      <c r="J7" s="153">
        <v>3</v>
      </c>
      <c r="K7" s="153">
        <v>2</v>
      </c>
      <c r="L7" s="153">
        <v>0</v>
      </c>
      <c r="M7" s="153">
        <v>14</v>
      </c>
      <c r="N7" s="153">
        <v>9.78</v>
      </c>
      <c r="O7" s="153">
        <v>0</v>
      </c>
      <c r="P7" s="153">
        <v>0</v>
      </c>
      <c r="Q7" s="135">
        <v>0</v>
      </c>
      <c r="R7" s="139">
        <v>0</v>
      </c>
      <c r="S7" s="139">
        <v>0</v>
      </c>
    </row>
  </sheetData>
  <sheetProtection formatCells="0" formatColumns="0" formatRows="0"/>
  <mergeCells count="8">
    <mergeCell ref="E4:E5"/>
    <mergeCell ref="F4:F5"/>
    <mergeCell ref="G4:G5"/>
    <mergeCell ref="A2:S2"/>
    <mergeCell ref="A4:D4"/>
    <mergeCell ref="Q4:S4"/>
    <mergeCell ref="H4:P4"/>
    <mergeCell ref="A3:D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8" customWidth="1"/>
    <col min="4" max="4" width="16.83203125" style="18" customWidth="1"/>
    <col min="5" max="5" width="12.83203125" style="18" customWidth="1"/>
    <col min="6" max="6" width="16.66015625" style="18" customWidth="1"/>
    <col min="7" max="19" width="12.83203125" style="18" customWidth="1"/>
    <col min="20" max="20" width="12.66015625" style="18" customWidth="1"/>
    <col min="21" max="16384" width="9.16015625" style="18" customWidth="1"/>
  </cols>
  <sheetData>
    <row r="1" spans="1:34" ht="12.75" customHeight="1">
      <c r="A1" s="18" t="s">
        <v>93</v>
      </c>
      <c r="AH1" s="20"/>
    </row>
    <row r="2" spans="1:34" ht="21.75" customHeight="1">
      <c r="A2" s="201" t="s">
        <v>67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1:34" ht="18" customHeight="1">
      <c r="A3" s="210" t="s">
        <v>492</v>
      </c>
      <c r="B3" s="187"/>
      <c r="C3" s="187"/>
      <c r="D3" s="187"/>
      <c r="E3" s="6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AH3" s="20" t="s">
        <v>237</v>
      </c>
    </row>
    <row r="4" spans="1:34" ht="26.2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226</v>
      </c>
      <c r="I4" s="196" t="s">
        <v>172</v>
      </c>
      <c r="J4" s="196"/>
      <c r="K4" s="196" t="s">
        <v>13</v>
      </c>
      <c r="L4" s="196" t="s">
        <v>152</v>
      </c>
      <c r="M4" s="196"/>
      <c r="N4" s="196"/>
      <c r="O4" s="196"/>
      <c r="P4" s="196"/>
      <c r="Q4" s="196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</row>
    <row r="5" spans="1:34" ht="26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24" t="s">
        <v>450</v>
      </c>
      <c r="J5" s="24" t="s">
        <v>298</v>
      </c>
      <c r="K5" s="196"/>
      <c r="L5" s="69" t="s">
        <v>367</v>
      </c>
      <c r="M5" s="69" t="s">
        <v>135</v>
      </c>
      <c r="N5" s="69" t="s">
        <v>121</v>
      </c>
      <c r="O5" s="69" t="s">
        <v>239</v>
      </c>
      <c r="P5" s="69" t="s">
        <v>446</v>
      </c>
      <c r="Q5" s="70" t="s">
        <v>320</v>
      </c>
      <c r="R5" s="24" t="s">
        <v>165</v>
      </c>
      <c r="S5" s="24" t="s">
        <v>57</v>
      </c>
      <c r="T5" s="59" t="s">
        <v>330</v>
      </c>
      <c r="U5" s="59" t="s">
        <v>142</v>
      </c>
      <c r="V5" s="59" t="s">
        <v>194</v>
      </c>
      <c r="W5" s="59" t="s">
        <v>119</v>
      </c>
      <c r="X5" s="59" t="s">
        <v>331</v>
      </c>
      <c r="Y5" s="59" t="s">
        <v>260</v>
      </c>
      <c r="Z5" s="59" t="s">
        <v>221</v>
      </c>
      <c r="AA5" s="59" t="s">
        <v>454</v>
      </c>
      <c r="AB5" s="59" t="s">
        <v>427</v>
      </c>
      <c r="AC5" s="59" t="s">
        <v>421</v>
      </c>
      <c r="AD5" s="59" t="s">
        <v>264</v>
      </c>
      <c r="AE5" s="59" t="s">
        <v>304</v>
      </c>
      <c r="AF5" s="59" t="s">
        <v>106</v>
      </c>
      <c r="AG5" s="71" t="s">
        <v>457</v>
      </c>
      <c r="AH5" s="59" t="s">
        <v>342</v>
      </c>
    </row>
    <row r="6" spans="1:34" ht="26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55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4">
        <v>17</v>
      </c>
      <c r="X6" s="24">
        <v>18</v>
      </c>
      <c r="Y6" s="24">
        <v>19</v>
      </c>
      <c r="Z6" s="24">
        <v>20</v>
      </c>
      <c r="AA6" s="24">
        <v>21</v>
      </c>
      <c r="AB6" s="24">
        <v>22</v>
      </c>
      <c r="AC6" s="24">
        <v>23</v>
      </c>
      <c r="AD6" s="24">
        <v>24</v>
      </c>
      <c r="AE6" s="24">
        <v>25</v>
      </c>
      <c r="AF6" s="24">
        <v>26</v>
      </c>
      <c r="AG6" s="35">
        <v>27</v>
      </c>
      <c r="AH6" s="24">
        <v>28</v>
      </c>
    </row>
    <row r="7" spans="1:36" s="91" customFormat="1" ht="42" customHeight="1">
      <c r="A7" s="122"/>
      <c r="B7" s="122"/>
      <c r="C7" s="122"/>
      <c r="D7" s="138"/>
      <c r="E7" s="122"/>
      <c r="F7" s="122" t="s">
        <v>103</v>
      </c>
      <c r="G7" s="143">
        <v>61.78</v>
      </c>
      <c r="H7" s="143">
        <v>14</v>
      </c>
      <c r="I7" s="143">
        <v>9.78</v>
      </c>
      <c r="J7" s="143">
        <v>0</v>
      </c>
      <c r="K7" s="143">
        <v>0</v>
      </c>
      <c r="L7" s="144">
        <v>10</v>
      </c>
      <c r="M7" s="145">
        <v>6</v>
      </c>
      <c r="N7" s="145">
        <v>0</v>
      </c>
      <c r="O7" s="145">
        <v>0</v>
      </c>
      <c r="P7" s="145">
        <v>1</v>
      </c>
      <c r="Q7" s="145">
        <v>9</v>
      </c>
      <c r="R7" s="143">
        <v>0</v>
      </c>
      <c r="S7" s="143">
        <v>0</v>
      </c>
      <c r="T7" s="151">
        <v>0</v>
      </c>
      <c r="U7" s="151">
        <v>3</v>
      </c>
      <c r="V7" s="151">
        <v>0</v>
      </c>
      <c r="W7" s="151">
        <v>0</v>
      </c>
      <c r="X7" s="151">
        <v>3</v>
      </c>
      <c r="Y7" s="151">
        <v>2</v>
      </c>
      <c r="Z7" s="151">
        <v>0</v>
      </c>
      <c r="AA7" s="151">
        <v>0</v>
      </c>
      <c r="AB7" s="151">
        <v>0</v>
      </c>
      <c r="AC7" s="151">
        <v>0</v>
      </c>
      <c r="AD7" s="151">
        <v>0</v>
      </c>
      <c r="AE7" s="151">
        <v>4</v>
      </c>
      <c r="AF7" s="156">
        <v>0</v>
      </c>
      <c r="AG7" s="151">
        <v>0</v>
      </c>
      <c r="AH7" s="158">
        <v>0</v>
      </c>
      <c r="AI7" s="147"/>
      <c r="AJ7" s="148"/>
    </row>
    <row r="8" spans="1:34" ht="42" customHeight="1">
      <c r="A8" s="122" t="s">
        <v>482</v>
      </c>
      <c r="B8" s="122"/>
      <c r="C8" s="122"/>
      <c r="D8" s="138"/>
      <c r="E8" s="122"/>
      <c r="F8" s="122"/>
      <c r="G8" s="143">
        <v>61.78</v>
      </c>
      <c r="H8" s="143">
        <v>14</v>
      </c>
      <c r="I8" s="143">
        <v>9.78</v>
      </c>
      <c r="J8" s="143">
        <v>0</v>
      </c>
      <c r="K8" s="143">
        <v>0</v>
      </c>
      <c r="L8" s="144">
        <v>10</v>
      </c>
      <c r="M8" s="145">
        <v>6</v>
      </c>
      <c r="N8" s="145">
        <v>0</v>
      </c>
      <c r="O8" s="145">
        <v>0</v>
      </c>
      <c r="P8" s="145">
        <v>1</v>
      </c>
      <c r="Q8" s="145">
        <v>9</v>
      </c>
      <c r="R8" s="143">
        <v>0</v>
      </c>
      <c r="S8" s="143">
        <v>0</v>
      </c>
      <c r="T8" s="151">
        <v>0</v>
      </c>
      <c r="U8" s="151">
        <v>3</v>
      </c>
      <c r="V8" s="151">
        <v>0</v>
      </c>
      <c r="W8" s="151">
        <v>0</v>
      </c>
      <c r="X8" s="151">
        <v>3</v>
      </c>
      <c r="Y8" s="151">
        <v>2</v>
      </c>
      <c r="Z8" s="151">
        <v>0</v>
      </c>
      <c r="AA8" s="151">
        <v>0</v>
      </c>
      <c r="AB8" s="151">
        <v>0</v>
      </c>
      <c r="AC8" s="151">
        <v>0</v>
      </c>
      <c r="AD8" s="151">
        <v>0</v>
      </c>
      <c r="AE8" s="151">
        <v>4</v>
      </c>
      <c r="AF8" s="156">
        <v>0</v>
      </c>
      <c r="AG8" s="151">
        <v>0</v>
      </c>
      <c r="AH8" s="158">
        <v>0</v>
      </c>
    </row>
    <row r="9" spans="1:34" ht="42" customHeight="1">
      <c r="A9" s="122"/>
      <c r="B9" s="122" t="s">
        <v>464</v>
      </c>
      <c r="C9" s="122"/>
      <c r="D9" s="138"/>
      <c r="E9" s="122"/>
      <c r="F9" s="122"/>
      <c r="G9" s="143">
        <v>61.78</v>
      </c>
      <c r="H9" s="143">
        <v>14</v>
      </c>
      <c r="I9" s="143">
        <v>9.78</v>
      </c>
      <c r="J9" s="143">
        <v>0</v>
      </c>
      <c r="K9" s="143">
        <v>0</v>
      </c>
      <c r="L9" s="144">
        <v>10</v>
      </c>
      <c r="M9" s="145">
        <v>6</v>
      </c>
      <c r="N9" s="145">
        <v>0</v>
      </c>
      <c r="O9" s="145">
        <v>0</v>
      </c>
      <c r="P9" s="145">
        <v>1</v>
      </c>
      <c r="Q9" s="145">
        <v>9</v>
      </c>
      <c r="R9" s="143">
        <v>0</v>
      </c>
      <c r="S9" s="143">
        <v>0</v>
      </c>
      <c r="T9" s="151">
        <v>0</v>
      </c>
      <c r="U9" s="151">
        <v>3</v>
      </c>
      <c r="V9" s="151">
        <v>0</v>
      </c>
      <c r="W9" s="151">
        <v>0</v>
      </c>
      <c r="X9" s="151">
        <v>3</v>
      </c>
      <c r="Y9" s="151">
        <v>2</v>
      </c>
      <c r="Z9" s="151">
        <v>0</v>
      </c>
      <c r="AA9" s="151">
        <v>0</v>
      </c>
      <c r="AB9" s="151">
        <v>0</v>
      </c>
      <c r="AC9" s="151">
        <v>0</v>
      </c>
      <c r="AD9" s="151">
        <v>0</v>
      </c>
      <c r="AE9" s="151">
        <v>4</v>
      </c>
      <c r="AF9" s="156">
        <v>0</v>
      </c>
      <c r="AG9" s="151">
        <v>0</v>
      </c>
      <c r="AH9" s="158">
        <v>0</v>
      </c>
    </row>
    <row r="10" spans="1:34" ht="42" customHeight="1">
      <c r="A10" s="122" t="s">
        <v>490</v>
      </c>
      <c r="B10" s="122" t="s">
        <v>491</v>
      </c>
      <c r="C10" s="122" t="s">
        <v>463</v>
      </c>
      <c r="D10" s="138" t="s">
        <v>474</v>
      </c>
      <c r="E10" s="122" t="s">
        <v>460</v>
      </c>
      <c r="F10" s="122" t="s">
        <v>461</v>
      </c>
      <c r="G10" s="143">
        <v>61.78</v>
      </c>
      <c r="H10" s="143">
        <v>14</v>
      </c>
      <c r="I10" s="143">
        <v>9.78</v>
      </c>
      <c r="J10" s="143">
        <v>0</v>
      </c>
      <c r="K10" s="143">
        <v>0</v>
      </c>
      <c r="L10" s="144">
        <v>10</v>
      </c>
      <c r="M10" s="145">
        <v>6</v>
      </c>
      <c r="N10" s="145">
        <v>0</v>
      </c>
      <c r="O10" s="145">
        <v>0</v>
      </c>
      <c r="P10" s="145">
        <v>1</v>
      </c>
      <c r="Q10" s="145">
        <v>9</v>
      </c>
      <c r="R10" s="143">
        <v>0</v>
      </c>
      <c r="S10" s="143">
        <v>0</v>
      </c>
      <c r="T10" s="151">
        <v>0</v>
      </c>
      <c r="U10" s="151">
        <v>3</v>
      </c>
      <c r="V10" s="151">
        <v>0</v>
      </c>
      <c r="W10" s="151">
        <v>0</v>
      </c>
      <c r="X10" s="151">
        <v>3</v>
      </c>
      <c r="Y10" s="151">
        <v>2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4</v>
      </c>
      <c r="AF10" s="156">
        <v>0</v>
      </c>
      <c r="AG10" s="151">
        <v>0</v>
      </c>
      <c r="AH10" s="158">
        <v>0</v>
      </c>
    </row>
  </sheetData>
  <sheetProtection formatCells="0" formatColumns="0" formatRows="0"/>
  <mergeCells count="10">
    <mergeCell ref="A2:AH2"/>
    <mergeCell ref="A3:D3"/>
    <mergeCell ref="I4:J4"/>
    <mergeCell ref="K4:K5"/>
    <mergeCell ref="A4:D4"/>
    <mergeCell ref="L4:AH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2" width="10.16015625" style="18" customWidth="1"/>
    <col min="3" max="3" width="9.33203125" style="18" customWidth="1"/>
    <col min="4" max="5" width="9.16015625" style="18" customWidth="1"/>
    <col min="6" max="6" width="17.83203125" style="18" customWidth="1"/>
    <col min="7" max="7" width="13.33203125" style="18" customWidth="1"/>
    <col min="8" max="8" width="12.83203125" style="18" customWidth="1"/>
    <col min="9" max="16" width="9.16015625" style="18" customWidth="1"/>
    <col min="17" max="17" width="12.33203125" style="18" customWidth="1"/>
    <col min="18" max="16384" width="9.16015625" style="18" customWidth="1"/>
  </cols>
  <sheetData>
    <row r="1" spans="1:19" ht="12.75" customHeight="1">
      <c r="A1" s="18" t="s">
        <v>425</v>
      </c>
      <c r="S1" s="20"/>
    </row>
    <row r="2" spans="1:19" ht="25.5" customHeight="1">
      <c r="A2" s="201" t="s">
        <v>161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9.5" customHeight="1">
      <c r="A3" s="210" t="s">
        <v>492</v>
      </c>
      <c r="B3" s="187"/>
      <c r="C3" s="187"/>
      <c r="D3" s="187"/>
      <c r="E3" s="60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0" t="s">
        <v>237</v>
      </c>
    </row>
    <row r="4" spans="1:19" ht="33.7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440</v>
      </c>
      <c r="I4" s="196"/>
      <c r="J4" s="196"/>
      <c r="K4" s="196"/>
      <c r="L4" s="196"/>
      <c r="M4" s="196"/>
      <c r="N4" s="196"/>
      <c r="O4" s="196"/>
      <c r="P4" s="196"/>
      <c r="Q4" s="199" t="s">
        <v>382</v>
      </c>
      <c r="R4" s="196"/>
      <c r="S4" s="196"/>
    </row>
    <row r="5" spans="1:19" ht="38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43" t="s">
        <v>103</v>
      </c>
      <c r="I5" s="43" t="s">
        <v>417</v>
      </c>
      <c r="J5" s="43" t="s">
        <v>331</v>
      </c>
      <c r="K5" s="43" t="s">
        <v>260</v>
      </c>
      <c r="L5" s="43" t="s">
        <v>264</v>
      </c>
      <c r="M5" s="43" t="s">
        <v>226</v>
      </c>
      <c r="N5" s="43" t="s">
        <v>450</v>
      </c>
      <c r="O5" s="43" t="s">
        <v>432</v>
      </c>
      <c r="P5" s="43" t="s">
        <v>342</v>
      </c>
      <c r="Q5" s="69" t="s">
        <v>103</v>
      </c>
      <c r="R5" s="69" t="s">
        <v>297</v>
      </c>
      <c r="S5" s="69" t="s">
        <v>217</v>
      </c>
    </row>
    <row r="6" spans="1:19" ht="15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37">
        <v>11</v>
      </c>
      <c r="R6" s="37">
        <v>12</v>
      </c>
      <c r="S6" s="37">
        <v>13</v>
      </c>
    </row>
    <row r="7" spans="1:19" s="91" customFormat="1" ht="39.75" customHeight="1">
      <c r="A7" s="122" t="s">
        <v>482</v>
      </c>
      <c r="B7" s="130" t="s">
        <v>464</v>
      </c>
      <c r="C7" s="130" t="s">
        <v>463</v>
      </c>
      <c r="D7" s="159" t="s">
        <v>474</v>
      </c>
      <c r="E7" s="130" t="s">
        <v>460</v>
      </c>
      <c r="F7" s="125" t="s">
        <v>461</v>
      </c>
      <c r="G7" s="153">
        <v>61.78</v>
      </c>
      <c r="H7" s="135">
        <v>61.78</v>
      </c>
      <c r="I7" s="150">
        <v>33</v>
      </c>
      <c r="J7" s="153">
        <v>3</v>
      </c>
      <c r="K7" s="153">
        <v>2</v>
      </c>
      <c r="L7" s="153">
        <v>0</v>
      </c>
      <c r="M7" s="153">
        <v>14</v>
      </c>
      <c r="N7" s="153">
        <v>9.78</v>
      </c>
      <c r="O7" s="153">
        <v>0</v>
      </c>
      <c r="P7" s="153">
        <v>0</v>
      </c>
      <c r="Q7" s="135">
        <v>0</v>
      </c>
      <c r="R7" s="139">
        <v>0</v>
      </c>
      <c r="S7" s="139">
        <v>0</v>
      </c>
    </row>
  </sheetData>
  <sheetProtection formatCells="0" formatColumns="0" formatRows="0"/>
  <mergeCells count="8">
    <mergeCell ref="E4:E5"/>
    <mergeCell ref="F4:F5"/>
    <mergeCell ref="G4:G5"/>
    <mergeCell ref="A2:S2"/>
    <mergeCell ref="A4:D4"/>
    <mergeCell ref="Q4:S4"/>
    <mergeCell ref="H4:P4"/>
    <mergeCell ref="A3:D3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18" customWidth="1"/>
    <col min="4" max="4" width="13.83203125" style="18" customWidth="1"/>
    <col min="5" max="5" width="11.33203125" style="18" customWidth="1"/>
    <col min="6" max="6" width="21.83203125" style="18" customWidth="1"/>
    <col min="7" max="18" width="11.33203125" style="18" customWidth="1"/>
    <col min="19" max="16384" width="9.16015625" style="18" customWidth="1"/>
  </cols>
  <sheetData>
    <row r="1" spans="1:18" ht="18.75" customHeight="1">
      <c r="A1" s="18" t="s">
        <v>316</v>
      </c>
      <c r="R1" s="20"/>
    </row>
    <row r="2" spans="1:18" ht="21" customHeight="1">
      <c r="A2" s="201" t="s">
        <v>248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16.5" customHeight="1">
      <c r="A3" s="210" t="s">
        <v>493</v>
      </c>
      <c r="B3" s="187"/>
      <c r="C3" s="187"/>
      <c r="D3" s="187"/>
      <c r="R3" s="20" t="s">
        <v>237</v>
      </c>
    </row>
    <row r="4" spans="1:18" ht="25.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22</v>
      </c>
      <c r="I4" s="196" t="s">
        <v>453</v>
      </c>
      <c r="J4" s="196" t="s">
        <v>326</v>
      </c>
      <c r="K4" s="196" t="s">
        <v>294</v>
      </c>
      <c r="L4" s="196" t="s">
        <v>4</v>
      </c>
      <c r="M4" s="196" t="s">
        <v>87</v>
      </c>
      <c r="N4" s="196" t="s">
        <v>403</v>
      </c>
      <c r="O4" s="196" t="s">
        <v>31</v>
      </c>
      <c r="P4" s="196" t="s">
        <v>302</v>
      </c>
      <c r="Q4" s="197" t="s">
        <v>139</v>
      </c>
      <c r="R4" s="199" t="s">
        <v>130</v>
      </c>
    </row>
    <row r="5" spans="1:18" ht="25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  <c r="R5" s="199"/>
    </row>
    <row r="6" spans="1:18" ht="18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</row>
    <row r="7" spans="1:18" s="91" customFormat="1" ht="42" customHeight="1">
      <c r="A7" s="122" t="s">
        <v>487</v>
      </c>
      <c r="B7" s="125" t="s">
        <v>463</v>
      </c>
      <c r="C7" s="134" t="s">
        <v>466</v>
      </c>
      <c r="D7" s="138" t="s">
        <v>480</v>
      </c>
      <c r="E7" s="125" t="s">
        <v>460</v>
      </c>
      <c r="F7" s="134" t="s">
        <v>461</v>
      </c>
      <c r="G7" s="153">
        <v>35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53">
        <v>25</v>
      </c>
      <c r="R7" s="135">
        <v>10</v>
      </c>
    </row>
    <row r="8" spans="1:18" ht="42" customHeight="1">
      <c r="A8" s="122" t="s">
        <v>482</v>
      </c>
      <c r="B8" s="125" t="s">
        <v>464</v>
      </c>
      <c r="C8" s="134" t="s">
        <v>463</v>
      </c>
      <c r="D8" s="138" t="s">
        <v>474</v>
      </c>
      <c r="E8" s="125" t="s">
        <v>460</v>
      </c>
      <c r="F8" s="134" t="s">
        <v>461</v>
      </c>
      <c r="G8" s="153">
        <v>12.53</v>
      </c>
      <c r="H8" s="153">
        <v>3.9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35">
        <v>8.63</v>
      </c>
    </row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3:D3"/>
    <mergeCell ref="A2:R2"/>
    <mergeCell ref="I4:I5"/>
    <mergeCell ref="J4:J5"/>
    <mergeCell ref="K4:K5"/>
    <mergeCell ref="A4:D4"/>
    <mergeCell ref="E4:E5"/>
    <mergeCell ref="F4:F5"/>
    <mergeCell ref="G4:G5"/>
    <mergeCell ref="H4:H5"/>
    <mergeCell ref="P4:P5"/>
    <mergeCell ref="Q4:Q5"/>
    <mergeCell ref="R4:R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8" customWidth="1"/>
    <col min="4" max="5" width="17.66015625" style="18" customWidth="1"/>
    <col min="6" max="6" width="22.33203125" style="18" customWidth="1"/>
    <col min="7" max="11" width="17.66015625" style="18" customWidth="1"/>
    <col min="12" max="16384" width="9.16015625" style="18" customWidth="1"/>
  </cols>
  <sheetData>
    <row r="1" spans="1:11" ht="12.75" customHeight="1">
      <c r="A1" s="18" t="s">
        <v>208</v>
      </c>
      <c r="K1" s="20"/>
    </row>
    <row r="2" spans="1:11" ht="37.5" customHeight="1">
      <c r="A2" s="201" t="s">
        <v>267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8.75" customHeight="1">
      <c r="A3" s="207" t="s">
        <v>494</v>
      </c>
      <c r="B3" s="208"/>
      <c r="C3" s="208"/>
      <c r="D3" s="45"/>
      <c r="E3" s="45"/>
      <c r="F3" s="45"/>
      <c r="G3" s="45"/>
      <c r="H3" s="45"/>
      <c r="I3" s="45"/>
      <c r="J3" s="45"/>
      <c r="K3" s="68" t="s">
        <v>237</v>
      </c>
    </row>
    <row r="4" spans="1:11" ht="27.7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236</v>
      </c>
      <c r="I4" s="196" t="s">
        <v>31</v>
      </c>
      <c r="J4" s="196" t="s">
        <v>272</v>
      </c>
      <c r="K4" s="188" t="s">
        <v>250</v>
      </c>
    </row>
    <row r="5" spans="1:11" ht="30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</row>
    <row r="6" spans="1:11" ht="12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35">
        <v>3</v>
      </c>
      <c r="J6" s="35">
        <v>4</v>
      </c>
      <c r="K6" s="35">
        <v>5</v>
      </c>
    </row>
    <row r="7" spans="1:12" s="146" customFormat="1" ht="36" customHeight="1">
      <c r="A7" s="154" t="s">
        <v>482</v>
      </c>
      <c r="B7" s="154" t="s">
        <v>464</v>
      </c>
      <c r="C7" s="154" t="s">
        <v>463</v>
      </c>
      <c r="D7" s="154" t="s">
        <v>474</v>
      </c>
      <c r="E7" s="154" t="s">
        <v>460</v>
      </c>
      <c r="F7" s="154" t="s">
        <v>461</v>
      </c>
      <c r="G7" s="151">
        <v>12.53</v>
      </c>
      <c r="H7" s="151">
        <v>0</v>
      </c>
      <c r="I7" s="158">
        <v>0</v>
      </c>
      <c r="J7" s="158">
        <v>0</v>
      </c>
      <c r="K7" s="158">
        <v>8.63</v>
      </c>
      <c r="L7" s="148"/>
    </row>
    <row r="8" spans="1:11" ht="36" customHeight="1">
      <c r="A8" s="154" t="s">
        <v>487</v>
      </c>
      <c r="B8" s="154" t="s">
        <v>463</v>
      </c>
      <c r="C8" s="154" t="s">
        <v>466</v>
      </c>
      <c r="D8" s="154" t="s">
        <v>480</v>
      </c>
      <c r="E8" s="154" t="s">
        <v>460</v>
      </c>
      <c r="F8" s="154" t="s">
        <v>461</v>
      </c>
      <c r="G8" s="151">
        <v>35</v>
      </c>
      <c r="H8" s="151">
        <v>0</v>
      </c>
      <c r="I8" s="158">
        <v>0</v>
      </c>
      <c r="J8" s="158">
        <v>25</v>
      </c>
      <c r="K8" s="158">
        <v>10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0">
    <mergeCell ref="A2:K2"/>
    <mergeCell ref="A3:C3"/>
    <mergeCell ref="I4:I5"/>
    <mergeCell ref="J4:J5"/>
    <mergeCell ref="K4:K5"/>
    <mergeCell ref="A4:D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18" customWidth="1"/>
    <col min="4" max="4" width="13.83203125" style="18" customWidth="1"/>
    <col min="5" max="5" width="11.33203125" style="18" customWidth="1"/>
    <col min="6" max="6" width="24.33203125" style="18" customWidth="1"/>
    <col min="7" max="18" width="11.33203125" style="18" customWidth="1"/>
    <col min="19" max="16384" width="9.16015625" style="18" customWidth="1"/>
  </cols>
  <sheetData>
    <row r="1" spans="1:18" ht="18.75" customHeight="1">
      <c r="A1" s="18" t="s">
        <v>92</v>
      </c>
      <c r="R1" s="20"/>
    </row>
    <row r="2" spans="1:18" ht="21" customHeight="1">
      <c r="A2" s="201" t="s">
        <v>322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16.5" customHeight="1">
      <c r="A3" s="210" t="s">
        <v>495</v>
      </c>
      <c r="B3" s="187"/>
      <c r="C3" s="187"/>
      <c r="D3" s="187"/>
      <c r="R3" s="20" t="s">
        <v>237</v>
      </c>
    </row>
    <row r="4" spans="1:18" ht="25.5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22</v>
      </c>
      <c r="I4" s="196" t="s">
        <v>453</v>
      </c>
      <c r="J4" s="196" t="s">
        <v>326</v>
      </c>
      <c r="K4" s="196" t="s">
        <v>294</v>
      </c>
      <c r="L4" s="196" t="s">
        <v>4</v>
      </c>
      <c r="M4" s="196" t="s">
        <v>87</v>
      </c>
      <c r="N4" s="196" t="s">
        <v>403</v>
      </c>
      <c r="O4" s="196" t="s">
        <v>31</v>
      </c>
      <c r="P4" s="196" t="s">
        <v>302</v>
      </c>
      <c r="Q4" s="196" t="s">
        <v>139</v>
      </c>
      <c r="R4" s="196" t="s">
        <v>130</v>
      </c>
    </row>
    <row r="5" spans="1:18" ht="25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8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</row>
    <row r="7" spans="1:18" s="91" customFormat="1" ht="42" customHeight="1">
      <c r="A7" s="122" t="s">
        <v>487</v>
      </c>
      <c r="B7" s="125" t="s">
        <v>463</v>
      </c>
      <c r="C7" s="134" t="s">
        <v>466</v>
      </c>
      <c r="D7" s="138" t="s">
        <v>480</v>
      </c>
      <c r="E7" s="125" t="s">
        <v>460</v>
      </c>
      <c r="F7" s="134" t="s">
        <v>461</v>
      </c>
      <c r="G7" s="153">
        <v>35</v>
      </c>
      <c r="H7" s="153">
        <v>0</v>
      </c>
      <c r="I7" s="153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53">
        <v>25</v>
      </c>
      <c r="R7" s="135">
        <v>10</v>
      </c>
    </row>
    <row r="8" spans="1:18" ht="42" customHeight="1">
      <c r="A8" s="122" t="s">
        <v>482</v>
      </c>
      <c r="B8" s="125" t="s">
        <v>464</v>
      </c>
      <c r="C8" s="134" t="s">
        <v>463</v>
      </c>
      <c r="D8" s="138" t="s">
        <v>474</v>
      </c>
      <c r="E8" s="125" t="s">
        <v>460</v>
      </c>
      <c r="F8" s="134" t="s">
        <v>461</v>
      </c>
      <c r="G8" s="153">
        <v>12.53</v>
      </c>
      <c r="H8" s="153">
        <v>3.9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35">
        <v>8.63</v>
      </c>
    </row>
  </sheetData>
  <sheetProtection formatCells="0" formatColumns="0" formatRows="0"/>
  <mergeCells count="17">
    <mergeCell ref="A3:D3"/>
    <mergeCell ref="A2:R2"/>
    <mergeCell ref="I4:I5"/>
    <mergeCell ref="J4:J5"/>
    <mergeCell ref="K4:K5"/>
    <mergeCell ref="A4:D4"/>
    <mergeCell ref="E4:E5"/>
    <mergeCell ref="F4:F5"/>
    <mergeCell ref="G4:G5"/>
    <mergeCell ref="H4:H5"/>
    <mergeCell ref="P4:P5"/>
    <mergeCell ref="Q4:Q5"/>
    <mergeCell ref="R4:R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18" customWidth="1"/>
    <col min="2" max="2" width="14.83203125" style="18" customWidth="1"/>
    <col min="3" max="3" width="35" style="18" customWidth="1"/>
    <col min="4" max="4" width="15.5" style="18" customWidth="1"/>
    <col min="5" max="5" width="39.66015625" style="18" customWidth="1"/>
    <col min="6" max="6" width="15.5" style="18" customWidth="1"/>
    <col min="7" max="7" width="30.66015625" style="18" customWidth="1"/>
    <col min="8" max="8" width="19.66015625" style="18" customWidth="1"/>
    <col min="9" max="16384" width="9.16015625" style="18" customWidth="1"/>
  </cols>
  <sheetData>
    <row r="1" spans="1:6" ht="19.5" customHeight="1">
      <c r="A1" s="6" t="s">
        <v>201</v>
      </c>
      <c r="B1" s="6"/>
      <c r="C1" s="6"/>
      <c r="D1" s="6"/>
      <c r="E1" s="6"/>
      <c r="F1" s="30"/>
    </row>
    <row r="2" spans="1:8" ht="19.5" customHeight="1">
      <c r="A2" s="195" t="s">
        <v>413</v>
      </c>
      <c r="B2" s="195"/>
      <c r="C2" s="195"/>
      <c r="D2" s="195"/>
      <c r="E2" s="195"/>
      <c r="F2" s="195"/>
      <c r="G2" s="195"/>
      <c r="H2" s="195"/>
    </row>
    <row r="3" spans="1:12" ht="24.75" customHeight="1">
      <c r="A3" s="45" t="s">
        <v>459</v>
      </c>
      <c r="B3" s="31"/>
      <c r="C3" s="6"/>
      <c r="D3" s="6"/>
      <c r="E3" s="6"/>
      <c r="F3" s="30"/>
      <c r="G3" s="32"/>
      <c r="H3" s="30" t="s">
        <v>419</v>
      </c>
      <c r="I3" s="32"/>
      <c r="J3" s="32"/>
      <c r="K3" s="32"/>
      <c r="L3" s="32"/>
    </row>
    <row r="4" spans="1:12" ht="24.75" customHeight="1">
      <c r="A4" s="21" t="s">
        <v>369</v>
      </c>
      <c r="B4" s="33"/>
      <c r="C4" s="193" t="s">
        <v>146</v>
      </c>
      <c r="D4" s="194"/>
      <c r="E4" s="194"/>
      <c r="F4" s="194"/>
      <c r="G4" s="194"/>
      <c r="H4" s="194"/>
      <c r="I4" s="34"/>
      <c r="J4" s="34"/>
      <c r="K4" s="34"/>
      <c r="L4" s="34"/>
    </row>
    <row r="5" spans="1:12" ht="24.75" customHeight="1">
      <c r="A5" s="35" t="s">
        <v>18</v>
      </c>
      <c r="B5" s="35" t="s">
        <v>50</v>
      </c>
      <c r="C5" s="36" t="s">
        <v>104</v>
      </c>
      <c r="D5" s="37" t="s">
        <v>50</v>
      </c>
      <c r="E5" s="36" t="s">
        <v>2</v>
      </c>
      <c r="F5" s="38" t="s">
        <v>50</v>
      </c>
      <c r="G5" s="39" t="s">
        <v>319</v>
      </c>
      <c r="H5" s="40" t="s">
        <v>50</v>
      </c>
      <c r="I5" s="34"/>
      <c r="J5" s="34"/>
      <c r="K5" s="34"/>
      <c r="L5" s="34"/>
    </row>
    <row r="6" spans="1:12" s="91" customFormat="1" ht="24.75" customHeight="1">
      <c r="A6" s="112" t="s">
        <v>69</v>
      </c>
      <c r="B6" s="85">
        <v>832.85</v>
      </c>
      <c r="C6" s="86" t="s">
        <v>63</v>
      </c>
      <c r="D6" s="85">
        <v>807.03</v>
      </c>
      <c r="E6" s="86" t="s">
        <v>428</v>
      </c>
      <c r="F6" s="111">
        <v>593.03</v>
      </c>
      <c r="G6" s="92" t="s">
        <v>249</v>
      </c>
      <c r="H6" s="93">
        <v>487.26</v>
      </c>
      <c r="I6" s="90"/>
      <c r="J6" s="90"/>
      <c r="K6" s="90"/>
      <c r="L6" s="90"/>
    </row>
    <row r="7" spans="1:12" s="91" customFormat="1" ht="24.75" customHeight="1">
      <c r="A7" s="63" t="s">
        <v>17</v>
      </c>
      <c r="B7" s="85">
        <v>832.85</v>
      </c>
      <c r="C7" s="86" t="s">
        <v>202</v>
      </c>
      <c r="D7" s="85">
        <v>0</v>
      </c>
      <c r="E7" s="108" t="s">
        <v>347</v>
      </c>
      <c r="F7" s="111">
        <v>518.72</v>
      </c>
      <c r="G7" s="92" t="s">
        <v>441</v>
      </c>
      <c r="H7" s="93">
        <v>322.78</v>
      </c>
      <c r="I7" s="90"/>
      <c r="J7" s="90"/>
      <c r="K7" s="90"/>
      <c r="L7" s="90"/>
    </row>
    <row r="8" spans="1:12" s="91" customFormat="1" ht="24.75" customHeight="1">
      <c r="A8" s="63" t="s">
        <v>127</v>
      </c>
      <c r="B8" s="85">
        <v>0</v>
      </c>
      <c r="C8" s="86" t="s">
        <v>81</v>
      </c>
      <c r="D8" s="85">
        <v>24</v>
      </c>
      <c r="E8" s="63" t="s">
        <v>45</v>
      </c>
      <c r="F8" s="94">
        <v>61.78</v>
      </c>
      <c r="G8" s="92" t="s">
        <v>368</v>
      </c>
      <c r="H8" s="93">
        <v>280</v>
      </c>
      <c r="I8" s="90"/>
      <c r="J8" s="90"/>
      <c r="K8" s="90"/>
      <c r="L8" s="90"/>
    </row>
    <row r="9" spans="1:12" s="91" customFormat="1" ht="24.75" customHeight="1">
      <c r="A9" s="63" t="s">
        <v>381</v>
      </c>
      <c r="B9" s="85">
        <v>0</v>
      </c>
      <c r="C9" s="86" t="s">
        <v>430</v>
      </c>
      <c r="D9" s="85">
        <v>0</v>
      </c>
      <c r="E9" s="63" t="s">
        <v>115</v>
      </c>
      <c r="F9" s="87">
        <v>12.53</v>
      </c>
      <c r="G9" s="92" t="s">
        <v>100</v>
      </c>
      <c r="H9" s="93">
        <v>0</v>
      </c>
      <c r="I9" s="90"/>
      <c r="J9" s="90"/>
      <c r="K9" s="90"/>
      <c r="L9" s="90"/>
    </row>
    <row r="10" spans="1:12" s="91" customFormat="1" ht="24.75" customHeight="1">
      <c r="A10" s="63" t="s">
        <v>99</v>
      </c>
      <c r="B10" s="85">
        <v>0</v>
      </c>
      <c r="C10" s="86" t="s">
        <v>164</v>
      </c>
      <c r="D10" s="111">
        <v>0</v>
      </c>
      <c r="E10" s="63" t="s">
        <v>398</v>
      </c>
      <c r="F10" s="87">
        <v>651</v>
      </c>
      <c r="G10" s="92" t="s">
        <v>215</v>
      </c>
      <c r="H10" s="93">
        <v>31.46</v>
      </c>
      <c r="I10" s="90"/>
      <c r="J10" s="90"/>
      <c r="K10" s="90"/>
      <c r="L10" s="90"/>
    </row>
    <row r="11" spans="1:12" s="91" customFormat="1" ht="24.75" customHeight="1">
      <c r="A11" s="63" t="s">
        <v>435</v>
      </c>
      <c r="B11" s="85">
        <v>0</v>
      </c>
      <c r="C11" s="86" t="s">
        <v>134</v>
      </c>
      <c r="D11" s="85">
        <v>0</v>
      </c>
      <c r="E11" s="63" t="s">
        <v>287</v>
      </c>
      <c r="F11" s="87">
        <v>261</v>
      </c>
      <c r="G11" s="92" t="s">
        <v>51</v>
      </c>
      <c r="H11" s="93">
        <v>0</v>
      </c>
      <c r="I11" s="90"/>
      <c r="J11" s="90"/>
      <c r="K11" s="90"/>
      <c r="L11" s="90"/>
    </row>
    <row r="12" spans="1:12" s="91" customFormat="1" ht="24.75" customHeight="1">
      <c r="A12" s="63" t="s">
        <v>332</v>
      </c>
      <c r="B12" s="85">
        <v>0</v>
      </c>
      <c r="C12" s="86" t="s">
        <v>359</v>
      </c>
      <c r="D12" s="85">
        <v>0</v>
      </c>
      <c r="E12" s="63" t="s">
        <v>169</v>
      </c>
      <c r="F12" s="87">
        <v>0</v>
      </c>
      <c r="G12" s="92" t="s">
        <v>378</v>
      </c>
      <c r="H12" s="93">
        <v>0</v>
      </c>
      <c r="I12" s="90"/>
      <c r="J12" s="90"/>
      <c r="K12" s="90"/>
      <c r="L12" s="90"/>
    </row>
    <row r="13" spans="1:12" s="91" customFormat="1" ht="24.75" customHeight="1">
      <c r="A13" s="63" t="s">
        <v>351</v>
      </c>
      <c r="B13" s="85">
        <v>0</v>
      </c>
      <c r="C13" s="86" t="s">
        <v>114</v>
      </c>
      <c r="D13" s="85">
        <v>12</v>
      </c>
      <c r="E13" s="63" t="s">
        <v>186</v>
      </c>
      <c r="F13" s="87">
        <v>0</v>
      </c>
      <c r="G13" s="92" t="s">
        <v>274</v>
      </c>
      <c r="H13" s="93">
        <v>0</v>
      </c>
      <c r="I13" s="90"/>
      <c r="J13" s="90"/>
      <c r="K13" s="90"/>
      <c r="L13" s="90"/>
    </row>
    <row r="14" spans="1:12" s="91" customFormat="1" ht="24.75" customHeight="1">
      <c r="A14" s="63" t="s">
        <v>196</v>
      </c>
      <c r="B14" s="85">
        <v>0</v>
      </c>
      <c r="C14" s="86" t="s">
        <v>213</v>
      </c>
      <c r="D14" s="85">
        <v>6</v>
      </c>
      <c r="E14" s="63" t="s">
        <v>256</v>
      </c>
      <c r="F14" s="87">
        <v>280</v>
      </c>
      <c r="G14" s="92" t="s">
        <v>384</v>
      </c>
      <c r="H14" s="93">
        <v>47.53</v>
      </c>
      <c r="I14" s="90"/>
      <c r="J14" s="90"/>
      <c r="K14" s="90"/>
      <c r="L14" s="90"/>
    </row>
    <row r="15" spans="1:12" s="91" customFormat="1" ht="24.75" customHeight="1">
      <c r="A15" s="63" t="s">
        <v>318</v>
      </c>
      <c r="B15" s="85">
        <v>0</v>
      </c>
      <c r="C15" s="86" t="s">
        <v>306</v>
      </c>
      <c r="D15" s="85">
        <v>194</v>
      </c>
      <c r="E15" s="63" t="s">
        <v>136</v>
      </c>
      <c r="F15" s="87">
        <v>0</v>
      </c>
      <c r="G15" s="92" t="s">
        <v>190</v>
      </c>
      <c r="H15" s="93">
        <v>0</v>
      </c>
      <c r="I15" s="90"/>
      <c r="J15" s="90"/>
      <c r="K15" s="90"/>
      <c r="L15" s="90"/>
    </row>
    <row r="16" spans="1:12" s="91" customFormat="1" ht="24.75" customHeight="1">
      <c r="A16" s="63" t="s">
        <v>212</v>
      </c>
      <c r="B16" s="85">
        <v>251.83</v>
      </c>
      <c r="C16" s="86" t="s">
        <v>377</v>
      </c>
      <c r="D16" s="85">
        <v>459.65</v>
      </c>
      <c r="E16" s="86" t="s">
        <v>68</v>
      </c>
      <c r="F16" s="87">
        <v>75</v>
      </c>
      <c r="G16" s="92" t="s">
        <v>220</v>
      </c>
      <c r="H16" s="93">
        <v>0</v>
      </c>
      <c r="I16" s="90"/>
      <c r="J16" s="90"/>
      <c r="K16" s="90"/>
      <c r="L16" s="90"/>
    </row>
    <row r="17" spans="1:12" s="91" customFormat="1" ht="24.75" customHeight="1">
      <c r="A17" s="63" t="s">
        <v>404</v>
      </c>
      <c r="B17" s="85">
        <v>0</v>
      </c>
      <c r="C17" s="84" t="s">
        <v>149</v>
      </c>
      <c r="D17" s="85">
        <v>0</v>
      </c>
      <c r="E17" s="86" t="s">
        <v>444</v>
      </c>
      <c r="F17" s="87">
        <v>0</v>
      </c>
      <c r="G17" s="92" t="s">
        <v>383</v>
      </c>
      <c r="H17" s="95">
        <v>0</v>
      </c>
      <c r="I17" s="90"/>
      <c r="J17" s="90"/>
      <c r="K17" s="90"/>
      <c r="L17" s="96"/>
    </row>
    <row r="18" spans="1:12" s="91" customFormat="1" ht="24.75" customHeight="1">
      <c r="A18" s="63" t="s">
        <v>283</v>
      </c>
      <c r="B18" s="85">
        <v>0</v>
      </c>
      <c r="C18" s="84" t="s">
        <v>11</v>
      </c>
      <c r="D18" s="85">
        <v>0</v>
      </c>
      <c r="E18" s="86" t="s">
        <v>181</v>
      </c>
      <c r="F18" s="87">
        <v>35</v>
      </c>
      <c r="G18" s="88"/>
      <c r="H18" s="106"/>
      <c r="I18" s="90"/>
      <c r="J18" s="90"/>
      <c r="K18" s="90"/>
      <c r="L18" s="90"/>
    </row>
    <row r="19" spans="1:12" s="91" customFormat="1" ht="24.75" customHeight="1">
      <c r="A19" s="63" t="s">
        <v>227</v>
      </c>
      <c r="B19" s="54">
        <v>348</v>
      </c>
      <c r="C19" s="84" t="s">
        <v>32</v>
      </c>
      <c r="D19" s="85">
        <v>0</v>
      </c>
      <c r="E19" s="86" t="s">
        <v>158</v>
      </c>
      <c r="F19" s="87">
        <v>0</v>
      </c>
      <c r="G19" s="88"/>
      <c r="H19" s="89"/>
      <c r="I19" s="90"/>
      <c r="J19" s="90"/>
      <c r="K19" s="90"/>
      <c r="L19" s="90"/>
    </row>
    <row r="20" spans="1:12" s="91" customFormat="1" ht="24.75" customHeight="1">
      <c r="A20" s="63" t="s">
        <v>299</v>
      </c>
      <c r="B20" s="102">
        <v>348</v>
      </c>
      <c r="C20" s="107" t="s">
        <v>20</v>
      </c>
      <c r="D20" s="85">
        <v>0</v>
      </c>
      <c r="E20" s="86" t="s">
        <v>37</v>
      </c>
      <c r="F20" s="87">
        <v>258.65</v>
      </c>
      <c r="G20" s="88"/>
      <c r="H20" s="89"/>
      <c r="I20" s="90"/>
      <c r="J20" s="90"/>
      <c r="K20" s="90"/>
      <c r="L20" s="90"/>
    </row>
    <row r="21" spans="1:12" s="91" customFormat="1" ht="24.75" customHeight="1">
      <c r="A21" s="63" t="s">
        <v>448</v>
      </c>
      <c r="B21" s="85">
        <v>0</v>
      </c>
      <c r="C21" s="84" t="s">
        <v>323</v>
      </c>
      <c r="D21" s="85">
        <v>0</v>
      </c>
      <c r="E21" s="86" t="s">
        <v>24</v>
      </c>
      <c r="F21" s="87">
        <v>0</v>
      </c>
      <c r="G21" s="88"/>
      <c r="H21" s="89"/>
      <c r="I21" s="90"/>
      <c r="J21" s="90"/>
      <c r="K21" s="90"/>
      <c r="L21" s="90"/>
    </row>
    <row r="22" spans="1:12" s="91" customFormat="1" ht="24.75" customHeight="1">
      <c r="A22" s="63" t="s">
        <v>129</v>
      </c>
      <c r="B22" s="54">
        <v>0</v>
      </c>
      <c r="C22" s="84" t="s">
        <v>273</v>
      </c>
      <c r="D22" s="85">
        <v>0</v>
      </c>
      <c r="E22" s="86" t="s">
        <v>47</v>
      </c>
      <c r="F22" s="87">
        <v>0</v>
      </c>
      <c r="G22" s="88"/>
      <c r="H22" s="89"/>
      <c r="I22" s="90"/>
      <c r="J22" s="90"/>
      <c r="K22" s="90"/>
      <c r="L22" s="90"/>
    </row>
    <row r="23" spans="1:12" s="91" customFormat="1" ht="24.75" customHeight="1">
      <c r="A23" s="103"/>
      <c r="B23" s="54"/>
      <c r="C23" s="104" t="s">
        <v>372</v>
      </c>
      <c r="D23" s="54">
        <v>0</v>
      </c>
      <c r="E23" s="103"/>
      <c r="F23" s="54"/>
      <c r="G23" s="105"/>
      <c r="H23" s="103"/>
      <c r="I23" s="90"/>
      <c r="J23" s="90"/>
      <c r="K23" s="90"/>
      <c r="L23" s="90"/>
    </row>
    <row r="24" spans="1:12" s="91" customFormat="1" ht="27" customHeight="1">
      <c r="A24" s="103"/>
      <c r="B24" s="54"/>
      <c r="C24" s="104" t="s">
        <v>396</v>
      </c>
      <c r="D24" s="54">
        <v>0</v>
      </c>
      <c r="E24" s="103"/>
      <c r="F24" s="54"/>
      <c r="G24" s="105"/>
      <c r="H24" s="103"/>
      <c r="I24" s="90"/>
      <c r="J24" s="90"/>
      <c r="K24" s="90"/>
      <c r="L24" s="90"/>
    </row>
    <row r="25" spans="1:12" s="91" customFormat="1" ht="24.75" customHeight="1">
      <c r="A25" s="97"/>
      <c r="B25" s="98"/>
      <c r="C25" s="101" t="s">
        <v>117</v>
      </c>
      <c r="D25" s="102">
        <v>0</v>
      </c>
      <c r="E25" s="103"/>
      <c r="F25" s="98"/>
      <c r="G25" s="103"/>
      <c r="H25" s="103"/>
      <c r="I25" s="90"/>
      <c r="J25" s="90"/>
      <c r="K25" s="90"/>
      <c r="L25" s="90"/>
    </row>
    <row r="26" spans="1:12" s="91" customFormat="1" ht="24.75" customHeight="1">
      <c r="A26" s="113"/>
      <c r="B26" s="54"/>
      <c r="C26" s="114" t="s">
        <v>14</v>
      </c>
      <c r="D26" s="85">
        <v>0</v>
      </c>
      <c r="E26" s="115"/>
      <c r="F26" s="98"/>
      <c r="G26" s="103"/>
      <c r="H26" s="103"/>
      <c r="I26" s="90"/>
      <c r="J26" s="90"/>
      <c r="K26" s="90"/>
      <c r="L26" s="90"/>
    </row>
    <row r="27" spans="1:12" s="91" customFormat="1" ht="24.75" customHeight="1">
      <c r="A27" s="113"/>
      <c r="B27" s="54"/>
      <c r="C27" s="114" t="s">
        <v>23</v>
      </c>
      <c r="D27" s="54">
        <v>0</v>
      </c>
      <c r="E27" s="115"/>
      <c r="F27" s="54"/>
      <c r="G27" s="103"/>
      <c r="H27" s="103"/>
      <c r="I27" s="90"/>
      <c r="J27" s="90"/>
      <c r="K27" s="90"/>
      <c r="L27" s="90"/>
    </row>
    <row r="28" spans="1:8" ht="24.75" customHeight="1">
      <c r="A28" s="46" t="s">
        <v>86</v>
      </c>
      <c r="B28" s="42">
        <f>SUM(B22,B19,B18,B17,B16,B15,B8,B7)</f>
        <v>1432.68</v>
      </c>
      <c r="C28" s="46" t="s">
        <v>393</v>
      </c>
      <c r="D28" s="44">
        <f>SUM(D6:D27)</f>
        <v>1502.6799999999998</v>
      </c>
      <c r="E28" s="46" t="s">
        <v>393</v>
      </c>
      <c r="F28" s="47">
        <f>SUM(F22+F21+F20+F19+F10+F6)</f>
        <v>1502.6799999999998</v>
      </c>
      <c r="G28" s="48"/>
      <c r="H28" s="48"/>
    </row>
    <row r="29" spans="1:12" s="91" customFormat="1" ht="24" customHeight="1">
      <c r="A29" s="108" t="s">
        <v>341</v>
      </c>
      <c r="B29" s="85">
        <f>B30+B31+B32</f>
        <v>70</v>
      </c>
      <c r="C29" s="108" t="s">
        <v>148</v>
      </c>
      <c r="D29" s="54">
        <f>F29</f>
        <v>0</v>
      </c>
      <c r="E29" s="63" t="s">
        <v>177</v>
      </c>
      <c r="F29" s="109">
        <v>0</v>
      </c>
      <c r="G29" s="110"/>
      <c r="H29" s="103"/>
      <c r="I29" s="90"/>
      <c r="J29" s="90"/>
      <c r="K29" s="90"/>
      <c r="L29" s="90"/>
    </row>
    <row r="30" spans="1:12" s="91" customFormat="1" ht="24" customHeight="1">
      <c r="A30" s="63" t="s">
        <v>400</v>
      </c>
      <c r="B30" s="85">
        <v>0</v>
      </c>
      <c r="C30" s="118"/>
      <c r="D30" s="54"/>
      <c r="E30" s="108"/>
      <c r="F30" s="98"/>
      <c r="G30" s="119"/>
      <c r="H30" s="103"/>
      <c r="I30" s="90"/>
      <c r="J30" s="90"/>
      <c r="K30" s="90"/>
      <c r="L30" s="90"/>
    </row>
    <row r="31" spans="1:12" s="91" customFormat="1" ht="24" customHeight="1">
      <c r="A31" s="63" t="s">
        <v>325</v>
      </c>
      <c r="B31" s="85">
        <v>0</v>
      </c>
      <c r="C31" s="118"/>
      <c r="D31" s="54"/>
      <c r="E31" s="108"/>
      <c r="F31" s="54"/>
      <c r="G31" s="119"/>
      <c r="H31" s="103"/>
      <c r="I31" s="90"/>
      <c r="J31" s="90"/>
      <c r="K31" s="90"/>
      <c r="L31" s="90"/>
    </row>
    <row r="32" spans="1:12" s="91" customFormat="1" ht="21.75" customHeight="1">
      <c r="A32" s="63" t="s">
        <v>80</v>
      </c>
      <c r="B32" s="54">
        <v>70</v>
      </c>
      <c r="C32" s="118"/>
      <c r="D32" s="54"/>
      <c r="E32" s="120"/>
      <c r="F32" s="54"/>
      <c r="G32" s="119"/>
      <c r="H32" s="121"/>
      <c r="I32" s="90"/>
      <c r="J32" s="90"/>
      <c r="K32" s="90"/>
      <c r="L32" s="90"/>
    </row>
    <row r="33" spans="1:8" s="91" customFormat="1" ht="24.75" customHeight="1">
      <c r="A33" s="113" t="s">
        <v>458</v>
      </c>
      <c r="B33" s="98">
        <f>B28+B29</f>
        <v>1502.68</v>
      </c>
      <c r="C33" s="113" t="s">
        <v>96</v>
      </c>
      <c r="D33" s="54">
        <f>D28+D29</f>
        <v>1502.6799999999998</v>
      </c>
      <c r="E33" s="113" t="s">
        <v>96</v>
      </c>
      <c r="F33" s="54">
        <f>F28+F29</f>
        <v>1502.6799999999998</v>
      </c>
      <c r="G33" s="116" t="s">
        <v>402</v>
      </c>
      <c r="H33" s="117">
        <v>1169.03</v>
      </c>
    </row>
    <row r="34" spans="1:2" ht="24.75" customHeight="1">
      <c r="A34" s="16"/>
      <c r="B34" s="41"/>
    </row>
    <row r="35" spans="1:2" ht="24.75" customHeight="1">
      <c r="A35" s="16"/>
      <c r="B35" s="41"/>
    </row>
    <row r="36" ht="24.75" customHeight="1">
      <c r="A36" s="16"/>
    </row>
  </sheetData>
  <sheetProtection formatCells="0" formatColumns="0" formatRows="0"/>
  <mergeCells count="2">
    <mergeCell ref="C4:H4"/>
    <mergeCell ref="A2:H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 r:id="rId1"/>
  <headerFooter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8" customWidth="1"/>
    <col min="4" max="5" width="17.66015625" style="18" customWidth="1"/>
    <col min="6" max="6" width="22.33203125" style="18" customWidth="1"/>
    <col min="7" max="11" width="17.66015625" style="18" customWidth="1"/>
    <col min="12" max="16384" width="9.16015625" style="18" customWidth="1"/>
  </cols>
  <sheetData>
    <row r="1" spans="1:11" ht="12.75" customHeight="1">
      <c r="A1" s="18" t="s">
        <v>424</v>
      </c>
      <c r="K1" s="20"/>
    </row>
    <row r="2" spans="1:11" ht="37.5" customHeight="1">
      <c r="A2" s="201" t="s">
        <v>254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8.75" customHeight="1">
      <c r="A3" s="207" t="s">
        <v>494</v>
      </c>
      <c r="B3" s="208"/>
      <c r="C3" s="208"/>
      <c r="D3" s="45"/>
      <c r="E3" s="45"/>
      <c r="F3" s="45"/>
      <c r="G3" s="45"/>
      <c r="H3" s="45"/>
      <c r="I3" s="45"/>
      <c r="J3" s="45"/>
      <c r="K3" s="68" t="s">
        <v>237</v>
      </c>
    </row>
    <row r="4" spans="1:11" ht="27.7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236</v>
      </c>
      <c r="I4" s="196" t="s">
        <v>31</v>
      </c>
      <c r="J4" s="196" t="s">
        <v>272</v>
      </c>
      <c r="K4" s="188" t="s">
        <v>250</v>
      </c>
    </row>
    <row r="5" spans="1:11" ht="30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</row>
    <row r="6" spans="1:11" ht="12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35">
        <v>3</v>
      </c>
      <c r="J6" s="35">
        <v>4</v>
      </c>
      <c r="K6" s="35">
        <v>5</v>
      </c>
    </row>
    <row r="7" spans="1:12" s="146" customFormat="1" ht="48" customHeight="1">
      <c r="A7" s="154" t="s">
        <v>482</v>
      </c>
      <c r="B7" s="154" t="s">
        <v>464</v>
      </c>
      <c r="C7" s="154" t="s">
        <v>463</v>
      </c>
      <c r="D7" s="154" t="s">
        <v>474</v>
      </c>
      <c r="E7" s="154" t="s">
        <v>460</v>
      </c>
      <c r="F7" s="154" t="s">
        <v>461</v>
      </c>
      <c r="G7" s="151">
        <v>12.53</v>
      </c>
      <c r="H7" s="151">
        <v>0</v>
      </c>
      <c r="I7" s="158">
        <v>0</v>
      </c>
      <c r="J7" s="158">
        <v>0</v>
      </c>
      <c r="K7" s="158">
        <v>8.63</v>
      </c>
      <c r="L7" s="148"/>
    </row>
    <row r="8" spans="1:11" ht="48" customHeight="1">
      <c r="A8" s="154" t="s">
        <v>487</v>
      </c>
      <c r="B8" s="154" t="s">
        <v>463</v>
      </c>
      <c r="C8" s="154" t="s">
        <v>466</v>
      </c>
      <c r="D8" s="154" t="s">
        <v>480</v>
      </c>
      <c r="E8" s="154" t="s">
        <v>460</v>
      </c>
      <c r="F8" s="154" t="s">
        <v>461</v>
      </c>
      <c r="G8" s="151">
        <v>35</v>
      </c>
      <c r="H8" s="151">
        <v>0</v>
      </c>
      <c r="I8" s="158">
        <v>0</v>
      </c>
      <c r="J8" s="158">
        <v>25</v>
      </c>
      <c r="K8" s="158">
        <v>10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0">
    <mergeCell ref="A2:K2"/>
    <mergeCell ref="A3:C3"/>
    <mergeCell ref="I4:I5"/>
    <mergeCell ref="J4:J5"/>
    <mergeCell ref="K4:K5"/>
    <mergeCell ref="A4:D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18" customWidth="1"/>
    <col min="2" max="3" width="17.16015625" style="18" customWidth="1"/>
    <col min="4" max="4" width="14.66015625" style="18" customWidth="1"/>
    <col min="5" max="5" width="16" style="18" customWidth="1"/>
    <col min="6" max="6" width="14.33203125" style="18" customWidth="1"/>
    <col min="7" max="7" width="9.83203125" style="18" customWidth="1"/>
    <col min="8" max="8" width="10.66015625" style="18" customWidth="1"/>
    <col min="9" max="9" width="15" style="18" customWidth="1"/>
    <col min="10" max="10" width="11.66015625" style="18" customWidth="1"/>
    <col min="11" max="12" width="14" style="18" customWidth="1"/>
    <col min="13" max="27" width="8.33203125" style="18" customWidth="1"/>
    <col min="28" max="16384" width="9.16015625" style="18" customWidth="1"/>
  </cols>
  <sheetData>
    <row r="1" spans="1:27" ht="12.75" customHeight="1">
      <c r="A1" s="18" t="s">
        <v>390</v>
      </c>
      <c r="AA1" s="20"/>
    </row>
    <row r="2" spans="1:27" ht="22.5" customHeight="1">
      <c r="A2" s="201" t="s">
        <v>124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18.75" customHeight="1">
      <c r="A3" s="72" t="s">
        <v>33</v>
      </c>
      <c r="B3" s="45" t="s">
        <v>462</v>
      </c>
      <c r="AA3" s="20" t="s">
        <v>237</v>
      </c>
    </row>
    <row r="4" spans="1:27" ht="24.75" customHeight="1">
      <c r="A4" s="197" t="s">
        <v>192</v>
      </c>
      <c r="B4" s="197" t="s">
        <v>340</v>
      </c>
      <c r="C4" s="197" t="s">
        <v>293</v>
      </c>
      <c r="D4" s="197" t="s">
        <v>151</v>
      </c>
      <c r="E4" s="197" t="s">
        <v>255</v>
      </c>
      <c r="F4" s="196" t="s">
        <v>46</v>
      </c>
      <c r="G4" s="204" t="s">
        <v>123</v>
      </c>
      <c r="H4" s="200"/>
      <c r="I4" s="200" t="s">
        <v>265</v>
      </c>
      <c r="J4" s="197"/>
      <c r="K4" s="206" t="s">
        <v>315</v>
      </c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7" ht="19.5" customHeight="1">
      <c r="A5" s="197"/>
      <c r="B5" s="197"/>
      <c r="C5" s="197"/>
      <c r="D5" s="197"/>
      <c r="E5" s="197"/>
      <c r="F5" s="196"/>
      <c r="G5" s="197" t="s">
        <v>324</v>
      </c>
      <c r="H5" s="197" t="s">
        <v>204</v>
      </c>
      <c r="I5" s="196" t="s">
        <v>353</v>
      </c>
      <c r="J5" s="83" t="s">
        <v>242</v>
      </c>
      <c r="K5" s="211" t="s">
        <v>53</v>
      </c>
      <c r="L5" s="211"/>
      <c r="M5" s="212"/>
      <c r="N5" s="212"/>
      <c r="O5" s="212"/>
      <c r="P5" s="212"/>
      <c r="Q5" s="212"/>
      <c r="R5" s="212"/>
      <c r="S5" s="213"/>
      <c r="T5" s="214" t="s">
        <v>282</v>
      </c>
      <c r="U5" s="214" t="s">
        <v>126</v>
      </c>
      <c r="V5" s="214" t="s">
        <v>156</v>
      </c>
      <c r="W5" s="188" t="s">
        <v>279</v>
      </c>
      <c r="X5" s="188" t="s">
        <v>49</v>
      </c>
      <c r="Y5" s="188"/>
      <c r="Z5" s="188" t="s">
        <v>105</v>
      </c>
      <c r="AA5" s="188" t="s">
        <v>62</v>
      </c>
    </row>
    <row r="6" spans="1:27" ht="21.75" customHeight="1">
      <c r="A6" s="197"/>
      <c r="B6" s="197"/>
      <c r="C6" s="197"/>
      <c r="D6" s="197"/>
      <c r="E6" s="197"/>
      <c r="F6" s="196"/>
      <c r="G6" s="197"/>
      <c r="H6" s="197"/>
      <c r="I6" s="196"/>
      <c r="J6" s="197" t="s">
        <v>344</v>
      </c>
      <c r="K6" s="100" t="s">
        <v>185</v>
      </c>
      <c r="L6" s="196" t="s">
        <v>405</v>
      </c>
      <c r="M6" s="199" t="s">
        <v>451</v>
      </c>
      <c r="N6" s="196"/>
      <c r="O6" s="196"/>
      <c r="P6" s="196"/>
      <c r="Q6" s="196"/>
      <c r="R6" s="196"/>
      <c r="S6" s="197"/>
      <c r="T6" s="197"/>
      <c r="U6" s="197"/>
      <c r="V6" s="197"/>
      <c r="W6" s="197"/>
      <c r="X6" s="196"/>
      <c r="Y6" s="196"/>
      <c r="Z6" s="196"/>
      <c r="AA6" s="196"/>
    </row>
    <row r="7" spans="1:27" ht="49.5" customHeight="1">
      <c r="A7" s="197"/>
      <c r="B7" s="197"/>
      <c r="C7" s="197"/>
      <c r="D7" s="197"/>
      <c r="E7" s="197"/>
      <c r="F7" s="196"/>
      <c r="G7" s="197"/>
      <c r="H7" s="197"/>
      <c r="I7" s="196"/>
      <c r="J7" s="197"/>
      <c r="K7" s="100"/>
      <c r="L7" s="196"/>
      <c r="M7" s="51" t="s">
        <v>103</v>
      </c>
      <c r="N7" s="52" t="s">
        <v>72</v>
      </c>
      <c r="O7" s="52" t="s">
        <v>231</v>
      </c>
      <c r="P7" s="52" t="s">
        <v>16</v>
      </c>
      <c r="Q7" s="52" t="s">
        <v>343</v>
      </c>
      <c r="R7" s="52" t="s">
        <v>200</v>
      </c>
      <c r="S7" s="64" t="s">
        <v>279</v>
      </c>
      <c r="T7" s="197"/>
      <c r="U7" s="197"/>
      <c r="V7" s="197"/>
      <c r="W7" s="197"/>
      <c r="X7" s="43" t="s">
        <v>375</v>
      </c>
      <c r="Y7" s="43" t="s">
        <v>178</v>
      </c>
      <c r="Z7" s="196"/>
      <c r="AA7" s="200"/>
    </row>
    <row r="8" spans="1:27" ht="24.75" customHeight="1">
      <c r="A8" s="37" t="s">
        <v>291</v>
      </c>
      <c r="B8" s="37" t="s">
        <v>291</v>
      </c>
      <c r="C8" s="37" t="s">
        <v>291</v>
      </c>
      <c r="D8" s="37" t="s">
        <v>291</v>
      </c>
      <c r="E8" s="37" t="s">
        <v>291</v>
      </c>
      <c r="F8" s="37" t="s">
        <v>291</v>
      </c>
      <c r="G8" s="37" t="s">
        <v>291</v>
      </c>
      <c r="H8" s="37" t="s">
        <v>291</v>
      </c>
      <c r="I8" s="37">
        <v>1</v>
      </c>
      <c r="J8" s="37">
        <v>2</v>
      </c>
      <c r="K8" s="37">
        <v>3</v>
      </c>
      <c r="L8" s="35">
        <v>4</v>
      </c>
      <c r="M8" s="35">
        <v>5</v>
      </c>
      <c r="N8" s="35">
        <v>6</v>
      </c>
      <c r="O8" s="35">
        <v>7</v>
      </c>
      <c r="P8" s="35">
        <v>8</v>
      </c>
      <c r="Q8" s="35">
        <v>9</v>
      </c>
      <c r="R8" s="35">
        <v>10</v>
      </c>
      <c r="S8" s="37">
        <v>11</v>
      </c>
      <c r="T8" s="37">
        <v>12</v>
      </c>
      <c r="U8" s="37">
        <v>13</v>
      </c>
      <c r="V8" s="37">
        <v>14</v>
      </c>
      <c r="W8" s="37">
        <v>15</v>
      </c>
      <c r="X8" s="37">
        <v>16</v>
      </c>
      <c r="Y8" s="37">
        <v>17</v>
      </c>
      <c r="Z8" s="37">
        <v>18</v>
      </c>
      <c r="AA8" s="66">
        <v>20</v>
      </c>
    </row>
    <row r="9" spans="1:30" s="146" customFormat="1" ht="57.75" customHeight="1">
      <c r="A9" s="155"/>
      <c r="B9" s="155"/>
      <c r="C9" s="154"/>
      <c r="D9" s="160"/>
      <c r="E9" s="133"/>
      <c r="F9" s="138" t="s">
        <v>103</v>
      </c>
      <c r="G9" s="160"/>
      <c r="H9" s="155"/>
      <c r="I9" s="151">
        <v>651</v>
      </c>
      <c r="J9" s="158">
        <v>0</v>
      </c>
      <c r="K9" s="152">
        <v>44</v>
      </c>
      <c r="L9" s="151">
        <v>44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209</v>
      </c>
      <c r="V9" s="158">
        <v>0</v>
      </c>
      <c r="W9" s="158">
        <v>0</v>
      </c>
      <c r="X9" s="158">
        <v>328</v>
      </c>
      <c r="Y9" s="158">
        <v>0</v>
      </c>
      <c r="Z9" s="158">
        <v>0</v>
      </c>
      <c r="AA9" s="158">
        <v>70</v>
      </c>
      <c r="AB9" s="148"/>
      <c r="AC9" s="148"/>
      <c r="AD9" s="148"/>
    </row>
    <row r="10" spans="1:27" ht="57.75" customHeight="1">
      <c r="A10" s="155" t="s">
        <v>460</v>
      </c>
      <c r="B10" s="155" t="s">
        <v>461</v>
      </c>
      <c r="C10" s="154" t="s">
        <v>497</v>
      </c>
      <c r="D10" s="160" t="s">
        <v>529</v>
      </c>
      <c r="E10" s="133" t="s">
        <v>474</v>
      </c>
      <c r="F10" s="138" t="s">
        <v>449</v>
      </c>
      <c r="G10" s="160" t="s">
        <v>496</v>
      </c>
      <c r="H10" s="155" t="s">
        <v>496</v>
      </c>
      <c r="I10" s="151">
        <v>6</v>
      </c>
      <c r="J10" s="158">
        <v>0</v>
      </c>
      <c r="K10" s="152">
        <v>0</v>
      </c>
      <c r="L10" s="151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6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8">
        <v>0</v>
      </c>
    </row>
    <row r="11" spans="1:27" ht="57.75" customHeight="1">
      <c r="A11" s="155" t="s">
        <v>460</v>
      </c>
      <c r="B11" s="155" t="s">
        <v>461</v>
      </c>
      <c r="C11" s="154" t="s">
        <v>498</v>
      </c>
      <c r="D11" s="160" t="s">
        <v>530</v>
      </c>
      <c r="E11" s="133" t="s">
        <v>474</v>
      </c>
      <c r="F11" s="138" t="s">
        <v>449</v>
      </c>
      <c r="G11" s="160" t="s">
        <v>496</v>
      </c>
      <c r="H11" s="155" t="s">
        <v>496</v>
      </c>
      <c r="I11" s="151">
        <v>10</v>
      </c>
      <c r="J11" s="158">
        <v>0</v>
      </c>
      <c r="K11" s="152">
        <v>5</v>
      </c>
      <c r="L11" s="151">
        <v>5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5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</row>
    <row r="12" spans="1:27" ht="57.75" customHeight="1">
      <c r="A12" s="155" t="s">
        <v>460</v>
      </c>
      <c r="B12" s="155" t="s">
        <v>461</v>
      </c>
      <c r="C12" s="154" t="s">
        <v>499</v>
      </c>
      <c r="D12" s="160" t="s">
        <v>531</v>
      </c>
      <c r="E12" s="133" t="s">
        <v>474</v>
      </c>
      <c r="F12" s="138" t="s">
        <v>449</v>
      </c>
      <c r="G12" s="160" t="s">
        <v>496</v>
      </c>
      <c r="H12" s="155" t="s">
        <v>496</v>
      </c>
      <c r="I12" s="151">
        <v>4</v>
      </c>
      <c r="J12" s="158">
        <v>0</v>
      </c>
      <c r="K12" s="152">
        <v>0</v>
      </c>
      <c r="L12" s="151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4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8">
        <v>0</v>
      </c>
    </row>
    <row r="13" spans="1:27" ht="57.75" customHeight="1">
      <c r="A13" s="155" t="s">
        <v>460</v>
      </c>
      <c r="B13" s="155" t="s">
        <v>461</v>
      </c>
      <c r="C13" s="154" t="s">
        <v>500</v>
      </c>
      <c r="D13" s="160" t="s">
        <v>531</v>
      </c>
      <c r="E13" s="133" t="s">
        <v>474</v>
      </c>
      <c r="F13" s="138" t="s">
        <v>449</v>
      </c>
      <c r="G13" s="160" t="s">
        <v>496</v>
      </c>
      <c r="H13" s="155" t="s">
        <v>496</v>
      </c>
      <c r="I13" s="151">
        <v>4</v>
      </c>
      <c r="J13" s="158">
        <v>0</v>
      </c>
      <c r="K13" s="152">
        <v>0</v>
      </c>
      <c r="L13" s="151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4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58">
        <v>0</v>
      </c>
    </row>
    <row r="14" spans="1:27" ht="57.75" customHeight="1">
      <c r="A14" s="155" t="s">
        <v>460</v>
      </c>
      <c r="B14" s="155" t="s">
        <v>461</v>
      </c>
      <c r="C14" s="154" t="s">
        <v>501</v>
      </c>
      <c r="D14" s="160" t="s">
        <v>532</v>
      </c>
      <c r="E14" s="133" t="s">
        <v>480</v>
      </c>
      <c r="F14" s="138" t="s">
        <v>8</v>
      </c>
      <c r="G14" s="160" t="s">
        <v>496</v>
      </c>
      <c r="H14" s="155" t="s">
        <v>496</v>
      </c>
      <c r="I14" s="151">
        <v>35</v>
      </c>
      <c r="J14" s="158">
        <v>0</v>
      </c>
      <c r="K14" s="152">
        <v>0</v>
      </c>
      <c r="L14" s="151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35</v>
      </c>
      <c r="Y14" s="158">
        <v>0</v>
      </c>
      <c r="Z14" s="158">
        <v>0</v>
      </c>
      <c r="AA14" s="158">
        <v>0</v>
      </c>
    </row>
    <row r="15" spans="1:27" ht="57.75" customHeight="1">
      <c r="A15" s="155" t="s">
        <v>460</v>
      </c>
      <c r="B15" s="155" t="s">
        <v>461</v>
      </c>
      <c r="C15" s="154" t="s">
        <v>502</v>
      </c>
      <c r="D15" s="160" t="s">
        <v>531</v>
      </c>
      <c r="E15" s="133" t="s">
        <v>474</v>
      </c>
      <c r="F15" s="138" t="s">
        <v>449</v>
      </c>
      <c r="G15" s="160" t="s">
        <v>496</v>
      </c>
      <c r="H15" s="155" t="s">
        <v>496</v>
      </c>
      <c r="I15" s="151">
        <v>30</v>
      </c>
      <c r="J15" s="158">
        <v>0</v>
      </c>
      <c r="K15" s="152">
        <v>5</v>
      </c>
      <c r="L15" s="151">
        <v>5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8">
        <v>0</v>
      </c>
      <c r="U15" s="158">
        <v>25</v>
      </c>
      <c r="V15" s="158">
        <v>0</v>
      </c>
      <c r="W15" s="158">
        <v>0</v>
      </c>
      <c r="X15" s="158">
        <v>0</v>
      </c>
      <c r="Y15" s="158">
        <v>0</v>
      </c>
      <c r="Z15" s="158">
        <v>0</v>
      </c>
      <c r="AA15" s="158">
        <v>0</v>
      </c>
    </row>
    <row r="16" spans="1:27" ht="57.75" customHeight="1">
      <c r="A16" s="155" t="s">
        <v>460</v>
      </c>
      <c r="B16" s="155" t="s">
        <v>461</v>
      </c>
      <c r="C16" s="154" t="s">
        <v>503</v>
      </c>
      <c r="D16" s="160" t="s">
        <v>531</v>
      </c>
      <c r="E16" s="133" t="s">
        <v>474</v>
      </c>
      <c r="F16" s="138" t="s">
        <v>449</v>
      </c>
      <c r="G16" s="160" t="s">
        <v>496</v>
      </c>
      <c r="H16" s="155" t="s">
        <v>496</v>
      </c>
      <c r="I16" s="151">
        <v>11</v>
      </c>
      <c r="J16" s="158">
        <v>0</v>
      </c>
      <c r="K16" s="152">
        <v>11</v>
      </c>
      <c r="L16" s="151">
        <v>11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8">
        <v>0</v>
      </c>
    </row>
    <row r="17" spans="1:27" ht="57.75" customHeight="1">
      <c r="A17" s="155" t="s">
        <v>460</v>
      </c>
      <c r="B17" s="155" t="s">
        <v>461</v>
      </c>
      <c r="C17" s="154" t="s">
        <v>504</v>
      </c>
      <c r="D17" s="160" t="s">
        <v>531</v>
      </c>
      <c r="E17" s="133" t="s">
        <v>474</v>
      </c>
      <c r="F17" s="138" t="s">
        <v>449</v>
      </c>
      <c r="G17" s="160" t="s">
        <v>496</v>
      </c>
      <c r="H17" s="155" t="s">
        <v>496</v>
      </c>
      <c r="I17" s="151">
        <v>10</v>
      </c>
      <c r="J17" s="158">
        <v>0</v>
      </c>
      <c r="K17" s="152">
        <v>4</v>
      </c>
      <c r="L17" s="151">
        <v>4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6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8">
        <v>0</v>
      </c>
    </row>
    <row r="18" spans="1:27" ht="57.75" customHeight="1">
      <c r="A18" s="155" t="s">
        <v>460</v>
      </c>
      <c r="B18" s="155" t="s">
        <v>461</v>
      </c>
      <c r="C18" s="154" t="s">
        <v>505</v>
      </c>
      <c r="D18" s="160" t="s">
        <v>531</v>
      </c>
      <c r="E18" s="133" t="s">
        <v>474</v>
      </c>
      <c r="F18" s="138" t="s">
        <v>449</v>
      </c>
      <c r="G18" s="160" t="s">
        <v>496</v>
      </c>
      <c r="H18" s="155" t="s">
        <v>496</v>
      </c>
      <c r="I18" s="151">
        <v>4</v>
      </c>
      <c r="J18" s="158">
        <v>0</v>
      </c>
      <c r="K18" s="152">
        <v>0</v>
      </c>
      <c r="L18" s="151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4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8">
        <v>0</v>
      </c>
    </row>
    <row r="19" spans="1:27" ht="57.75" customHeight="1">
      <c r="A19" s="155" t="s">
        <v>460</v>
      </c>
      <c r="B19" s="155" t="s">
        <v>461</v>
      </c>
      <c r="C19" s="154" t="s">
        <v>506</v>
      </c>
      <c r="D19" s="160" t="s">
        <v>533</v>
      </c>
      <c r="E19" s="133" t="s">
        <v>477</v>
      </c>
      <c r="F19" s="138" t="s">
        <v>449</v>
      </c>
      <c r="G19" s="160" t="s">
        <v>496</v>
      </c>
      <c r="H19" s="155" t="s">
        <v>496</v>
      </c>
      <c r="I19" s="151">
        <v>6</v>
      </c>
      <c r="J19" s="158">
        <v>0</v>
      </c>
      <c r="K19" s="152">
        <v>0</v>
      </c>
      <c r="L19" s="151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6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8">
        <v>0</v>
      </c>
    </row>
    <row r="20" spans="1:27" ht="57.75" customHeight="1">
      <c r="A20" s="155" t="s">
        <v>460</v>
      </c>
      <c r="B20" s="155" t="s">
        <v>461</v>
      </c>
      <c r="C20" s="154" t="s">
        <v>507</v>
      </c>
      <c r="D20" s="160" t="s">
        <v>534</v>
      </c>
      <c r="E20" s="133" t="s">
        <v>474</v>
      </c>
      <c r="F20" s="138" t="s">
        <v>449</v>
      </c>
      <c r="G20" s="160" t="s">
        <v>496</v>
      </c>
      <c r="H20" s="155" t="s">
        <v>496</v>
      </c>
      <c r="I20" s="151">
        <v>6</v>
      </c>
      <c r="J20" s="158">
        <v>0</v>
      </c>
      <c r="K20" s="152">
        <v>0</v>
      </c>
      <c r="L20" s="151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6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</row>
    <row r="21" spans="1:27" ht="57.75" customHeight="1">
      <c r="A21" s="155" t="s">
        <v>460</v>
      </c>
      <c r="B21" s="155" t="s">
        <v>461</v>
      </c>
      <c r="C21" s="154" t="s">
        <v>508</v>
      </c>
      <c r="D21" s="160" t="s">
        <v>535</v>
      </c>
      <c r="E21" s="133" t="s">
        <v>474</v>
      </c>
      <c r="F21" s="138" t="s">
        <v>449</v>
      </c>
      <c r="G21" s="160" t="s">
        <v>496</v>
      </c>
      <c r="H21" s="155" t="s">
        <v>496</v>
      </c>
      <c r="I21" s="151">
        <v>6</v>
      </c>
      <c r="J21" s="158">
        <v>0</v>
      </c>
      <c r="K21" s="152">
        <v>0</v>
      </c>
      <c r="L21" s="151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6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8">
        <v>0</v>
      </c>
    </row>
    <row r="22" spans="1:27" ht="57.75" customHeight="1">
      <c r="A22" s="155" t="s">
        <v>460</v>
      </c>
      <c r="B22" s="155" t="s">
        <v>461</v>
      </c>
      <c r="C22" s="154" t="s">
        <v>509</v>
      </c>
      <c r="D22" s="160" t="s">
        <v>536</v>
      </c>
      <c r="E22" s="133" t="s">
        <v>475</v>
      </c>
      <c r="F22" s="138" t="s">
        <v>449</v>
      </c>
      <c r="G22" s="160" t="s">
        <v>496</v>
      </c>
      <c r="H22" s="155" t="s">
        <v>496</v>
      </c>
      <c r="I22" s="151">
        <v>6</v>
      </c>
      <c r="J22" s="158">
        <v>0</v>
      </c>
      <c r="K22" s="152">
        <v>3</v>
      </c>
      <c r="L22" s="151">
        <v>3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3</v>
      </c>
      <c r="Y22" s="158">
        <v>0</v>
      </c>
      <c r="Z22" s="158">
        <v>0</v>
      </c>
      <c r="AA22" s="158">
        <v>0</v>
      </c>
    </row>
    <row r="23" spans="1:27" ht="57.75" customHeight="1">
      <c r="A23" s="155" t="s">
        <v>460</v>
      </c>
      <c r="B23" s="155" t="s">
        <v>461</v>
      </c>
      <c r="C23" s="154" t="s">
        <v>510</v>
      </c>
      <c r="D23" s="160" t="s">
        <v>531</v>
      </c>
      <c r="E23" s="133" t="s">
        <v>474</v>
      </c>
      <c r="F23" s="138" t="s">
        <v>449</v>
      </c>
      <c r="G23" s="160" t="s">
        <v>496</v>
      </c>
      <c r="H23" s="155" t="s">
        <v>496</v>
      </c>
      <c r="I23" s="151">
        <v>4</v>
      </c>
      <c r="J23" s="158">
        <v>0</v>
      </c>
      <c r="K23" s="152">
        <v>4</v>
      </c>
      <c r="L23" s="151">
        <v>4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</row>
    <row r="24" spans="1:27" ht="57.75" customHeight="1">
      <c r="A24" s="155" t="s">
        <v>460</v>
      </c>
      <c r="B24" s="155" t="s">
        <v>461</v>
      </c>
      <c r="C24" s="154" t="s">
        <v>511</v>
      </c>
      <c r="D24" s="160" t="s">
        <v>531</v>
      </c>
      <c r="E24" s="133" t="s">
        <v>474</v>
      </c>
      <c r="F24" s="138" t="s">
        <v>449</v>
      </c>
      <c r="G24" s="160" t="s">
        <v>496</v>
      </c>
      <c r="H24" s="155" t="s">
        <v>496</v>
      </c>
      <c r="I24" s="151">
        <v>4</v>
      </c>
      <c r="J24" s="158">
        <v>0</v>
      </c>
      <c r="K24" s="152">
        <v>0</v>
      </c>
      <c r="L24" s="151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4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</row>
    <row r="25" spans="1:27" ht="57.75" customHeight="1">
      <c r="A25" s="155" t="s">
        <v>460</v>
      </c>
      <c r="B25" s="155" t="s">
        <v>461</v>
      </c>
      <c r="C25" s="154" t="s">
        <v>512</v>
      </c>
      <c r="D25" s="160" t="s">
        <v>537</v>
      </c>
      <c r="E25" s="133" t="s">
        <v>474</v>
      </c>
      <c r="F25" s="138" t="s">
        <v>449</v>
      </c>
      <c r="G25" s="160" t="s">
        <v>496</v>
      </c>
      <c r="H25" s="155" t="s">
        <v>496</v>
      </c>
      <c r="I25" s="151">
        <v>6</v>
      </c>
      <c r="J25" s="158">
        <v>0</v>
      </c>
      <c r="K25" s="152">
        <v>0</v>
      </c>
      <c r="L25" s="151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6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8">
        <v>0</v>
      </c>
    </row>
    <row r="26" spans="1:27" ht="57.75" customHeight="1">
      <c r="A26" s="155" t="s">
        <v>460</v>
      </c>
      <c r="B26" s="155" t="s">
        <v>461</v>
      </c>
      <c r="C26" s="154" t="s">
        <v>513</v>
      </c>
      <c r="D26" s="160" t="s">
        <v>531</v>
      </c>
      <c r="E26" s="133" t="s">
        <v>474</v>
      </c>
      <c r="F26" s="138" t="s">
        <v>449</v>
      </c>
      <c r="G26" s="160" t="s">
        <v>496</v>
      </c>
      <c r="H26" s="155" t="s">
        <v>496</v>
      </c>
      <c r="I26" s="151">
        <v>20</v>
      </c>
      <c r="J26" s="158">
        <v>0</v>
      </c>
      <c r="K26" s="152">
        <v>0</v>
      </c>
      <c r="L26" s="151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158">
        <v>20</v>
      </c>
      <c r="Y26" s="158">
        <v>0</v>
      </c>
      <c r="Z26" s="158">
        <v>0</v>
      </c>
      <c r="AA26" s="158">
        <v>0</v>
      </c>
    </row>
    <row r="27" spans="1:27" ht="57.75" customHeight="1">
      <c r="A27" s="155" t="s">
        <v>460</v>
      </c>
      <c r="B27" s="155" t="s">
        <v>461</v>
      </c>
      <c r="C27" s="154" t="s">
        <v>514</v>
      </c>
      <c r="D27" s="160" t="s">
        <v>531</v>
      </c>
      <c r="E27" s="133" t="s">
        <v>474</v>
      </c>
      <c r="F27" s="138" t="s">
        <v>449</v>
      </c>
      <c r="G27" s="160" t="s">
        <v>496</v>
      </c>
      <c r="H27" s="155" t="s">
        <v>496</v>
      </c>
      <c r="I27" s="151">
        <v>6</v>
      </c>
      <c r="J27" s="158">
        <v>0</v>
      </c>
      <c r="K27" s="152">
        <v>6</v>
      </c>
      <c r="L27" s="151">
        <v>6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</row>
    <row r="28" spans="1:27" ht="57.75" customHeight="1">
      <c r="A28" s="155" t="s">
        <v>460</v>
      </c>
      <c r="B28" s="155" t="s">
        <v>461</v>
      </c>
      <c r="C28" s="154" t="s">
        <v>515</v>
      </c>
      <c r="D28" s="160" t="s">
        <v>531</v>
      </c>
      <c r="E28" s="133" t="s">
        <v>474</v>
      </c>
      <c r="F28" s="138" t="s">
        <v>154</v>
      </c>
      <c r="G28" s="160" t="s">
        <v>496</v>
      </c>
      <c r="H28" s="155" t="s">
        <v>496</v>
      </c>
      <c r="I28" s="151">
        <v>75</v>
      </c>
      <c r="J28" s="158">
        <v>0</v>
      </c>
      <c r="K28" s="152">
        <v>0</v>
      </c>
      <c r="L28" s="151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75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</row>
    <row r="29" spans="1:27" ht="57.75" customHeight="1">
      <c r="A29" s="155" t="s">
        <v>460</v>
      </c>
      <c r="B29" s="155" t="s">
        <v>461</v>
      </c>
      <c r="C29" s="154" t="s">
        <v>516</v>
      </c>
      <c r="D29" s="160" t="s">
        <v>538</v>
      </c>
      <c r="E29" s="133" t="s">
        <v>474</v>
      </c>
      <c r="F29" s="138" t="s">
        <v>449</v>
      </c>
      <c r="G29" s="160" t="s">
        <v>496</v>
      </c>
      <c r="H29" s="155" t="s">
        <v>496</v>
      </c>
      <c r="I29" s="151">
        <v>6</v>
      </c>
      <c r="J29" s="158">
        <v>0</v>
      </c>
      <c r="K29" s="152">
        <v>0</v>
      </c>
      <c r="L29" s="151">
        <v>0</v>
      </c>
      <c r="M29" s="158">
        <v>0</v>
      </c>
      <c r="N29" s="158">
        <v>0</v>
      </c>
      <c r="O29" s="158">
        <v>0</v>
      </c>
      <c r="P29" s="158">
        <v>0</v>
      </c>
      <c r="Q29" s="158">
        <v>0</v>
      </c>
      <c r="R29" s="158">
        <v>0</v>
      </c>
      <c r="S29" s="158">
        <v>0</v>
      </c>
      <c r="T29" s="158">
        <v>0</v>
      </c>
      <c r="U29" s="158">
        <v>6</v>
      </c>
      <c r="V29" s="158">
        <v>0</v>
      </c>
      <c r="W29" s="158">
        <v>0</v>
      </c>
      <c r="X29" s="158">
        <v>0</v>
      </c>
      <c r="Y29" s="158">
        <v>0</v>
      </c>
      <c r="Z29" s="158">
        <v>0</v>
      </c>
      <c r="AA29" s="158">
        <v>0</v>
      </c>
    </row>
    <row r="30" spans="1:27" ht="57.75" customHeight="1">
      <c r="A30" s="155" t="s">
        <v>460</v>
      </c>
      <c r="B30" s="155" t="s">
        <v>461</v>
      </c>
      <c r="C30" s="154" t="s">
        <v>517</v>
      </c>
      <c r="D30" s="160" t="s">
        <v>531</v>
      </c>
      <c r="E30" s="133" t="s">
        <v>474</v>
      </c>
      <c r="F30" s="138" t="s">
        <v>449</v>
      </c>
      <c r="G30" s="160" t="s">
        <v>496</v>
      </c>
      <c r="H30" s="155" t="s">
        <v>496</v>
      </c>
      <c r="I30" s="151">
        <v>6</v>
      </c>
      <c r="J30" s="158">
        <v>0</v>
      </c>
      <c r="K30" s="152">
        <v>0</v>
      </c>
      <c r="L30" s="151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6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8">
        <v>0</v>
      </c>
    </row>
    <row r="31" spans="1:27" ht="57.75" customHeight="1">
      <c r="A31" s="155" t="s">
        <v>460</v>
      </c>
      <c r="B31" s="155" t="s">
        <v>461</v>
      </c>
      <c r="C31" s="154" t="s">
        <v>518</v>
      </c>
      <c r="D31" s="160" t="s">
        <v>539</v>
      </c>
      <c r="E31" s="133" t="s">
        <v>474</v>
      </c>
      <c r="F31" s="138" t="s">
        <v>449</v>
      </c>
      <c r="G31" s="160" t="s">
        <v>496</v>
      </c>
      <c r="H31" s="155" t="s">
        <v>496</v>
      </c>
      <c r="I31" s="151">
        <v>12</v>
      </c>
      <c r="J31" s="158">
        <v>0</v>
      </c>
      <c r="K31" s="152">
        <v>0</v>
      </c>
      <c r="L31" s="151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6</v>
      </c>
      <c r="V31" s="158">
        <v>0</v>
      </c>
      <c r="W31" s="158">
        <v>0</v>
      </c>
      <c r="X31" s="158">
        <v>6</v>
      </c>
      <c r="Y31" s="158">
        <v>0</v>
      </c>
      <c r="Z31" s="158">
        <v>0</v>
      </c>
      <c r="AA31" s="158">
        <v>0</v>
      </c>
    </row>
    <row r="32" spans="1:27" ht="57.75" customHeight="1">
      <c r="A32" s="155" t="s">
        <v>460</v>
      </c>
      <c r="B32" s="155" t="s">
        <v>461</v>
      </c>
      <c r="C32" s="154" t="s">
        <v>519</v>
      </c>
      <c r="D32" s="160" t="s">
        <v>540</v>
      </c>
      <c r="E32" s="133" t="s">
        <v>476</v>
      </c>
      <c r="F32" s="138" t="s">
        <v>449</v>
      </c>
      <c r="G32" s="160" t="s">
        <v>496</v>
      </c>
      <c r="H32" s="155" t="s">
        <v>496</v>
      </c>
      <c r="I32" s="151">
        <v>6</v>
      </c>
      <c r="J32" s="158">
        <v>0</v>
      </c>
      <c r="K32" s="152">
        <v>0</v>
      </c>
      <c r="L32" s="151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6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</row>
    <row r="33" spans="1:27" ht="57.75" customHeight="1">
      <c r="A33" s="155" t="s">
        <v>460</v>
      </c>
      <c r="B33" s="155" t="s">
        <v>461</v>
      </c>
      <c r="C33" s="154" t="s">
        <v>520</v>
      </c>
      <c r="D33" s="160" t="s">
        <v>541</v>
      </c>
      <c r="E33" s="133" t="s">
        <v>478</v>
      </c>
      <c r="F33" s="138" t="s">
        <v>449</v>
      </c>
      <c r="G33" s="160" t="s">
        <v>496</v>
      </c>
      <c r="H33" s="155" t="s">
        <v>496</v>
      </c>
      <c r="I33" s="151">
        <v>46</v>
      </c>
      <c r="J33" s="158">
        <v>0</v>
      </c>
      <c r="K33" s="152">
        <v>0</v>
      </c>
      <c r="L33" s="151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46</v>
      </c>
      <c r="Y33" s="158">
        <v>0</v>
      </c>
      <c r="Z33" s="158">
        <v>0</v>
      </c>
      <c r="AA33" s="158">
        <v>0</v>
      </c>
    </row>
    <row r="34" spans="1:27" ht="57.75" customHeight="1">
      <c r="A34" s="155" t="s">
        <v>460</v>
      </c>
      <c r="B34" s="155" t="s">
        <v>461</v>
      </c>
      <c r="C34" s="154" t="s">
        <v>521</v>
      </c>
      <c r="D34" s="160" t="s">
        <v>531</v>
      </c>
      <c r="E34" s="133" t="s">
        <v>474</v>
      </c>
      <c r="F34" s="138" t="s">
        <v>449</v>
      </c>
      <c r="G34" s="160" t="s">
        <v>496</v>
      </c>
      <c r="H34" s="155" t="s">
        <v>496</v>
      </c>
      <c r="I34" s="151">
        <v>3</v>
      </c>
      <c r="J34" s="158">
        <v>0</v>
      </c>
      <c r="K34" s="152">
        <v>0</v>
      </c>
      <c r="L34" s="151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3</v>
      </c>
      <c r="Y34" s="158">
        <v>0</v>
      </c>
      <c r="Z34" s="158">
        <v>0</v>
      </c>
      <c r="AA34" s="158">
        <v>0</v>
      </c>
    </row>
    <row r="35" spans="1:27" ht="57.75" customHeight="1">
      <c r="A35" s="155" t="s">
        <v>460</v>
      </c>
      <c r="B35" s="155" t="s">
        <v>461</v>
      </c>
      <c r="C35" s="154" t="s">
        <v>522</v>
      </c>
      <c r="D35" s="160" t="s">
        <v>531</v>
      </c>
      <c r="E35" s="133" t="s">
        <v>474</v>
      </c>
      <c r="F35" s="138" t="s">
        <v>449</v>
      </c>
      <c r="G35" s="160" t="s">
        <v>496</v>
      </c>
      <c r="H35" s="155" t="s">
        <v>496</v>
      </c>
      <c r="I35" s="151">
        <v>5</v>
      </c>
      <c r="J35" s="158">
        <v>0</v>
      </c>
      <c r="K35" s="152">
        <v>0</v>
      </c>
      <c r="L35" s="151">
        <v>0</v>
      </c>
      <c r="M35" s="158">
        <v>0</v>
      </c>
      <c r="N35" s="158">
        <v>0</v>
      </c>
      <c r="O35" s="158">
        <v>0</v>
      </c>
      <c r="P35" s="158">
        <v>0</v>
      </c>
      <c r="Q35" s="158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158">
        <v>5</v>
      </c>
      <c r="Y35" s="158">
        <v>0</v>
      </c>
      <c r="Z35" s="158">
        <v>0</v>
      </c>
      <c r="AA35" s="158">
        <v>0</v>
      </c>
    </row>
    <row r="36" spans="1:27" ht="57.75" customHeight="1">
      <c r="A36" s="155" t="s">
        <v>460</v>
      </c>
      <c r="B36" s="155" t="s">
        <v>461</v>
      </c>
      <c r="C36" s="154" t="s">
        <v>523</v>
      </c>
      <c r="D36" s="160" t="s">
        <v>529</v>
      </c>
      <c r="E36" s="133" t="s">
        <v>474</v>
      </c>
      <c r="F36" s="138" t="s">
        <v>449</v>
      </c>
      <c r="G36" s="160" t="s">
        <v>496</v>
      </c>
      <c r="H36" s="155" t="s">
        <v>496</v>
      </c>
      <c r="I36" s="151">
        <v>6</v>
      </c>
      <c r="J36" s="158">
        <v>0</v>
      </c>
      <c r="K36" s="152">
        <v>0</v>
      </c>
      <c r="L36" s="151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6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</row>
    <row r="37" spans="1:27" ht="57.75" customHeight="1">
      <c r="A37" s="155" t="s">
        <v>460</v>
      </c>
      <c r="B37" s="155" t="s">
        <v>461</v>
      </c>
      <c r="C37" s="154" t="s">
        <v>524</v>
      </c>
      <c r="D37" s="160" t="s">
        <v>531</v>
      </c>
      <c r="E37" s="133" t="s">
        <v>474</v>
      </c>
      <c r="F37" s="138" t="s">
        <v>449</v>
      </c>
      <c r="G37" s="160" t="s">
        <v>496</v>
      </c>
      <c r="H37" s="155" t="s">
        <v>496</v>
      </c>
      <c r="I37" s="151">
        <v>6</v>
      </c>
      <c r="J37" s="158">
        <v>0</v>
      </c>
      <c r="K37" s="152">
        <v>6</v>
      </c>
      <c r="L37" s="151">
        <v>6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0</v>
      </c>
      <c r="Y37" s="158">
        <v>0</v>
      </c>
      <c r="Z37" s="158">
        <v>0</v>
      </c>
      <c r="AA37" s="158">
        <v>0</v>
      </c>
    </row>
    <row r="38" spans="1:27" ht="57.75" customHeight="1">
      <c r="A38" s="155" t="s">
        <v>460</v>
      </c>
      <c r="B38" s="155" t="s">
        <v>461</v>
      </c>
      <c r="C38" s="154" t="s">
        <v>416</v>
      </c>
      <c r="D38" s="160" t="s">
        <v>531</v>
      </c>
      <c r="E38" s="133" t="s">
        <v>474</v>
      </c>
      <c r="F38" s="138" t="s">
        <v>449</v>
      </c>
      <c r="G38" s="160" t="s">
        <v>496</v>
      </c>
      <c r="H38" s="155" t="s">
        <v>496</v>
      </c>
      <c r="I38" s="151">
        <v>10</v>
      </c>
      <c r="J38" s="158">
        <v>0</v>
      </c>
      <c r="K38" s="152">
        <v>0</v>
      </c>
      <c r="L38" s="151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10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58">
        <v>0</v>
      </c>
    </row>
    <row r="39" spans="1:27" ht="57.75" customHeight="1">
      <c r="A39" s="155" t="s">
        <v>460</v>
      </c>
      <c r="B39" s="155" t="s">
        <v>461</v>
      </c>
      <c r="C39" s="154" t="s">
        <v>525</v>
      </c>
      <c r="D39" s="160" t="s">
        <v>542</v>
      </c>
      <c r="E39" s="133" t="s">
        <v>479</v>
      </c>
      <c r="F39" s="138" t="s">
        <v>76</v>
      </c>
      <c r="G39" s="160" t="s">
        <v>496</v>
      </c>
      <c r="H39" s="155" t="s">
        <v>496</v>
      </c>
      <c r="I39" s="151">
        <v>130</v>
      </c>
      <c r="J39" s="158">
        <v>0</v>
      </c>
      <c r="K39" s="152">
        <v>0</v>
      </c>
      <c r="L39" s="151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60</v>
      </c>
      <c r="Y39" s="158">
        <v>0</v>
      </c>
      <c r="Z39" s="158">
        <v>0</v>
      </c>
      <c r="AA39" s="158">
        <v>70</v>
      </c>
    </row>
    <row r="40" spans="1:27" ht="57.75" customHeight="1">
      <c r="A40" s="155" t="s">
        <v>460</v>
      </c>
      <c r="B40" s="155" t="s">
        <v>461</v>
      </c>
      <c r="C40" s="154" t="s">
        <v>526</v>
      </c>
      <c r="D40" s="160" t="s">
        <v>543</v>
      </c>
      <c r="E40" s="133" t="s">
        <v>474</v>
      </c>
      <c r="F40" s="138" t="s">
        <v>449</v>
      </c>
      <c r="G40" s="160" t="s">
        <v>496</v>
      </c>
      <c r="H40" s="155" t="s">
        <v>496</v>
      </c>
      <c r="I40" s="151">
        <v>6</v>
      </c>
      <c r="J40" s="158">
        <v>0</v>
      </c>
      <c r="K40" s="152">
        <v>0</v>
      </c>
      <c r="L40" s="151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158">
        <v>6</v>
      </c>
      <c r="V40" s="158">
        <v>0</v>
      </c>
      <c r="W40" s="158">
        <v>0</v>
      </c>
      <c r="X40" s="158">
        <v>0</v>
      </c>
      <c r="Y40" s="158">
        <v>0</v>
      </c>
      <c r="Z40" s="158">
        <v>0</v>
      </c>
      <c r="AA40" s="158">
        <v>0</v>
      </c>
    </row>
    <row r="41" spans="1:27" ht="57.75" customHeight="1">
      <c r="A41" s="155" t="s">
        <v>460</v>
      </c>
      <c r="B41" s="155" t="s">
        <v>461</v>
      </c>
      <c r="C41" s="154" t="s">
        <v>527</v>
      </c>
      <c r="D41" s="160" t="s">
        <v>532</v>
      </c>
      <c r="E41" s="133" t="s">
        <v>480</v>
      </c>
      <c r="F41" s="138" t="s">
        <v>76</v>
      </c>
      <c r="G41" s="160" t="s">
        <v>496</v>
      </c>
      <c r="H41" s="155" t="s">
        <v>496</v>
      </c>
      <c r="I41" s="151">
        <v>150</v>
      </c>
      <c r="J41" s="158">
        <v>0</v>
      </c>
      <c r="K41" s="152">
        <v>0</v>
      </c>
      <c r="L41" s="151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150</v>
      </c>
      <c r="Y41" s="158">
        <v>0</v>
      </c>
      <c r="Z41" s="158">
        <v>0</v>
      </c>
      <c r="AA41" s="158">
        <v>0</v>
      </c>
    </row>
    <row r="42" spans="1:27" ht="57.75" customHeight="1">
      <c r="A42" s="155" t="s">
        <v>460</v>
      </c>
      <c r="B42" s="155" t="s">
        <v>461</v>
      </c>
      <c r="C42" s="154" t="s">
        <v>528</v>
      </c>
      <c r="D42" s="160" t="s">
        <v>533</v>
      </c>
      <c r="E42" s="133" t="s">
        <v>477</v>
      </c>
      <c r="F42" s="138" t="s">
        <v>449</v>
      </c>
      <c r="G42" s="160" t="s">
        <v>496</v>
      </c>
      <c r="H42" s="155" t="s">
        <v>496</v>
      </c>
      <c r="I42" s="151">
        <v>6</v>
      </c>
      <c r="J42" s="158">
        <v>0</v>
      </c>
      <c r="K42" s="152">
        <v>0</v>
      </c>
      <c r="L42" s="151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6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8">
        <v>0</v>
      </c>
    </row>
  </sheetData>
  <sheetProtection formatCells="0" formatColumns="0" formatRows="0"/>
  <mergeCells count="25">
    <mergeCell ref="A2:AA2"/>
    <mergeCell ref="Z5:Z7"/>
    <mergeCell ref="AA5:AA7"/>
    <mergeCell ref="X5:Y6"/>
    <mergeCell ref="K4:AA4"/>
    <mergeCell ref="T5:T7"/>
    <mergeCell ref="U5:U7"/>
    <mergeCell ref="V5:V7"/>
    <mergeCell ref="W5:W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5:S5"/>
    <mergeCell ref="I5:I7"/>
    <mergeCell ref="J6:J7"/>
    <mergeCell ref="K6:K7"/>
    <mergeCell ref="L6:L7"/>
  </mergeCells>
  <printOptions/>
  <pageMargins left="0.75" right="0.75" top="1" bottom="1" header="0.5" footer="0.5"/>
  <pageSetup fitToHeight="1" fitToWidth="1" horizontalDpi="600" verticalDpi="600" orientation="landscape" scale="1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18" customWidth="1"/>
    <col min="2" max="2" width="19.33203125" style="18" customWidth="1"/>
    <col min="3" max="3" width="11.66015625" style="18" customWidth="1"/>
    <col min="4" max="5" width="12.66015625" style="18" customWidth="1"/>
    <col min="6" max="6" width="17.5" style="18" customWidth="1"/>
    <col min="7" max="7" width="11.5" style="18" customWidth="1"/>
    <col min="8" max="8" width="12.66015625" style="18" customWidth="1"/>
    <col min="9" max="9" width="16.33203125" style="18" customWidth="1"/>
    <col min="10" max="10" width="13.16015625" style="18" customWidth="1"/>
    <col min="11" max="11" width="13.5" style="18" customWidth="1"/>
    <col min="12" max="25" width="8.66015625" style="18" customWidth="1"/>
    <col min="26" max="16384" width="9.16015625" style="18" customWidth="1"/>
  </cols>
  <sheetData>
    <row r="1" spans="1:25" ht="12.75" customHeight="1">
      <c r="A1" s="18" t="s">
        <v>59</v>
      </c>
      <c r="Y1" s="20"/>
    </row>
    <row r="2" spans="1:25" ht="26.25" customHeight="1">
      <c r="A2" s="201" t="s">
        <v>184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25" ht="12.75" customHeight="1">
      <c r="A3" s="72" t="s">
        <v>33</v>
      </c>
      <c r="B3" s="60" t="s">
        <v>462</v>
      </c>
      <c r="Y3" s="20" t="s">
        <v>237</v>
      </c>
    </row>
    <row r="4" spans="1:25" ht="12.75" customHeight="1">
      <c r="A4" s="197" t="s">
        <v>192</v>
      </c>
      <c r="B4" s="197" t="s">
        <v>340</v>
      </c>
      <c r="C4" s="197" t="s">
        <v>151</v>
      </c>
      <c r="D4" s="197" t="s">
        <v>255</v>
      </c>
      <c r="E4" s="197" t="s">
        <v>46</v>
      </c>
      <c r="F4" s="197" t="s">
        <v>293</v>
      </c>
      <c r="G4" s="197" t="s">
        <v>101</v>
      </c>
      <c r="H4" s="197" t="s">
        <v>102</v>
      </c>
      <c r="I4" s="197" t="s">
        <v>353</v>
      </c>
      <c r="J4" s="196" t="s">
        <v>397</v>
      </c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</row>
    <row r="5" spans="1:25" ht="12.75" customHeight="1">
      <c r="A5" s="197"/>
      <c r="B5" s="197"/>
      <c r="C5" s="197"/>
      <c r="D5" s="197"/>
      <c r="E5" s="197"/>
      <c r="F5" s="197"/>
      <c r="G5" s="197"/>
      <c r="H5" s="197"/>
      <c r="I5" s="196"/>
      <c r="J5" s="198" t="s">
        <v>53</v>
      </c>
      <c r="K5" s="188"/>
      <c r="L5" s="188"/>
      <c r="M5" s="188"/>
      <c r="N5" s="188"/>
      <c r="O5" s="188"/>
      <c r="P5" s="188"/>
      <c r="Q5" s="188"/>
      <c r="R5" s="214"/>
      <c r="S5" s="214" t="s">
        <v>282</v>
      </c>
      <c r="T5" s="214" t="s">
        <v>126</v>
      </c>
      <c r="U5" s="214" t="s">
        <v>156</v>
      </c>
      <c r="V5" s="214" t="s">
        <v>279</v>
      </c>
      <c r="W5" s="214" t="s">
        <v>49</v>
      </c>
      <c r="X5" s="214" t="s">
        <v>105</v>
      </c>
      <c r="Y5" s="188" t="s">
        <v>62</v>
      </c>
    </row>
    <row r="6" spans="1:25" ht="28.5" customHeight="1">
      <c r="A6" s="197"/>
      <c r="B6" s="197"/>
      <c r="C6" s="197"/>
      <c r="D6" s="197"/>
      <c r="E6" s="197"/>
      <c r="F6" s="197"/>
      <c r="G6" s="197"/>
      <c r="H6" s="197"/>
      <c r="I6" s="196"/>
      <c r="J6" s="199" t="s">
        <v>185</v>
      </c>
      <c r="K6" s="196" t="s">
        <v>405</v>
      </c>
      <c r="L6" s="196" t="s">
        <v>451</v>
      </c>
      <c r="M6" s="196"/>
      <c r="N6" s="196"/>
      <c r="O6" s="196"/>
      <c r="P6" s="196"/>
      <c r="Q6" s="196"/>
      <c r="R6" s="197"/>
      <c r="S6" s="197"/>
      <c r="T6" s="197"/>
      <c r="U6" s="197"/>
      <c r="V6" s="197"/>
      <c r="W6" s="197"/>
      <c r="X6" s="197"/>
      <c r="Y6" s="196"/>
    </row>
    <row r="7" spans="1:25" ht="52.5" customHeight="1">
      <c r="A7" s="197"/>
      <c r="B7" s="197"/>
      <c r="C7" s="197"/>
      <c r="D7" s="197"/>
      <c r="E7" s="197"/>
      <c r="F7" s="197"/>
      <c r="G7" s="197"/>
      <c r="H7" s="197"/>
      <c r="I7" s="196"/>
      <c r="J7" s="199"/>
      <c r="K7" s="196"/>
      <c r="L7" s="24" t="s">
        <v>103</v>
      </c>
      <c r="M7" s="24" t="s">
        <v>72</v>
      </c>
      <c r="N7" s="24" t="s">
        <v>231</v>
      </c>
      <c r="O7" s="24" t="s">
        <v>16</v>
      </c>
      <c r="P7" s="24" t="s">
        <v>343</v>
      </c>
      <c r="Q7" s="24" t="s">
        <v>200</v>
      </c>
      <c r="R7" s="55" t="s">
        <v>279</v>
      </c>
      <c r="S7" s="197"/>
      <c r="T7" s="197"/>
      <c r="U7" s="197"/>
      <c r="V7" s="197"/>
      <c r="W7" s="197"/>
      <c r="X7" s="197"/>
      <c r="Y7" s="200"/>
    </row>
    <row r="8" spans="1:25" ht="12.75" customHeight="1">
      <c r="A8" s="37" t="s">
        <v>291</v>
      </c>
      <c r="B8" s="37" t="s">
        <v>291</v>
      </c>
      <c r="C8" s="37" t="s">
        <v>291</v>
      </c>
      <c r="D8" s="37" t="s">
        <v>291</v>
      </c>
      <c r="E8" s="37" t="s">
        <v>291</v>
      </c>
      <c r="F8" s="37" t="s">
        <v>291</v>
      </c>
      <c r="G8" s="37" t="s">
        <v>291</v>
      </c>
      <c r="H8" s="37" t="s">
        <v>291</v>
      </c>
      <c r="I8" s="38">
        <v>1</v>
      </c>
      <c r="J8" s="73">
        <v>2</v>
      </c>
      <c r="K8" s="35">
        <v>3</v>
      </c>
      <c r="L8" s="35">
        <v>4</v>
      </c>
      <c r="M8" s="35">
        <v>5</v>
      </c>
      <c r="N8" s="35">
        <v>6</v>
      </c>
      <c r="O8" s="35">
        <v>7</v>
      </c>
      <c r="P8" s="35">
        <v>8</v>
      </c>
      <c r="Q8" s="35">
        <v>9</v>
      </c>
      <c r="R8" s="37">
        <v>10</v>
      </c>
      <c r="S8" s="37">
        <v>11</v>
      </c>
      <c r="T8" s="37">
        <v>12</v>
      </c>
      <c r="U8" s="37">
        <v>13</v>
      </c>
      <c r="V8" s="37">
        <v>14</v>
      </c>
      <c r="W8" s="37">
        <v>15</v>
      </c>
      <c r="X8" s="37">
        <v>16</v>
      </c>
      <c r="Y8" s="66">
        <v>18</v>
      </c>
    </row>
    <row r="9" spans="1:25" s="91" customFormat="1" ht="46.5" customHeight="1">
      <c r="A9" s="122" t="s">
        <v>460</v>
      </c>
      <c r="B9" s="130"/>
      <c r="C9" s="130"/>
      <c r="D9" s="161"/>
      <c r="E9" s="125"/>
      <c r="F9" s="122"/>
      <c r="G9" s="125"/>
      <c r="H9" s="162"/>
      <c r="I9" s="150">
        <v>651</v>
      </c>
      <c r="J9" s="135">
        <v>44</v>
      </c>
      <c r="K9" s="139">
        <v>44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209</v>
      </c>
      <c r="U9" s="139">
        <v>0</v>
      </c>
      <c r="V9" s="150">
        <v>0</v>
      </c>
      <c r="W9" s="135">
        <v>328</v>
      </c>
      <c r="X9" s="139">
        <v>0</v>
      </c>
      <c r="Y9" s="135">
        <v>70</v>
      </c>
    </row>
    <row r="10" spans="1:25" ht="46.5" customHeight="1">
      <c r="A10" s="122" t="s">
        <v>473</v>
      </c>
      <c r="B10" s="130" t="s">
        <v>461</v>
      </c>
      <c r="C10" s="130" t="s">
        <v>531</v>
      </c>
      <c r="D10" s="161" t="s">
        <v>474</v>
      </c>
      <c r="E10" s="125" t="s">
        <v>544</v>
      </c>
      <c r="F10" s="122" t="s">
        <v>505</v>
      </c>
      <c r="G10" s="125"/>
      <c r="H10" s="162" t="s">
        <v>449</v>
      </c>
      <c r="I10" s="150">
        <v>4</v>
      </c>
      <c r="J10" s="135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4</v>
      </c>
      <c r="U10" s="139">
        <v>0</v>
      </c>
      <c r="V10" s="150">
        <v>0</v>
      </c>
      <c r="W10" s="135">
        <v>0</v>
      </c>
      <c r="X10" s="139">
        <v>0</v>
      </c>
      <c r="Y10" s="135">
        <v>0</v>
      </c>
    </row>
    <row r="11" spans="1:25" ht="46.5" customHeight="1">
      <c r="A11" s="122" t="s">
        <v>473</v>
      </c>
      <c r="B11" s="130" t="s">
        <v>461</v>
      </c>
      <c r="C11" s="130" t="s">
        <v>531</v>
      </c>
      <c r="D11" s="161" t="s">
        <v>474</v>
      </c>
      <c r="E11" s="125" t="s">
        <v>544</v>
      </c>
      <c r="F11" s="122" t="s">
        <v>499</v>
      </c>
      <c r="G11" s="125"/>
      <c r="H11" s="162" t="s">
        <v>449</v>
      </c>
      <c r="I11" s="150">
        <v>4</v>
      </c>
      <c r="J11" s="135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4</v>
      </c>
      <c r="U11" s="139">
        <v>0</v>
      </c>
      <c r="V11" s="150">
        <v>0</v>
      </c>
      <c r="W11" s="135">
        <v>0</v>
      </c>
      <c r="X11" s="139">
        <v>0</v>
      </c>
      <c r="Y11" s="135">
        <v>0</v>
      </c>
    </row>
    <row r="12" spans="1:25" ht="46.5" customHeight="1">
      <c r="A12" s="122" t="s">
        <v>473</v>
      </c>
      <c r="B12" s="130" t="s">
        <v>461</v>
      </c>
      <c r="C12" s="130" t="s">
        <v>541</v>
      </c>
      <c r="D12" s="161" t="s">
        <v>478</v>
      </c>
      <c r="E12" s="125" t="s">
        <v>544</v>
      </c>
      <c r="F12" s="122" t="s">
        <v>520</v>
      </c>
      <c r="G12" s="125"/>
      <c r="H12" s="162" t="s">
        <v>449</v>
      </c>
      <c r="I12" s="150">
        <v>46</v>
      </c>
      <c r="J12" s="135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50">
        <v>0</v>
      </c>
      <c r="W12" s="135">
        <v>46</v>
      </c>
      <c r="X12" s="139">
        <v>0</v>
      </c>
      <c r="Y12" s="135">
        <v>0</v>
      </c>
    </row>
    <row r="13" spans="1:25" ht="46.5" customHeight="1">
      <c r="A13" s="122" t="s">
        <v>473</v>
      </c>
      <c r="B13" s="130" t="s">
        <v>461</v>
      </c>
      <c r="C13" s="130" t="s">
        <v>536</v>
      </c>
      <c r="D13" s="161" t="s">
        <v>475</v>
      </c>
      <c r="E13" s="125" t="s">
        <v>544</v>
      </c>
      <c r="F13" s="122" t="s">
        <v>509</v>
      </c>
      <c r="G13" s="125"/>
      <c r="H13" s="162" t="s">
        <v>449</v>
      </c>
      <c r="I13" s="150">
        <v>6</v>
      </c>
      <c r="J13" s="135">
        <v>3</v>
      </c>
      <c r="K13" s="139">
        <v>3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50">
        <v>0</v>
      </c>
      <c r="W13" s="135">
        <v>3</v>
      </c>
      <c r="X13" s="139">
        <v>0</v>
      </c>
      <c r="Y13" s="135">
        <v>0</v>
      </c>
    </row>
    <row r="14" spans="1:25" ht="46.5" customHeight="1">
      <c r="A14" s="122" t="s">
        <v>473</v>
      </c>
      <c r="B14" s="130" t="s">
        <v>461</v>
      </c>
      <c r="C14" s="130" t="s">
        <v>540</v>
      </c>
      <c r="D14" s="161" t="s">
        <v>476</v>
      </c>
      <c r="E14" s="125" t="s">
        <v>544</v>
      </c>
      <c r="F14" s="122" t="s">
        <v>519</v>
      </c>
      <c r="G14" s="125"/>
      <c r="H14" s="162" t="s">
        <v>449</v>
      </c>
      <c r="I14" s="150">
        <v>6</v>
      </c>
      <c r="J14" s="135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6</v>
      </c>
      <c r="U14" s="139">
        <v>0</v>
      </c>
      <c r="V14" s="150">
        <v>0</v>
      </c>
      <c r="W14" s="135">
        <v>0</v>
      </c>
      <c r="X14" s="139">
        <v>0</v>
      </c>
      <c r="Y14" s="135">
        <v>0</v>
      </c>
    </row>
    <row r="15" spans="1:25" ht="46.5" customHeight="1">
      <c r="A15" s="122" t="s">
        <v>473</v>
      </c>
      <c r="B15" s="130" t="s">
        <v>461</v>
      </c>
      <c r="C15" s="130" t="s">
        <v>535</v>
      </c>
      <c r="D15" s="161" t="s">
        <v>474</v>
      </c>
      <c r="E15" s="125" t="s">
        <v>544</v>
      </c>
      <c r="F15" s="122" t="s">
        <v>508</v>
      </c>
      <c r="G15" s="125"/>
      <c r="H15" s="162" t="s">
        <v>449</v>
      </c>
      <c r="I15" s="150">
        <v>6</v>
      </c>
      <c r="J15" s="135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6</v>
      </c>
      <c r="U15" s="139">
        <v>0</v>
      </c>
      <c r="V15" s="150">
        <v>0</v>
      </c>
      <c r="W15" s="135">
        <v>0</v>
      </c>
      <c r="X15" s="139">
        <v>0</v>
      </c>
      <c r="Y15" s="135">
        <v>0</v>
      </c>
    </row>
    <row r="16" spans="1:25" ht="46.5" customHeight="1">
      <c r="A16" s="122" t="s">
        <v>473</v>
      </c>
      <c r="B16" s="130" t="s">
        <v>461</v>
      </c>
      <c r="C16" s="130" t="s">
        <v>533</v>
      </c>
      <c r="D16" s="161" t="s">
        <v>477</v>
      </c>
      <c r="E16" s="125" t="s">
        <v>544</v>
      </c>
      <c r="F16" s="122" t="s">
        <v>506</v>
      </c>
      <c r="G16" s="125"/>
      <c r="H16" s="162" t="s">
        <v>449</v>
      </c>
      <c r="I16" s="150">
        <v>6</v>
      </c>
      <c r="J16" s="135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6</v>
      </c>
      <c r="U16" s="139">
        <v>0</v>
      </c>
      <c r="V16" s="150">
        <v>0</v>
      </c>
      <c r="W16" s="135">
        <v>0</v>
      </c>
      <c r="X16" s="139">
        <v>0</v>
      </c>
      <c r="Y16" s="135">
        <v>0</v>
      </c>
    </row>
    <row r="17" spans="1:25" ht="46.5" customHeight="1">
      <c r="A17" s="122" t="s">
        <v>473</v>
      </c>
      <c r="B17" s="130" t="s">
        <v>461</v>
      </c>
      <c r="C17" s="130" t="s">
        <v>538</v>
      </c>
      <c r="D17" s="161" t="s">
        <v>474</v>
      </c>
      <c r="E17" s="125" t="s">
        <v>544</v>
      </c>
      <c r="F17" s="122" t="s">
        <v>516</v>
      </c>
      <c r="G17" s="125"/>
      <c r="H17" s="162" t="s">
        <v>449</v>
      </c>
      <c r="I17" s="150">
        <v>6</v>
      </c>
      <c r="J17" s="135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6</v>
      </c>
      <c r="U17" s="139">
        <v>0</v>
      </c>
      <c r="V17" s="150">
        <v>0</v>
      </c>
      <c r="W17" s="135">
        <v>0</v>
      </c>
      <c r="X17" s="139">
        <v>0</v>
      </c>
      <c r="Y17" s="135">
        <v>0</v>
      </c>
    </row>
    <row r="18" spans="1:25" ht="46.5" customHeight="1">
      <c r="A18" s="122" t="s">
        <v>473</v>
      </c>
      <c r="B18" s="130" t="s">
        <v>461</v>
      </c>
      <c r="C18" s="130" t="s">
        <v>531</v>
      </c>
      <c r="D18" s="161" t="s">
        <v>474</v>
      </c>
      <c r="E18" s="125" t="s">
        <v>544</v>
      </c>
      <c r="F18" s="122" t="s">
        <v>517</v>
      </c>
      <c r="G18" s="125"/>
      <c r="H18" s="162" t="s">
        <v>449</v>
      </c>
      <c r="I18" s="150">
        <v>6</v>
      </c>
      <c r="J18" s="135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6</v>
      </c>
      <c r="U18" s="139">
        <v>0</v>
      </c>
      <c r="V18" s="150">
        <v>0</v>
      </c>
      <c r="W18" s="135">
        <v>0</v>
      </c>
      <c r="X18" s="139">
        <v>0</v>
      </c>
      <c r="Y18" s="135">
        <v>0</v>
      </c>
    </row>
    <row r="19" spans="1:25" ht="46.5" customHeight="1">
      <c r="A19" s="122" t="s">
        <v>473</v>
      </c>
      <c r="B19" s="130" t="s">
        <v>461</v>
      </c>
      <c r="C19" s="130" t="s">
        <v>531</v>
      </c>
      <c r="D19" s="161" t="s">
        <v>474</v>
      </c>
      <c r="E19" s="125" t="s">
        <v>544</v>
      </c>
      <c r="F19" s="122" t="s">
        <v>504</v>
      </c>
      <c r="G19" s="125"/>
      <c r="H19" s="162" t="s">
        <v>449</v>
      </c>
      <c r="I19" s="150">
        <v>10</v>
      </c>
      <c r="J19" s="135">
        <v>4</v>
      </c>
      <c r="K19" s="139">
        <v>4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6</v>
      </c>
      <c r="U19" s="139">
        <v>0</v>
      </c>
      <c r="V19" s="150">
        <v>0</v>
      </c>
      <c r="W19" s="135">
        <v>0</v>
      </c>
      <c r="X19" s="139">
        <v>0</v>
      </c>
      <c r="Y19" s="135">
        <v>0</v>
      </c>
    </row>
    <row r="20" spans="1:25" ht="46.5" customHeight="1">
      <c r="A20" s="122" t="s">
        <v>473</v>
      </c>
      <c r="B20" s="130" t="s">
        <v>461</v>
      </c>
      <c r="C20" s="130" t="s">
        <v>531</v>
      </c>
      <c r="D20" s="161" t="s">
        <v>474</v>
      </c>
      <c r="E20" s="125" t="s">
        <v>544</v>
      </c>
      <c r="F20" s="122" t="s">
        <v>510</v>
      </c>
      <c r="G20" s="125"/>
      <c r="H20" s="162" t="s">
        <v>449</v>
      </c>
      <c r="I20" s="150">
        <v>4</v>
      </c>
      <c r="J20" s="135">
        <v>4</v>
      </c>
      <c r="K20" s="139">
        <v>4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50">
        <v>0</v>
      </c>
      <c r="W20" s="135">
        <v>0</v>
      </c>
      <c r="X20" s="139">
        <v>0</v>
      </c>
      <c r="Y20" s="135">
        <v>0</v>
      </c>
    </row>
    <row r="21" spans="1:25" ht="46.5" customHeight="1">
      <c r="A21" s="122" t="s">
        <v>473</v>
      </c>
      <c r="B21" s="130" t="s">
        <v>461</v>
      </c>
      <c r="C21" s="130" t="s">
        <v>531</v>
      </c>
      <c r="D21" s="161" t="s">
        <v>474</v>
      </c>
      <c r="E21" s="125" t="s">
        <v>544</v>
      </c>
      <c r="F21" s="122" t="s">
        <v>524</v>
      </c>
      <c r="G21" s="125"/>
      <c r="H21" s="162" t="s">
        <v>449</v>
      </c>
      <c r="I21" s="150">
        <v>6</v>
      </c>
      <c r="J21" s="135">
        <v>6</v>
      </c>
      <c r="K21" s="139">
        <v>6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50">
        <v>0</v>
      </c>
      <c r="W21" s="135">
        <v>0</v>
      </c>
      <c r="X21" s="139">
        <v>0</v>
      </c>
      <c r="Y21" s="135">
        <v>0</v>
      </c>
    </row>
    <row r="22" spans="1:25" ht="46.5" customHeight="1">
      <c r="A22" s="122" t="s">
        <v>473</v>
      </c>
      <c r="B22" s="130" t="s">
        <v>461</v>
      </c>
      <c r="C22" s="130" t="s">
        <v>543</v>
      </c>
      <c r="D22" s="161" t="s">
        <v>474</v>
      </c>
      <c r="E22" s="125" t="s">
        <v>544</v>
      </c>
      <c r="F22" s="122" t="s">
        <v>526</v>
      </c>
      <c r="G22" s="125"/>
      <c r="H22" s="162" t="s">
        <v>449</v>
      </c>
      <c r="I22" s="150">
        <v>6</v>
      </c>
      <c r="J22" s="135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6</v>
      </c>
      <c r="U22" s="139">
        <v>0</v>
      </c>
      <c r="V22" s="150">
        <v>0</v>
      </c>
      <c r="W22" s="135">
        <v>0</v>
      </c>
      <c r="X22" s="139">
        <v>0</v>
      </c>
      <c r="Y22" s="135">
        <v>0</v>
      </c>
    </row>
    <row r="23" spans="1:25" ht="46.5" customHeight="1">
      <c r="A23" s="122" t="s">
        <v>473</v>
      </c>
      <c r="B23" s="130" t="s">
        <v>461</v>
      </c>
      <c r="C23" s="130" t="s">
        <v>534</v>
      </c>
      <c r="D23" s="161" t="s">
        <v>474</v>
      </c>
      <c r="E23" s="125" t="s">
        <v>544</v>
      </c>
      <c r="F23" s="122" t="s">
        <v>507</v>
      </c>
      <c r="G23" s="125"/>
      <c r="H23" s="162" t="s">
        <v>449</v>
      </c>
      <c r="I23" s="150">
        <v>6</v>
      </c>
      <c r="J23" s="135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6</v>
      </c>
      <c r="U23" s="139">
        <v>0</v>
      </c>
      <c r="V23" s="150">
        <v>0</v>
      </c>
      <c r="W23" s="135">
        <v>0</v>
      </c>
      <c r="X23" s="139">
        <v>0</v>
      </c>
      <c r="Y23" s="135">
        <v>0</v>
      </c>
    </row>
    <row r="24" spans="1:25" ht="46.5" customHeight="1">
      <c r="A24" s="122" t="s">
        <v>473</v>
      </c>
      <c r="B24" s="130" t="s">
        <v>461</v>
      </c>
      <c r="C24" s="130" t="s">
        <v>531</v>
      </c>
      <c r="D24" s="161" t="s">
        <v>474</v>
      </c>
      <c r="E24" s="125" t="s">
        <v>544</v>
      </c>
      <c r="F24" s="122" t="s">
        <v>502</v>
      </c>
      <c r="G24" s="125"/>
      <c r="H24" s="162" t="s">
        <v>449</v>
      </c>
      <c r="I24" s="150">
        <v>30</v>
      </c>
      <c r="J24" s="135">
        <v>5</v>
      </c>
      <c r="K24" s="139">
        <v>5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25</v>
      </c>
      <c r="U24" s="139">
        <v>0</v>
      </c>
      <c r="V24" s="150">
        <v>0</v>
      </c>
      <c r="W24" s="135">
        <v>0</v>
      </c>
      <c r="X24" s="139">
        <v>0</v>
      </c>
      <c r="Y24" s="135">
        <v>0</v>
      </c>
    </row>
    <row r="25" spans="1:25" ht="46.5" customHeight="1">
      <c r="A25" s="122" t="s">
        <v>473</v>
      </c>
      <c r="B25" s="130" t="s">
        <v>461</v>
      </c>
      <c r="C25" s="130" t="s">
        <v>531</v>
      </c>
      <c r="D25" s="161" t="s">
        <v>474</v>
      </c>
      <c r="E25" s="125" t="s">
        <v>544</v>
      </c>
      <c r="F25" s="122" t="s">
        <v>514</v>
      </c>
      <c r="G25" s="125"/>
      <c r="H25" s="162" t="s">
        <v>449</v>
      </c>
      <c r="I25" s="150">
        <v>6</v>
      </c>
      <c r="J25" s="135">
        <v>6</v>
      </c>
      <c r="K25" s="139">
        <v>6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50">
        <v>0</v>
      </c>
      <c r="W25" s="135">
        <v>0</v>
      </c>
      <c r="X25" s="139">
        <v>0</v>
      </c>
      <c r="Y25" s="135">
        <v>0</v>
      </c>
    </row>
    <row r="26" spans="1:25" ht="46.5" customHeight="1">
      <c r="A26" s="122" t="s">
        <v>473</v>
      </c>
      <c r="B26" s="130" t="s">
        <v>461</v>
      </c>
      <c r="C26" s="130" t="s">
        <v>529</v>
      </c>
      <c r="D26" s="161" t="s">
        <v>474</v>
      </c>
      <c r="E26" s="125" t="s">
        <v>544</v>
      </c>
      <c r="F26" s="122" t="s">
        <v>523</v>
      </c>
      <c r="G26" s="125"/>
      <c r="H26" s="162" t="s">
        <v>449</v>
      </c>
      <c r="I26" s="150">
        <v>6</v>
      </c>
      <c r="J26" s="135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6</v>
      </c>
      <c r="U26" s="139">
        <v>0</v>
      </c>
      <c r="V26" s="150">
        <v>0</v>
      </c>
      <c r="W26" s="135">
        <v>0</v>
      </c>
      <c r="X26" s="139">
        <v>0</v>
      </c>
      <c r="Y26" s="135">
        <v>0</v>
      </c>
    </row>
    <row r="27" spans="1:25" ht="46.5" customHeight="1">
      <c r="A27" s="122" t="s">
        <v>473</v>
      </c>
      <c r="B27" s="130" t="s">
        <v>461</v>
      </c>
      <c r="C27" s="130" t="s">
        <v>533</v>
      </c>
      <c r="D27" s="161" t="s">
        <v>477</v>
      </c>
      <c r="E27" s="125" t="s">
        <v>544</v>
      </c>
      <c r="F27" s="122" t="s">
        <v>528</v>
      </c>
      <c r="G27" s="125"/>
      <c r="H27" s="162" t="s">
        <v>449</v>
      </c>
      <c r="I27" s="150">
        <v>6</v>
      </c>
      <c r="J27" s="135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6</v>
      </c>
      <c r="U27" s="139">
        <v>0</v>
      </c>
      <c r="V27" s="150">
        <v>0</v>
      </c>
      <c r="W27" s="135">
        <v>0</v>
      </c>
      <c r="X27" s="139">
        <v>0</v>
      </c>
      <c r="Y27" s="135">
        <v>0</v>
      </c>
    </row>
    <row r="28" spans="1:25" ht="46.5" customHeight="1">
      <c r="A28" s="122" t="s">
        <v>473</v>
      </c>
      <c r="B28" s="130" t="s">
        <v>461</v>
      </c>
      <c r="C28" s="130" t="s">
        <v>531</v>
      </c>
      <c r="D28" s="161" t="s">
        <v>474</v>
      </c>
      <c r="E28" s="125" t="s">
        <v>544</v>
      </c>
      <c r="F28" s="122" t="s">
        <v>500</v>
      </c>
      <c r="G28" s="125"/>
      <c r="H28" s="162" t="s">
        <v>449</v>
      </c>
      <c r="I28" s="150">
        <v>4</v>
      </c>
      <c r="J28" s="135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4</v>
      </c>
      <c r="U28" s="139">
        <v>0</v>
      </c>
      <c r="V28" s="150">
        <v>0</v>
      </c>
      <c r="W28" s="135">
        <v>0</v>
      </c>
      <c r="X28" s="139">
        <v>0</v>
      </c>
      <c r="Y28" s="135">
        <v>0</v>
      </c>
    </row>
    <row r="29" spans="1:25" ht="46.5" customHeight="1">
      <c r="A29" s="122" t="s">
        <v>473</v>
      </c>
      <c r="B29" s="130" t="s">
        <v>461</v>
      </c>
      <c r="C29" s="130" t="s">
        <v>531</v>
      </c>
      <c r="D29" s="161" t="s">
        <v>474</v>
      </c>
      <c r="E29" s="125" t="s">
        <v>544</v>
      </c>
      <c r="F29" s="122" t="s">
        <v>521</v>
      </c>
      <c r="G29" s="125"/>
      <c r="H29" s="162" t="s">
        <v>449</v>
      </c>
      <c r="I29" s="150">
        <v>3</v>
      </c>
      <c r="J29" s="135">
        <v>0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50">
        <v>0</v>
      </c>
      <c r="W29" s="135">
        <v>3</v>
      </c>
      <c r="X29" s="139">
        <v>0</v>
      </c>
      <c r="Y29" s="135">
        <v>0</v>
      </c>
    </row>
    <row r="30" spans="1:25" ht="46.5" customHeight="1">
      <c r="A30" s="122" t="s">
        <v>473</v>
      </c>
      <c r="B30" s="130" t="s">
        <v>461</v>
      </c>
      <c r="C30" s="130" t="s">
        <v>531</v>
      </c>
      <c r="D30" s="161" t="s">
        <v>474</v>
      </c>
      <c r="E30" s="125" t="s">
        <v>544</v>
      </c>
      <c r="F30" s="122" t="s">
        <v>522</v>
      </c>
      <c r="G30" s="125"/>
      <c r="H30" s="162" t="s">
        <v>449</v>
      </c>
      <c r="I30" s="150">
        <v>5</v>
      </c>
      <c r="J30" s="135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50">
        <v>0</v>
      </c>
      <c r="W30" s="135">
        <v>5</v>
      </c>
      <c r="X30" s="139">
        <v>0</v>
      </c>
      <c r="Y30" s="135">
        <v>0</v>
      </c>
    </row>
    <row r="31" spans="1:25" ht="46.5" customHeight="1">
      <c r="A31" s="122" t="s">
        <v>473</v>
      </c>
      <c r="B31" s="130" t="s">
        <v>461</v>
      </c>
      <c r="C31" s="130" t="s">
        <v>529</v>
      </c>
      <c r="D31" s="161" t="s">
        <v>474</v>
      </c>
      <c r="E31" s="125" t="s">
        <v>544</v>
      </c>
      <c r="F31" s="122" t="s">
        <v>497</v>
      </c>
      <c r="G31" s="125"/>
      <c r="H31" s="162" t="s">
        <v>449</v>
      </c>
      <c r="I31" s="150">
        <v>6</v>
      </c>
      <c r="J31" s="135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6</v>
      </c>
      <c r="U31" s="139">
        <v>0</v>
      </c>
      <c r="V31" s="150">
        <v>0</v>
      </c>
      <c r="W31" s="135">
        <v>0</v>
      </c>
      <c r="X31" s="139">
        <v>0</v>
      </c>
      <c r="Y31" s="135">
        <v>0</v>
      </c>
    </row>
    <row r="32" spans="1:25" ht="46.5" customHeight="1">
      <c r="A32" s="122" t="s">
        <v>473</v>
      </c>
      <c r="B32" s="130" t="s">
        <v>461</v>
      </c>
      <c r="C32" s="130" t="s">
        <v>530</v>
      </c>
      <c r="D32" s="161" t="s">
        <v>474</v>
      </c>
      <c r="E32" s="125" t="s">
        <v>544</v>
      </c>
      <c r="F32" s="122" t="s">
        <v>498</v>
      </c>
      <c r="G32" s="125"/>
      <c r="H32" s="162" t="s">
        <v>449</v>
      </c>
      <c r="I32" s="150">
        <v>10</v>
      </c>
      <c r="J32" s="135">
        <v>5</v>
      </c>
      <c r="K32" s="139">
        <v>5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5</v>
      </c>
      <c r="U32" s="139">
        <v>0</v>
      </c>
      <c r="V32" s="150">
        <v>0</v>
      </c>
      <c r="W32" s="135">
        <v>0</v>
      </c>
      <c r="X32" s="139">
        <v>0</v>
      </c>
      <c r="Y32" s="135">
        <v>0</v>
      </c>
    </row>
    <row r="33" spans="1:25" ht="46.5" customHeight="1">
      <c r="A33" s="122" t="s">
        <v>473</v>
      </c>
      <c r="B33" s="130" t="s">
        <v>461</v>
      </c>
      <c r="C33" s="130" t="s">
        <v>531</v>
      </c>
      <c r="D33" s="161" t="s">
        <v>474</v>
      </c>
      <c r="E33" s="125" t="s">
        <v>544</v>
      </c>
      <c r="F33" s="122" t="s">
        <v>503</v>
      </c>
      <c r="G33" s="125"/>
      <c r="H33" s="162" t="s">
        <v>449</v>
      </c>
      <c r="I33" s="150">
        <v>11</v>
      </c>
      <c r="J33" s="135">
        <v>11</v>
      </c>
      <c r="K33" s="139">
        <v>11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39">
        <v>0</v>
      </c>
      <c r="U33" s="139">
        <v>0</v>
      </c>
      <c r="V33" s="150">
        <v>0</v>
      </c>
      <c r="W33" s="135">
        <v>0</v>
      </c>
      <c r="X33" s="139">
        <v>0</v>
      </c>
      <c r="Y33" s="135">
        <v>0</v>
      </c>
    </row>
    <row r="34" spans="1:25" ht="46.5" customHeight="1">
      <c r="A34" s="122" t="s">
        <v>473</v>
      </c>
      <c r="B34" s="130" t="s">
        <v>461</v>
      </c>
      <c r="C34" s="130" t="s">
        <v>531</v>
      </c>
      <c r="D34" s="161" t="s">
        <v>474</v>
      </c>
      <c r="E34" s="125" t="s">
        <v>544</v>
      </c>
      <c r="F34" s="122" t="s">
        <v>511</v>
      </c>
      <c r="G34" s="125"/>
      <c r="H34" s="162" t="s">
        <v>449</v>
      </c>
      <c r="I34" s="150">
        <v>4</v>
      </c>
      <c r="J34" s="135">
        <v>0</v>
      </c>
      <c r="K34" s="139">
        <v>0</v>
      </c>
      <c r="L34" s="139">
        <v>0</v>
      </c>
      <c r="M34" s="139"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v>0</v>
      </c>
      <c r="S34" s="139">
        <v>0</v>
      </c>
      <c r="T34" s="139">
        <v>4</v>
      </c>
      <c r="U34" s="139">
        <v>0</v>
      </c>
      <c r="V34" s="150">
        <v>0</v>
      </c>
      <c r="W34" s="135">
        <v>0</v>
      </c>
      <c r="X34" s="139">
        <v>0</v>
      </c>
      <c r="Y34" s="135">
        <v>0</v>
      </c>
    </row>
    <row r="35" spans="1:25" ht="46.5" customHeight="1">
      <c r="A35" s="122" t="s">
        <v>473</v>
      </c>
      <c r="B35" s="130" t="s">
        <v>461</v>
      </c>
      <c r="C35" s="130" t="s">
        <v>537</v>
      </c>
      <c r="D35" s="161" t="s">
        <v>474</v>
      </c>
      <c r="E35" s="125" t="s">
        <v>544</v>
      </c>
      <c r="F35" s="122" t="s">
        <v>512</v>
      </c>
      <c r="G35" s="125"/>
      <c r="H35" s="162" t="s">
        <v>449</v>
      </c>
      <c r="I35" s="150">
        <v>6</v>
      </c>
      <c r="J35" s="135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6</v>
      </c>
      <c r="U35" s="139">
        <v>0</v>
      </c>
      <c r="V35" s="150">
        <v>0</v>
      </c>
      <c r="W35" s="135">
        <v>0</v>
      </c>
      <c r="X35" s="139">
        <v>0</v>
      </c>
      <c r="Y35" s="135">
        <v>0</v>
      </c>
    </row>
    <row r="36" spans="1:25" ht="46.5" customHeight="1">
      <c r="A36" s="122" t="s">
        <v>473</v>
      </c>
      <c r="B36" s="130" t="s">
        <v>461</v>
      </c>
      <c r="C36" s="130" t="s">
        <v>539</v>
      </c>
      <c r="D36" s="161" t="s">
        <v>474</v>
      </c>
      <c r="E36" s="125" t="s">
        <v>544</v>
      </c>
      <c r="F36" s="122" t="s">
        <v>518</v>
      </c>
      <c r="G36" s="125"/>
      <c r="H36" s="162" t="s">
        <v>449</v>
      </c>
      <c r="I36" s="150">
        <v>12</v>
      </c>
      <c r="J36" s="135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6</v>
      </c>
      <c r="U36" s="139">
        <v>0</v>
      </c>
      <c r="V36" s="150">
        <v>0</v>
      </c>
      <c r="W36" s="135">
        <v>6</v>
      </c>
      <c r="X36" s="139">
        <v>0</v>
      </c>
      <c r="Y36" s="135">
        <v>0</v>
      </c>
    </row>
    <row r="37" spans="1:25" ht="46.5" customHeight="1">
      <c r="A37" s="122" t="s">
        <v>473</v>
      </c>
      <c r="B37" s="130" t="s">
        <v>461</v>
      </c>
      <c r="C37" s="130" t="s">
        <v>531</v>
      </c>
      <c r="D37" s="161" t="s">
        <v>474</v>
      </c>
      <c r="E37" s="125" t="s">
        <v>544</v>
      </c>
      <c r="F37" s="122" t="s">
        <v>416</v>
      </c>
      <c r="G37" s="125"/>
      <c r="H37" s="162" t="s">
        <v>449</v>
      </c>
      <c r="I37" s="150">
        <v>10</v>
      </c>
      <c r="J37" s="135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10</v>
      </c>
      <c r="U37" s="139">
        <v>0</v>
      </c>
      <c r="V37" s="150">
        <v>0</v>
      </c>
      <c r="W37" s="135">
        <v>0</v>
      </c>
      <c r="X37" s="139">
        <v>0</v>
      </c>
      <c r="Y37" s="135">
        <v>0</v>
      </c>
    </row>
    <row r="38" spans="1:25" ht="46.5" customHeight="1">
      <c r="A38" s="122" t="s">
        <v>473</v>
      </c>
      <c r="B38" s="130" t="s">
        <v>461</v>
      </c>
      <c r="C38" s="130" t="s">
        <v>531</v>
      </c>
      <c r="D38" s="161" t="s">
        <v>474</v>
      </c>
      <c r="E38" s="125" t="s">
        <v>544</v>
      </c>
      <c r="F38" s="122" t="s">
        <v>513</v>
      </c>
      <c r="G38" s="125"/>
      <c r="H38" s="162" t="s">
        <v>449</v>
      </c>
      <c r="I38" s="150">
        <v>20</v>
      </c>
      <c r="J38" s="135">
        <v>0</v>
      </c>
      <c r="K38" s="139">
        <v>0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50">
        <v>0</v>
      </c>
      <c r="W38" s="135">
        <v>20</v>
      </c>
      <c r="X38" s="139">
        <v>0</v>
      </c>
      <c r="Y38" s="135">
        <v>0</v>
      </c>
    </row>
    <row r="39" spans="1:25" ht="46.5" customHeight="1">
      <c r="A39" s="122" t="s">
        <v>473</v>
      </c>
      <c r="B39" s="130" t="s">
        <v>461</v>
      </c>
      <c r="C39" s="130" t="s">
        <v>542</v>
      </c>
      <c r="D39" s="161" t="s">
        <v>479</v>
      </c>
      <c r="E39" s="125" t="s">
        <v>545</v>
      </c>
      <c r="F39" s="122" t="s">
        <v>525</v>
      </c>
      <c r="G39" s="125"/>
      <c r="H39" s="162" t="s">
        <v>76</v>
      </c>
      <c r="I39" s="150">
        <v>130</v>
      </c>
      <c r="J39" s="135">
        <v>0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50">
        <v>0</v>
      </c>
      <c r="W39" s="135">
        <v>60</v>
      </c>
      <c r="X39" s="139">
        <v>0</v>
      </c>
      <c r="Y39" s="135">
        <v>70</v>
      </c>
    </row>
    <row r="40" spans="1:25" ht="46.5" customHeight="1">
      <c r="A40" s="122" t="s">
        <v>473</v>
      </c>
      <c r="B40" s="130" t="s">
        <v>461</v>
      </c>
      <c r="C40" s="130" t="s">
        <v>532</v>
      </c>
      <c r="D40" s="161" t="s">
        <v>480</v>
      </c>
      <c r="E40" s="125" t="s">
        <v>545</v>
      </c>
      <c r="F40" s="122" t="s">
        <v>527</v>
      </c>
      <c r="G40" s="125"/>
      <c r="H40" s="162" t="s">
        <v>76</v>
      </c>
      <c r="I40" s="150">
        <v>150</v>
      </c>
      <c r="J40" s="135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v>0</v>
      </c>
      <c r="V40" s="150">
        <v>0</v>
      </c>
      <c r="W40" s="135">
        <v>150</v>
      </c>
      <c r="X40" s="139">
        <v>0</v>
      </c>
      <c r="Y40" s="135">
        <v>0</v>
      </c>
    </row>
    <row r="41" spans="1:25" ht="46.5" customHeight="1">
      <c r="A41" s="122" t="s">
        <v>473</v>
      </c>
      <c r="B41" s="130" t="s">
        <v>461</v>
      </c>
      <c r="C41" s="130" t="s">
        <v>531</v>
      </c>
      <c r="D41" s="161" t="s">
        <v>474</v>
      </c>
      <c r="E41" s="125" t="s">
        <v>546</v>
      </c>
      <c r="F41" s="122" t="s">
        <v>515</v>
      </c>
      <c r="G41" s="125"/>
      <c r="H41" s="162" t="s">
        <v>154</v>
      </c>
      <c r="I41" s="150">
        <v>75</v>
      </c>
      <c r="J41" s="135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75</v>
      </c>
      <c r="U41" s="139">
        <v>0</v>
      </c>
      <c r="V41" s="150">
        <v>0</v>
      </c>
      <c r="W41" s="135">
        <v>0</v>
      </c>
      <c r="X41" s="139">
        <v>0</v>
      </c>
      <c r="Y41" s="135">
        <v>0</v>
      </c>
    </row>
    <row r="42" spans="1:25" ht="46.5" customHeight="1">
      <c r="A42" s="122" t="s">
        <v>473</v>
      </c>
      <c r="B42" s="130" t="s">
        <v>461</v>
      </c>
      <c r="C42" s="130" t="s">
        <v>532</v>
      </c>
      <c r="D42" s="161" t="s">
        <v>480</v>
      </c>
      <c r="E42" s="125" t="s">
        <v>547</v>
      </c>
      <c r="F42" s="122" t="s">
        <v>501</v>
      </c>
      <c r="G42" s="125"/>
      <c r="H42" s="162" t="s">
        <v>8</v>
      </c>
      <c r="I42" s="150">
        <v>35</v>
      </c>
      <c r="J42" s="135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139">
        <v>0</v>
      </c>
      <c r="V42" s="150">
        <v>0</v>
      </c>
      <c r="W42" s="135">
        <v>35</v>
      </c>
      <c r="X42" s="139">
        <v>0</v>
      </c>
      <c r="Y42" s="135">
        <v>0</v>
      </c>
    </row>
  </sheetData>
  <sheetProtection formatCells="0" formatColumns="0" formatRows="0"/>
  <mergeCells count="22">
    <mergeCell ref="A2:Y2"/>
    <mergeCell ref="J4:Y4"/>
    <mergeCell ref="K6:K7"/>
    <mergeCell ref="S5:S7"/>
    <mergeCell ref="T5:T7"/>
    <mergeCell ref="U5:U7"/>
    <mergeCell ref="A4:A7"/>
    <mergeCell ref="B4:B7"/>
    <mergeCell ref="X5:X7"/>
    <mergeCell ref="Y5:Y7"/>
    <mergeCell ref="G4:G7"/>
    <mergeCell ref="E4:E7"/>
    <mergeCell ref="F4:F7"/>
    <mergeCell ref="H4:H7"/>
    <mergeCell ref="I4:I7"/>
    <mergeCell ref="L6:R6"/>
    <mergeCell ref="V5:V7"/>
    <mergeCell ref="W5:W7"/>
    <mergeCell ref="J5:R5"/>
    <mergeCell ref="J6:J7"/>
    <mergeCell ref="C4:C7"/>
    <mergeCell ref="D4:D7"/>
  </mergeCells>
  <printOptions/>
  <pageMargins left="0.75" right="0.75" top="1" bottom="1" header="0.5" footer="0.5"/>
  <pageSetup fitToHeight="1" fitToWidth="1" horizontalDpi="600" verticalDpi="600" orientation="landscape" paperSize="9" scale="2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18" customWidth="1"/>
    <col min="4" max="4" width="14.16015625" style="18" customWidth="1"/>
    <col min="5" max="5" width="15.83203125" style="18" customWidth="1"/>
    <col min="6" max="6" width="27.5" style="18" customWidth="1"/>
    <col min="7" max="7" width="16.83203125" style="18" customWidth="1"/>
    <col min="8" max="8" width="13.33203125" style="18" customWidth="1"/>
    <col min="9" max="29" width="9.16015625" style="18" customWidth="1"/>
    <col min="30" max="30" width="9.66015625" style="18" customWidth="1"/>
    <col min="31" max="16384" width="9.16015625" style="18" customWidth="1"/>
  </cols>
  <sheetData>
    <row r="1" spans="1:30" ht="18.75" customHeight="1">
      <c r="A1" s="18" t="s">
        <v>174</v>
      </c>
      <c r="AD1" s="20"/>
    </row>
    <row r="2" spans="1:30" ht="27.75" customHeight="1">
      <c r="A2" s="201" t="s">
        <v>71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</row>
    <row r="3" spans="1:30" ht="22.5" customHeight="1">
      <c r="A3" s="210" t="s">
        <v>492</v>
      </c>
      <c r="B3" s="187"/>
      <c r="C3" s="187"/>
      <c r="D3" s="187"/>
      <c r="E3" s="58"/>
      <c r="AD3" s="20" t="s">
        <v>237</v>
      </c>
    </row>
    <row r="4" spans="1:30" ht="30.75" customHeight="1">
      <c r="A4" s="188" t="s">
        <v>222</v>
      </c>
      <c r="B4" s="188"/>
      <c r="C4" s="188"/>
      <c r="D4" s="215"/>
      <c r="E4" s="198" t="s">
        <v>192</v>
      </c>
      <c r="F4" s="196" t="s">
        <v>340</v>
      </c>
      <c r="G4" s="196" t="s">
        <v>103</v>
      </c>
      <c r="H4" s="196" t="s">
        <v>162</v>
      </c>
      <c r="I4" s="196"/>
      <c r="J4" s="196"/>
      <c r="K4" s="196"/>
      <c r="L4" s="196"/>
      <c r="M4" s="196"/>
      <c r="N4" s="196"/>
      <c r="O4" s="196"/>
      <c r="P4" s="196"/>
      <c r="Q4" s="196"/>
      <c r="R4" s="197"/>
      <c r="S4" s="196" t="s">
        <v>8</v>
      </c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</row>
    <row r="5" spans="1:30" ht="36.75" customHeight="1">
      <c r="A5" s="52" t="s">
        <v>180</v>
      </c>
      <c r="B5" s="52" t="s">
        <v>317</v>
      </c>
      <c r="C5" s="64" t="s">
        <v>305</v>
      </c>
      <c r="D5" s="53" t="s">
        <v>409</v>
      </c>
      <c r="E5" s="199"/>
      <c r="F5" s="196"/>
      <c r="G5" s="196"/>
      <c r="H5" s="24" t="s">
        <v>103</v>
      </c>
      <c r="I5" s="24" t="s">
        <v>367</v>
      </c>
      <c r="J5" s="24" t="s">
        <v>135</v>
      </c>
      <c r="K5" s="24" t="s">
        <v>432</v>
      </c>
      <c r="L5" s="24" t="s">
        <v>331</v>
      </c>
      <c r="M5" s="24" t="s">
        <v>260</v>
      </c>
      <c r="N5" s="24" t="s">
        <v>226</v>
      </c>
      <c r="O5" s="24" t="s">
        <v>221</v>
      </c>
      <c r="P5" s="24" t="s">
        <v>427</v>
      </c>
      <c r="Q5" s="24" t="s">
        <v>421</v>
      </c>
      <c r="R5" s="24" t="s">
        <v>130</v>
      </c>
      <c r="S5" s="52" t="s">
        <v>103</v>
      </c>
      <c r="T5" s="52" t="s">
        <v>22</v>
      </c>
      <c r="U5" s="52" t="s">
        <v>453</v>
      </c>
      <c r="V5" s="52" t="s">
        <v>326</v>
      </c>
      <c r="W5" s="52" t="s">
        <v>294</v>
      </c>
      <c r="X5" s="52" t="s">
        <v>4</v>
      </c>
      <c r="Y5" s="52" t="s">
        <v>284</v>
      </c>
      <c r="Z5" s="52" t="s">
        <v>403</v>
      </c>
      <c r="AA5" s="52" t="s">
        <v>31</v>
      </c>
      <c r="AB5" s="52" t="s">
        <v>302</v>
      </c>
      <c r="AC5" s="52" t="s">
        <v>139</v>
      </c>
      <c r="AD5" s="52" t="s">
        <v>389</v>
      </c>
    </row>
    <row r="6" spans="1:30" ht="20.25" customHeight="1">
      <c r="A6" s="35" t="s">
        <v>291</v>
      </c>
      <c r="B6" s="35" t="s">
        <v>291</v>
      </c>
      <c r="C6" s="35" t="s">
        <v>291</v>
      </c>
      <c r="D6" s="37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25</v>
      </c>
    </row>
    <row r="7" spans="1:31" s="146" customFormat="1" ht="42.75" customHeight="1">
      <c r="A7" s="122"/>
      <c r="B7" s="125"/>
      <c r="C7" s="134"/>
      <c r="D7" s="138"/>
      <c r="E7" s="125"/>
      <c r="F7" s="134"/>
      <c r="G7" s="145">
        <v>293</v>
      </c>
      <c r="H7" s="145">
        <v>258</v>
      </c>
      <c r="I7" s="145">
        <v>0</v>
      </c>
      <c r="J7" s="145">
        <v>0</v>
      </c>
      <c r="K7" s="145">
        <v>0</v>
      </c>
      <c r="L7" s="145">
        <v>53</v>
      </c>
      <c r="M7" s="145">
        <v>49</v>
      </c>
      <c r="N7" s="145">
        <v>0</v>
      </c>
      <c r="O7" s="145">
        <v>38</v>
      </c>
      <c r="P7" s="145">
        <v>0</v>
      </c>
      <c r="Q7" s="145">
        <v>40</v>
      </c>
      <c r="R7" s="145">
        <v>78</v>
      </c>
      <c r="S7" s="145">
        <v>35</v>
      </c>
      <c r="T7" s="145">
        <v>0</v>
      </c>
      <c r="U7" s="145">
        <v>0</v>
      </c>
      <c r="V7" s="145">
        <v>0</v>
      </c>
      <c r="W7" s="145">
        <v>0</v>
      </c>
      <c r="X7" s="145">
        <v>0</v>
      </c>
      <c r="Y7" s="145">
        <v>0</v>
      </c>
      <c r="Z7" s="145">
        <v>0</v>
      </c>
      <c r="AA7" s="145">
        <v>0</v>
      </c>
      <c r="AB7" s="145">
        <v>0</v>
      </c>
      <c r="AC7" s="145">
        <v>25</v>
      </c>
      <c r="AD7" s="143">
        <v>10</v>
      </c>
      <c r="AE7" s="147"/>
    </row>
    <row r="8" spans="1:30" ht="42.75" customHeight="1">
      <c r="A8" s="122" t="s">
        <v>482</v>
      </c>
      <c r="B8" s="125" t="s">
        <v>463</v>
      </c>
      <c r="C8" s="134" t="s">
        <v>463</v>
      </c>
      <c r="D8" s="138" t="s">
        <v>474</v>
      </c>
      <c r="E8" s="125" t="s">
        <v>460</v>
      </c>
      <c r="F8" s="134" t="s">
        <v>461</v>
      </c>
      <c r="G8" s="145">
        <v>6</v>
      </c>
      <c r="H8" s="145">
        <v>6</v>
      </c>
      <c r="I8" s="145">
        <v>0</v>
      </c>
      <c r="J8" s="145">
        <v>0</v>
      </c>
      <c r="K8" s="145">
        <v>0</v>
      </c>
      <c r="L8" s="145">
        <v>2</v>
      </c>
      <c r="M8" s="145">
        <v>1</v>
      </c>
      <c r="N8" s="145">
        <v>0</v>
      </c>
      <c r="O8" s="145">
        <v>0</v>
      </c>
      <c r="P8" s="145">
        <v>0</v>
      </c>
      <c r="Q8" s="145">
        <v>0</v>
      </c>
      <c r="R8" s="145">
        <v>3</v>
      </c>
      <c r="S8" s="145">
        <v>0</v>
      </c>
      <c r="T8" s="145">
        <v>0</v>
      </c>
      <c r="U8" s="145">
        <v>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0</v>
      </c>
      <c r="AB8" s="145">
        <v>0</v>
      </c>
      <c r="AC8" s="145">
        <v>0</v>
      </c>
      <c r="AD8" s="143">
        <v>0</v>
      </c>
    </row>
    <row r="9" spans="1:30" ht="42.75" customHeight="1">
      <c r="A9" s="122" t="s">
        <v>483</v>
      </c>
      <c r="B9" s="125" t="s">
        <v>469</v>
      </c>
      <c r="C9" s="134" t="s">
        <v>464</v>
      </c>
      <c r="D9" s="138" t="s">
        <v>475</v>
      </c>
      <c r="E9" s="125" t="s">
        <v>460</v>
      </c>
      <c r="F9" s="134" t="s">
        <v>461</v>
      </c>
      <c r="G9" s="145">
        <v>6</v>
      </c>
      <c r="H9" s="145">
        <v>6</v>
      </c>
      <c r="I9" s="145">
        <v>0</v>
      </c>
      <c r="J9" s="145">
        <v>0</v>
      </c>
      <c r="K9" s="145">
        <v>0</v>
      </c>
      <c r="L9" s="145">
        <v>2</v>
      </c>
      <c r="M9" s="145">
        <v>2</v>
      </c>
      <c r="N9" s="145">
        <v>0</v>
      </c>
      <c r="O9" s="145">
        <v>0</v>
      </c>
      <c r="P9" s="145">
        <v>0</v>
      </c>
      <c r="Q9" s="145">
        <v>0</v>
      </c>
      <c r="R9" s="145">
        <v>2</v>
      </c>
      <c r="S9" s="145">
        <v>0</v>
      </c>
      <c r="T9" s="145">
        <v>0</v>
      </c>
      <c r="U9" s="145">
        <v>0</v>
      </c>
      <c r="V9" s="145">
        <v>0</v>
      </c>
      <c r="W9" s="145">
        <v>0</v>
      </c>
      <c r="X9" s="145">
        <v>0</v>
      </c>
      <c r="Y9" s="145">
        <v>0</v>
      </c>
      <c r="Z9" s="145">
        <v>0</v>
      </c>
      <c r="AA9" s="145">
        <v>0</v>
      </c>
      <c r="AB9" s="145">
        <v>0</v>
      </c>
      <c r="AC9" s="145">
        <v>0</v>
      </c>
      <c r="AD9" s="143">
        <v>0</v>
      </c>
    </row>
    <row r="10" spans="1:30" ht="42.75" customHeight="1">
      <c r="A10" s="122" t="s">
        <v>484</v>
      </c>
      <c r="B10" s="125" t="s">
        <v>463</v>
      </c>
      <c r="C10" s="134" t="s">
        <v>463</v>
      </c>
      <c r="D10" s="138" t="s">
        <v>474</v>
      </c>
      <c r="E10" s="125" t="s">
        <v>460</v>
      </c>
      <c r="F10" s="134" t="s">
        <v>461</v>
      </c>
      <c r="G10" s="145">
        <v>12</v>
      </c>
      <c r="H10" s="145">
        <v>12</v>
      </c>
      <c r="I10" s="145">
        <v>0</v>
      </c>
      <c r="J10" s="145">
        <v>0</v>
      </c>
      <c r="K10" s="145">
        <v>0</v>
      </c>
      <c r="L10" s="145">
        <v>4</v>
      </c>
      <c r="M10" s="145">
        <v>4</v>
      </c>
      <c r="N10" s="145">
        <v>0</v>
      </c>
      <c r="O10" s="145">
        <v>0</v>
      </c>
      <c r="P10" s="145">
        <v>0</v>
      </c>
      <c r="Q10" s="145">
        <v>0</v>
      </c>
      <c r="R10" s="145">
        <v>4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3">
        <v>0</v>
      </c>
    </row>
    <row r="11" spans="1:30" ht="42.75" customHeight="1">
      <c r="A11" s="122" t="s">
        <v>483</v>
      </c>
      <c r="B11" s="125" t="s">
        <v>464</v>
      </c>
      <c r="C11" s="134" t="s">
        <v>463</v>
      </c>
      <c r="D11" s="138" t="s">
        <v>474</v>
      </c>
      <c r="E11" s="125" t="s">
        <v>460</v>
      </c>
      <c r="F11" s="134" t="s">
        <v>461</v>
      </c>
      <c r="G11" s="145">
        <v>12</v>
      </c>
      <c r="H11" s="145">
        <v>12</v>
      </c>
      <c r="I11" s="145">
        <v>0</v>
      </c>
      <c r="J11" s="145">
        <v>0</v>
      </c>
      <c r="K11" s="145">
        <v>0</v>
      </c>
      <c r="L11" s="145">
        <v>4</v>
      </c>
      <c r="M11" s="145">
        <v>4</v>
      </c>
      <c r="N11" s="145">
        <v>0</v>
      </c>
      <c r="O11" s="145">
        <v>0</v>
      </c>
      <c r="P11" s="145">
        <v>0</v>
      </c>
      <c r="Q11" s="145">
        <v>0</v>
      </c>
      <c r="R11" s="145">
        <v>4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5">
        <v>0</v>
      </c>
      <c r="Y11" s="145">
        <v>0</v>
      </c>
      <c r="Z11" s="145">
        <v>0</v>
      </c>
      <c r="AA11" s="145">
        <v>0</v>
      </c>
      <c r="AB11" s="145">
        <v>0</v>
      </c>
      <c r="AC11" s="145">
        <v>0</v>
      </c>
      <c r="AD11" s="143">
        <v>0</v>
      </c>
    </row>
    <row r="12" spans="1:30" ht="42.75" customHeight="1">
      <c r="A12" s="122" t="s">
        <v>485</v>
      </c>
      <c r="B12" s="125" t="s">
        <v>463</v>
      </c>
      <c r="C12" s="134" t="s">
        <v>463</v>
      </c>
      <c r="D12" s="138" t="s">
        <v>474</v>
      </c>
      <c r="E12" s="125" t="s">
        <v>460</v>
      </c>
      <c r="F12" s="134" t="s">
        <v>461</v>
      </c>
      <c r="G12" s="145">
        <v>6</v>
      </c>
      <c r="H12" s="145">
        <v>6</v>
      </c>
      <c r="I12" s="145">
        <v>0</v>
      </c>
      <c r="J12" s="145">
        <v>0</v>
      </c>
      <c r="K12" s="145">
        <v>0</v>
      </c>
      <c r="L12" s="145">
        <v>2</v>
      </c>
      <c r="M12" s="145">
        <v>2</v>
      </c>
      <c r="N12" s="145">
        <v>0</v>
      </c>
      <c r="O12" s="145">
        <v>0</v>
      </c>
      <c r="P12" s="145">
        <v>0</v>
      </c>
      <c r="Q12" s="145">
        <v>0</v>
      </c>
      <c r="R12" s="145">
        <v>2</v>
      </c>
      <c r="S12" s="145">
        <v>0</v>
      </c>
      <c r="T12" s="145">
        <v>0</v>
      </c>
      <c r="U12" s="145">
        <v>0</v>
      </c>
      <c r="V12" s="145">
        <v>0</v>
      </c>
      <c r="W12" s="145">
        <v>0</v>
      </c>
      <c r="X12" s="145">
        <v>0</v>
      </c>
      <c r="Y12" s="145">
        <v>0</v>
      </c>
      <c r="Z12" s="145">
        <v>0</v>
      </c>
      <c r="AA12" s="145">
        <v>0</v>
      </c>
      <c r="AB12" s="145">
        <v>0</v>
      </c>
      <c r="AC12" s="145">
        <v>0</v>
      </c>
      <c r="AD12" s="143">
        <v>0</v>
      </c>
    </row>
    <row r="13" spans="1:30" ht="42.75" customHeight="1">
      <c r="A13" s="122" t="s">
        <v>486</v>
      </c>
      <c r="B13" s="125" t="s">
        <v>463</v>
      </c>
      <c r="C13" s="134" t="s">
        <v>463</v>
      </c>
      <c r="D13" s="138" t="s">
        <v>474</v>
      </c>
      <c r="E13" s="125" t="s">
        <v>460</v>
      </c>
      <c r="F13" s="134" t="s">
        <v>461</v>
      </c>
      <c r="G13" s="145">
        <v>6</v>
      </c>
      <c r="H13" s="145">
        <v>6</v>
      </c>
      <c r="I13" s="145">
        <v>0</v>
      </c>
      <c r="J13" s="145">
        <v>0</v>
      </c>
      <c r="K13" s="145">
        <v>0</v>
      </c>
      <c r="L13" s="145">
        <v>2</v>
      </c>
      <c r="M13" s="145">
        <v>2</v>
      </c>
      <c r="N13" s="145">
        <v>0</v>
      </c>
      <c r="O13" s="145">
        <v>0</v>
      </c>
      <c r="P13" s="145">
        <v>0</v>
      </c>
      <c r="Q13" s="145">
        <v>0</v>
      </c>
      <c r="R13" s="145">
        <v>2</v>
      </c>
      <c r="S13" s="145">
        <v>0</v>
      </c>
      <c r="T13" s="145">
        <v>0</v>
      </c>
      <c r="U13" s="145">
        <v>0</v>
      </c>
      <c r="V13" s="145">
        <v>0</v>
      </c>
      <c r="W13" s="145">
        <v>0</v>
      </c>
      <c r="X13" s="145">
        <v>0</v>
      </c>
      <c r="Y13" s="145">
        <v>0</v>
      </c>
      <c r="Z13" s="145">
        <v>0</v>
      </c>
      <c r="AA13" s="145">
        <v>0</v>
      </c>
      <c r="AB13" s="145">
        <v>0</v>
      </c>
      <c r="AC13" s="145">
        <v>0</v>
      </c>
      <c r="AD13" s="143">
        <v>0</v>
      </c>
    </row>
    <row r="14" spans="1:30" ht="42.75" customHeight="1">
      <c r="A14" s="122" t="s">
        <v>487</v>
      </c>
      <c r="B14" s="125" t="s">
        <v>467</v>
      </c>
      <c r="C14" s="134" t="s">
        <v>463</v>
      </c>
      <c r="D14" s="138" t="s">
        <v>474</v>
      </c>
      <c r="E14" s="125" t="s">
        <v>460</v>
      </c>
      <c r="F14" s="134" t="s">
        <v>461</v>
      </c>
      <c r="G14" s="145">
        <v>10</v>
      </c>
      <c r="H14" s="145">
        <v>10</v>
      </c>
      <c r="I14" s="145">
        <v>0</v>
      </c>
      <c r="J14" s="145">
        <v>0</v>
      </c>
      <c r="K14" s="145">
        <v>0</v>
      </c>
      <c r="L14" s="145">
        <v>3</v>
      </c>
      <c r="M14" s="145">
        <v>3</v>
      </c>
      <c r="N14" s="145">
        <v>0</v>
      </c>
      <c r="O14" s="145">
        <v>0</v>
      </c>
      <c r="P14" s="145">
        <v>0</v>
      </c>
      <c r="Q14" s="145">
        <v>0</v>
      </c>
      <c r="R14" s="145">
        <v>4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5">
        <v>0</v>
      </c>
      <c r="AA14" s="145">
        <v>0</v>
      </c>
      <c r="AB14" s="145">
        <v>0</v>
      </c>
      <c r="AC14" s="145">
        <v>0</v>
      </c>
      <c r="AD14" s="143">
        <v>0</v>
      </c>
    </row>
    <row r="15" spans="1:30" ht="42.75" customHeight="1">
      <c r="A15" s="122" t="s">
        <v>486</v>
      </c>
      <c r="B15" s="125" t="s">
        <v>468</v>
      </c>
      <c r="C15" s="134" t="s">
        <v>463</v>
      </c>
      <c r="D15" s="138" t="s">
        <v>477</v>
      </c>
      <c r="E15" s="125" t="s">
        <v>460</v>
      </c>
      <c r="F15" s="134" t="s">
        <v>461</v>
      </c>
      <c r="G15" s="145">
        <v>12</v>
      </c>
      <c r="H15" s="145">
        <v>12</v>
      </c>
      <c r="I15" s="145">
        <v>0</v>
      </c>
      <c r="J15" s="145">
        <v>0</v>
      </c>
      <c r="K15" s="145">
        <v>0</v>
      </c>
      <c r="L15" s="145">
        <v>4</v>
      </c>
      <c r="M15" s="145">
        <v>4</v>
      </c>
      <c r="N15" s="145">
        <v>0</v>
      </c>
      <c r="O15" s="145">
        <v>0</v>
      </c>
      <c r="P15" s="145">
        <v>0</v>
      </c>
      <c r="Q15" s="145">
        <v>0</v>
      </c>
      <c r="R15" s="145">
        <v>4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45">
        <v>0</v>
      </c>
      <c r="AA15" s="145">
        <v>0</v>
      </c>
      <c r="AB15" s="145">
        <v>0</v>
      </c>
      <c r="AC15" s="145">
        <v>0</v>
      </c>
      <c r="AD15" s="143">
        <v>0</v>
      </c>
    </row>
    <row r="16" spans="1:30" ht="42.75" customHeight="1">
      <c r="A16" s="122" t="s">
        <v>486</v>
      </c>
      <c r="B16" s="125" t="s">
        <v>467</v>
      </c>
      <c r="C16" s="134" t="s">
        <v>463</v>
      </c>
      <c r="D16" s="138" t="s">
        <v>478</v>
      </c>
      <c r="E16" s="125" t="s">
        <v>460</v>
      </c>
      <c r="F16" s="134" t="s">
        <v>461</v>
      </c>
      <c r="G16" s="145">
        <v>46</v>
      </c>
      <c r="H16" s="145">
        <v>46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6</v>
      </c>
      <c r="P16" s="145">
        <v>0</v>
      </c>
      <c r="Q16" s="145">
        <v>40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45">
        <v>0</v>
      </c>
      <c r="AA16" s="145">
        <v>0</v>
      </c>
      <c r="AB16" s="145">
        <v>0</v>
      </c>
      <c r="AC16" s="145">
        <v>0</v>
      </c>
      <c r="AD16" s="143">
        <v>0</v>
      </c>
    </row>
    <row r="17" spans="1:30" ht="42.75" customHeight="1">
      <c r="A17" s="122" t="s">
        <v>487</v>
      </c>
      <c r="B17" s="125" t="s">
        <v>463</v>
      </c>
      <c r="C17" s="134" t="s">
        <v>466</v>
      </c>
      <c r="D17" s="138" t="s">
        <v>480</v>
      </c>
      <c r="E17" s="125" t="s">
        <v>460</v>
      </c>
      <c r="F17" s="134" t="s">
        <v>461</v>
      </c>
      <c r="G17" s="145">
        <v>35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35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45">
        <v>0</v>
      </c>
      <c r="AA17" s="145">
        <v>0</v>
      </c>
      <c r="AB17" s="145">
        <v>0</v>
      </c>
      <c r="AC17" s="145">
        <v>25</v>
      </c>
      <c r="AD17" s="143">
        <v>10</v>
      </c>
    </row>
    <row r="18" spans="1:30" ht="42.75" customHeight="1">
      <c r="A18" s="122" t="s">
        <v>482</v>
      </c>
      <c r="B18" s="125" t="s">
        <v>468</v>
      </c>
      <c r="C18" s="134" t="s">
        <v>463</v>
      </c>
      <c r="D18" s="138" t="s">
        <v>474</v>
      </c>
      <c r="E18" s="125" t="s">
        <v>460</v>
      </c>
      <c r="F18" s="134" t="s">
        <v>461</v>
      </c>
      <c r="G18" s="145">
        <v>6</v>
      </c>
      <c r="H18" s="145">
        <v>6</v>
      </c>
      <c r="I18" s="145">
        <v>0</v>
      </c>
      <c r="J18" s="145">
        <v>0</v>
      </c>
      <c r="K18" s="145">
        <v>0</v>
      </c>
      <c r="L18" s="145">
        <v>2</v>
      </c>
      <c r="M18" s="145">
        <v>1</v>
      </c>
      <c r="N18" s="145">
        <v>0</v>
      </c>
      <c r="O18" s="145">
        <v>0</v>
      </c>
      <c r="P18" s="145">
        <v>0</v>
      </c>
      <c r="Q18" s="145">
        <v>0</v>
      </c>
      <c r="R18" s="145">
        <v>3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3">
        <v>0</v>
      </c>
    </row>
    <row r="19" spans="1:30" ht="42.75" customHeight="1">
      <c r="A19" s="122" t="s">
        <v>487</v>
      </c>
      <c r="B19" s="125" t="s">
        <v>463</v>
      </c>
      <c r="C19" s="134" t="s">
        <v>463</v>
      </c>
      <c r="D19" s="138" t="s">
        <v>474</v>
      </c>
      <c r="E19" s="125" t="s">
        <v>460</v>
      </c>
      <c r="F19" s="134" t="s">
        <v>461</v>
      </c>
      <c r="G19" s="145">
        <v>6</v>
      </c>
      <c r="H19" s="145">
        <v>6</v>
      </c>
      <c r="I19" s="145">
        <v>0</v>
      </c>
      <c r="J19" s="145">
        <v>0</v>
      </c>
      <c r="K19" s="145">
        <v>0</v>
      </c>
      <c r="L19" s="145">
        <v>2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4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3">
        <v>0</v>
      </c>
    </row>
    <row r="20" spans="1:30" ht="42.75" customHeight="1">
      <c r="A20" s="122" t="s">
        <v>482</v>
      </c>
      <c r="B20" s="125" t="s">
        <v>464</v>
      </c>
      <c r="C20" s="134" t="s">
        <v>463</v>
      </c>
      <c r="D20" s="138" t="s">
        <v>474</v>
      </c>
      <c r="E20" s="125" t="s">
        <v>460</v>
      </c>
      <c r="F20" s="134" t="s">
        <v>461</v>
      </c>
      <c r="G20" s="145">
        <v>124</v>
      </c>
      <c r="H20" s="145">
        <v>124</v>
      </c>
      <c r="I20" s="145">
        <v>0</v>
      </c>
      <c r="J20" s="145">
        <v>0</v>
      </c>
      <c r="K20" s="145">
        <v>0</v>
      </c>
      <c r="L20" s="145">
        <v>24</v>
      </c>
      <c r="M20" s="145">
        <v>24</v>
      </c>
      <c r="N20" s="145">
        <v>0</v>
      </c>
      <c r="O20" s="145">
        <v>32</v>
      </c>
      <c r="P20" s="145">
        <v>0</v>
      </c>
      <c r="Q20" s="145">
        <v>0</v>
      </c>
      <c r="R20" s="145">
        <v>44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3">
        <v>0</v>
      </c>
    </row>
    <row r="21" spans="1:30" ht="42.75" customHeight="1">
      <c r="A21" s="122" t="s">
        <v>483</v>
      </c>
      <c r="B21" s="125" t="s">
        <v>470</v>
      </c>
      <c r="C21" s="134" t="s">
        <v>465</v>
      </c>
      <c r="D21" s="138" t="s">
        <v>476</v>
      </c>
      <c r="E21" s="125" t="s">
        <v>460</v>
      </c>
      <c r="F21" s="134" t="s">
        <v>461</v>
      </c>
      <c r="G21" s="145">
        <v>6</v>
      </c>
      <c r="H21" s="145">
        <v>6</v>
      </c>
      <c r="I21" s="145">
        <v>0</v>
      </c>
      <c r="J21" s="145">
        <v>0</v>
      </c>
      <c r="K21" s="145">
        <v>0</v>
      </c>
      <c r="L21" s="145">
        <v>2</v>
      </c>
      <c r="M21" s="145">
        <v>2</v>
      </c>
      <c r="N21" s="145">
        <v>0</v>
      </c>
      <c r="O21" s="145">
        <v>0</v>
      </c>
      <c r="P21" s="145">
        <v>0</v>
      </c>
      <c r="Q21" s="145">
        <v>0</v>
      </c>
      <c r="R21" s="145">
        <v>2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3">
        <v>0</v>
      </c>
    </row>
    <row r="22" ht="42.75" customHeight="1"/>
    <row r="23" ht="42.75" customHeight="1"/>
  </sheetData>
  <sheetProtection formatCells="0" formatColumns="0" formatRows="0"/>
  <mergeCells count="8">
    <mergeCell ref="A4:D4"/>
    <mergeCell ref="A2:AD2"/>
    <mergeCell ref="S4:AD4"/>
    <mergeCell ref="A3:D3"/>
    <mergeCell ref="E4:E5"/>
    <mergeCell ref="F4:F5"/>
    <mergeCell ref="G4:G5"/>
    <mergeCell ref="H4:R4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18" customWidth="1"/>
    <col min="4" max="4" width="12.66015625" style="18" customWidth="1"/>
    <col min="5" max="5" width="12.16015625" style="18" customWidth="1"/>
    <col min="6" max="6" width="24.16015625" style="18" customWidth="1"/>
    <col min="7" max="7" width="13.5" style="18" customWidth="1"/>
    <col min="8" max="8" width="12.5" style="18" customWidth="1"/>
    <col min="9" max="13" width="9.16015625" style="18" customWidth="1"/>
    <col min="14" max="14" width="13.33203125" style="18" customWidth="1"/>
    <col min="15" max="16384" width="9.16015625" style="18" customWidth="1"/>
  </cols>
  <sheetData>
    <row r="1" spans="1:24" ht="18" customHeight="1">
      <c r="A1" s="18" t="s">
        <v>286</v>
      </c>
      <c r="X1" s="20"/>
    </row>
    <row r="2" spans="1:24" ht="28.5" customHeight="1">
      <c r="A2" s="201" t="s">
        <v>188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4" ht="17.25" customHeight="1">
      <c r="A3" s="207" t="s">
        <v>462</v>
      </c>
      <c r="B3" s="208"/>
      <c r="C3" s="208"/>
      <c r="D3" s="208"/>
      <c r="X3" s="20" t="s">
        <v>237</v>
      </c>
    </row>
    <row r="4" spans="1:24" ht="22.5" customHeight="1">
      <c r="A4" s="196" t="s">
        <v>12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116</v>
      </c>
      <c r="I4" s="196"/>
      <c r="J4" s="196"/>
      <c r="K4" s="196"/>
      <c r="L4" s="196"/>
      <c r="M4" s="196"/>
      <c r="N4" s="196" t="s">
        <v>38</v>
      </c>
      <c r="O4" s="196"/>
      <c r="P4" s="196"/>
      <c r="Q4" s="196"/>
      <c r="R4" s="196"/>
      <c r="S4" s="196"/>
      <c r="T4" s="196"/>
      <c r="U4" s="196"/>
      <c r="V4" s="196"/>
      <c r="W4" s="196"/>
      <c r="X4" s="196"/>
    </row>
    <row r="5" spans="1:24" ht="54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352</v>
      </c>
      <c r="J5" s="24" t="s">
        <v>252</v>
      </c>
      <c r="K5" s="24" t="s">
        <v>370</v>
      </c>
      <c r="L5" s="24" t="s">
        <v>27</v>
      </c>
      <c r="M5" s="24" t="s">
        <v>130</v>
      </c>
      <c r="N5" s="35" t="s">
        <v>103</v>
      </c>
      <c r="O5" s="35" t="s">
        <v>388</v>
      </c>
      <c r="P5" s="35" t="s">
        <v>416</v>
      </c>
      <c r="Q5" s="35" t="s">
        <v>415</v>
      </c>
      <c r="R5" s="35" t="s">
        <v>3</v>
      </c>
      <c r="S5" s="35" t="s">
        <v>422</v>
      </c>
      <c r="T5" s="35" t="s">
        <v>218</v>
      </c>
      <c r="U5" s="35" t="s">
        <v>230</v>
      </c>
      <c r="V5" s="35" t="s">
        <v>355</v>
      </c>
      <c r="W5" s="35" t="s">
        <v>303</v>
      </c>
      <c r="X5" s="35" t="s">
        <v>179</v>
      </c>
    </row>
    <row r="6" spans="1:24" ht="22.5" customHeight="1">
      <c r="A6" s="53" t="s">
        <v>291</v>
      </c>
      <c r="B6" s="53" t="s">
        <v>291</v>
      </c>
      <c r="C6" s="53" t="s">
        <v>291</v>
      </c>
      <c r="D6" s="53" t="s">
        <v>291</v>
      </c>
      <c r="E6" s="53" t="s">
        <v>291</v>
      </c>
      <c r="F6" s="53" t="s">
        <v>291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66">
        <v>8</v>
      </c>
      <c r="O6" s="66">
        <v>9</v>
      </c>
      <c r="P6" s="66">
        <v>10</v>
      </c>
      <c r="Q6" s="66">
        <v>11</v>
      </c>
      <c r="R6" s="66">
        <v>12</v>
      </c>
      <c r="S6" s="66">
        <v>13</v>
      </c>
      <c r="T6" s="66">
        <v>14</v>
      </c>
      <c r="U6" s="66">
        <v>15</v>
      </c>
      <c r="V6" s="66">
        <v>16</v>
      </c>
      <c r="W6" s="66">
        <v>17</v>
      </c>
      <c r="X6" s="66">
        <v>18</v>
      </c>
    </row>
    <row r="7" spans="1:24" s="91" customFormat="1" ht="43.5" customHeight="1">
      <c r="A7" s="122"/>
      <c r="B7" s="122"/>
      <c r="C7" s="122"/>
      <c r="D7" s="138"/>
      <c r="E7" s="122"/>
      <c r="F7" s="122"/>
      <c r="G7" s="127">
        <v>280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64">
        <v>280</v>
      </c>
      <c r="O7" s="165">
        <v>0</v>
      </c>
      <c r="P7" s="165">
        <v>0</v>
      </c>
      <c r="Q7" s="165">
        <v>0</v>
      </c>
      <c r="R7" s="165">
        <v>280</v>
      </c>
      <c r="S7" s="165">
        <v>0</v>
      </c>
      <c r="T7" s="165">
        <v>0</v>
      </c>
      <c r="U7" s="165">
        <v>0</v>
      </c>
      <c r="V7" s="165">
        <v>0</v>
      </c>
      <c r="W7" s="165">
        <v>0</v>
      </c>
      <c r="X7" s="127">
        <v>0</v>
      </c>
    </row>
    <row r="8" spans="1:24" ht="43.5" customHeight="1">
      <c r="A8" s="122" t="s">
        <v>486</v>
      </c>
      <c r="B8" s="122" t="s">
        <v>471</v>
      </c>
      <c r="C8" s="122" t="s">
        <v>463</v>
      </c>
      <c r="D8" s="138" t="s">
        <v>479</v>
      </c>
      <c r="E8" s="122" t="s">
        <v>460</v>
      </c>
      <c r="F8" s="122" t="s">
        <v>461</v>
      </c>
      <c r="G8" s="127">
        <v>130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64">
        <v>130</v>
      </c>
      <c r="O8" s="165">
        <v>0</v>
      </c>
      <c r="P8" s="165">
        <v>0</v>
      </c>
      <c r="Q8" s="165">
        <v>0</v>
      </c>
      <c r="R8" s="165">
        <v>130</v>
      </c>
      <c r="S8" s="165">
        <v>0</v>
      </c>
      <c r="T8" s="165">
        <v>0</v>
      </c>
      <c r="U8" s="165">
        <v>0</v>
      </c>
      <c r="V8" s="165">
        <v>0</v>
      </c>
      <c r="W8" s="165">
        <v>0</v>
      </c>
      <c r="X8" s="127">
        <v>0</v>
      </c>
    </row>
    <row r="9" spans="1:24" ht="43.5" customHeight="1">
      <c r="A9" s="122" t="s">
        <v>487</v>
      </c>
      <c r="B9" s="122" t="s">
        <v>463</v>
      </c>
      <c r="C9" s="122" t="s">
        <v>466</v>
      </c>
      <c r="D9" s="138" t="s">
        <v>480</v>
      </c>
      <c r="E9" s="122" t="s">
        <v>460</v>
      </c>
      <c r="F9" s="122" t="s">
        <v>461</v>
      </c>
      <c r="G9" s="127">
        <v>150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64">
        <v>150</v>
      </c>
      <c r="O9" s="165">
        <v>0</v>
      </c>
      <c r="P9" s="165">
        <v>0</v>
      </c>
      <c r="Q9" s="165">
        <v>0</v>
      </c>
      <c r="R9" s="165">
        <v>150</v>
      </c>
      <c r="S9" s="165">
        <v>0</v>
      </c>
      <c r="T9" s="165">
        <v>0</v>
      </c>
      <c r="U9" s="165">
        <v>0</v>
      </c>
      <c r="V9" s="165">
        <v>0</v>
      </c>
      <c r="W9" s="165">
        <v>0</v>
      </c>
      <c r="X9" s="127">
        <v>0</v>
      </c>
    </row>
    <row r="10" ht="43.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</sheetData>
  <sheetProtection formatCells="0" formatColumns="0" formatRows="0"/>
  <mergeCells count="8">
    <mergeCell ref="N4:X4"/>
    <mergeCell ref="A2:X2"/>
    <mergeCell ref="A4:D4"/>
    <mergeCell ref="A3:D3"/>
    <mergeCell ref="E4:E5"/>
    <mergeCell ref="F4:F5"/>
    <mergeCell ref="G4:G5"/>
    <mergeCell ref="H4:M4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18" customWidth="1"/>
    <col min="4" max="4" width="12.33203125" style="18" customWidth="1"/>
    <col min="5" max="5" width="12.83203125" style="18" customWidth="1"/>
    <col min="6" max="6" width="20.66015625" style="18" customWidth="1"/>
    <col min="7" max="30" width="8.16015625" style="18" customWidth="1"/>
    <col min="31" max="16384" width="9.16015625" style="18" customWidth="1"/>
  </cols>
  <sheetData>
    <row r="1" spans="1:30" ht="12.75" customHeight="1">
      <c r="A1" s="20" t="s">
        <v>392</v>
      </c>
      <c r="B1" s="20"/>
      <c r="C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3.25" customHeight="1">
      <c r="A2" s="201" t="s">
        <v>296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</row>
    <row r="3" spans="1:30" ht="17.25" customHeight="1">
      <c r="A3" s="210" t="s">
        <v>492</v>
      </c>
      <c r="B3" s="187"/>
      <c r="C3" s="187"/>
      <c r="D3" s="18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 t="s">
        <v>237</v>
      </c>
    </row>
    <row r="4" spans="1:30" ht="27" customHeight="1">
      <c r="A4" s="188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353</v>
      </c>
      <c r="H4" s="196" t="s">
        <v>235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 t="s">
        <v>335</v>
      </c>
      <c r="X4" s="196"/>
      <c r="Y4" s="196"/>
      <c r="Z4" s="196" t="s">
        <v>9</v>
      </c>
      <c r="AA4" s="196"/>
      <c r="AB4" s="196"/>
      <c r="AC4" s="196"/>
      <c r="AD4" s="196"/>
    </row>
    <row r="5" spans="1:30" ht="54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388</v>
      </c>
      <c r="J5" s="24" t="s">
        <v>416</v>
      </c>
      <c r="K5" s="24" t="s">
        <v>415</v>
      </c>
      <c r="L5" s="24" t="s">
        <v>3</v>
      </c>
      <c r="M5" s="24" t="s">
        <v>422</v>
      </c>
      <c r="N5" s="24" t="s">
        <v>218</v>
      </c>
      <c r="O5" s="24" t="s">
        <v>230</v>
      </c>
      <c r="P5" s="24" t="s">
        <v>292</v>
      </c>
      <c r="Q5" s="24" t="s">
        <v>225</v>
      </c>
      <c r="R5" s="24" t="s">
        <v>138</v>
      </c>
      <c r="S5" s="24" t="s">
        <v>128</v>
      </c>
      <c r="T5" s="24" t="s">
        <v>355</v>
      </c>
      <c r="U5" s="24" t="s">
        <v>303</v>
      </c>
      <c r="V5" s="24" t="s">
        <v>76</v>
      </c>
      <c r="W5" s="24" t="s">
        <v>103</v>
      </c>
      <c r="X5" s="24" t="s">
        <v>108</v>
      </c>
      <c r="Y5" s="24" t="s">
        <v>154</v>
      </c>
      <c r="Z5" s="24" t="s">
        <v>103</v>
      </c>
      <c r="AA5" s="24" t="s">
        <v>251</v>
      </c>
      <c r="AB5" s="24" t="s">
        <v>313</v>
      </c>
      <c r="AC5" s="24" t="s">
        <v>216</v>
      </c>
      <c r="AD5" s="24" t="s">
        <v>9</v>
      </c>
    </row>
    <row r="6" spans="1:30" ht="18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24</v>
      </c>
    </row>
    <row r="7" spans="1:30" s="91" customFormat="1" ht="39.75" customHeight="1">
      <c r="A7" s="122"/>
      <c r="B7" s="125"/>
      <c r="C7" s="134"/>
      <c r="D7" s="138"/>
      <c r="E7" s="125"/>
      <c r="F7" s="134"/>
      <c r="G7" s="135">
        <v>75</v>
      </c>
      <c r="H7" s="139">
        <v>0</v>
      </c>
      <c r="I7" s="150">
        <v>0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35">
        <v>0</v>
      </c>
      <c r="Q7" s="150">
        <v>0</v>
      </c>
      <c r="R7" s="153">
        <v>0</v>
      </c>
      <c r="S7" s="153">
        <v>0</v>
      </c>
      <c r="T7" s="153">
        <v>0</v>
      </c>
      <c r="U7" s="153">
        <v>0</v>
      </c>
      <c r="V7" s="153">
        <v>0</v>
      </c>
      <c r="W7" s="135">
        <v>75</v>
      </c>
      <c r="X7" s="150">
        <v>0</v>
      </c>
      <c r="Y7" s="153">
        <v>75</v>
      </c>
      <c r="Z7" s="135">
        <v>0</v>
      </c>
      <c r="AA7" s="150">
        <v>0</v>
      </c>
      <c r="AB7" s="153">
        <v>0</v>
      </c>
      <c r="AC7" s="153">
        <v>0</v>
      </c>
      <c r="AD7" s="135">
        <v>0</v>
      </c>
    </row>
    <row r="8" spans="1:30" ht="39.75" customHeight="1">
      <c r="A8" s="122" t="s">
        <v>482</v>
      </c>
      <c r="B8" s="125" t="s">
        <v>464</v>
      </c>
      <c r="C8" s="134" t="s">
        <v>463</v>
      </c>
      <c r="D8" s="138" t="s">
        <v>474</v>
      </c>
      <c r="E8" s="125" t="s">
        <v>460</v>
      </c>
      <c r="F8" s="134" t="s">
        <v>461</v>
      </c>
      <c r="G8" s="135">
        <v>75</v>
      </c>
      <c r="H8" s="139">
        <v>0</v>
      </c>
      <c r="I8" s="150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135">
        <v>0</v>
      </c>
      <c r="Q8" s="150">
        <v>0</v>
      </c>
      <c r="R8" s="153">
        <v>0</v>
      </c>
      <c r="S8" s="153">
        <v>0</v>
      </c>
      <c r="T8" s="153">
        <v>0</v>
      </c>
      <c r="U8" s="153">
        <v>0</v>
      </c>
      <c r="V8" s="153">
        <v>0</v>
      </c>
      <c r="W8" s="135">
        <v>75</v>
      </c>
      <c r="X8" s="150">
        <v>0</v>
      </c>
      <c r="Y8" s="153">
        <v>75</v>
      </c>
      <c r="Z8" s="135">
        <v>0</v>
      </c>
      <c r="AA8" s="150">
        <v>0</v>
      </c>
      <c r="AB8" s="153">
        <v>0</v>
      </c>
      <c r="AC8" s="153">
        <v>0</v>
      </c>
      <c r="AD8" s="135">
        <v>0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W4:Y4"/>
    <mergeCell ref="Z4:AD4"/>
    <mergeCell ref="A2:AD2"/>
    <mergeCell ref="A4:D4"/>
    <mergeCell ref="A3:D3"/>
    <mergeCell ref="E4:E5"/>
    <mergeCell ref="F4:F5"/>
    <mergeCell ref="G4:G5"/>
    <mergeCell ref="H4:V4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18" customWidth="1"/>
    <col min="5" max="5" width="23.16015625" style="18" customWidth="1"/>
    <col min="6" max="6" width="15.83203125" style="18" customWidth="1"/>
    <col min="7" max="7" width="14.5" style="18" customWidth="1"/>
    <col min="8" max="16" width="10" style="18" customWidth="1"/>
    <col min="17" max="17" width="14.33203125" style="18" customWidth="1"/>
    <col min="18" max="24" width="10" style="18" customWidth="1"/>
    <col min="25" max="255" width="9.16015625" style="18" customWidth="1"/>
  </cols>
  <sheetData>
    <row r="1" spans="1:255" ht="12.75" customHeight="1">
      <c r="A1" s="18" t="s">
        <v>56</v>
      </c>
      <c r="X1" s="2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01" t="s">
        <v>373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91" customFormat="1" ht="20.25" customHeight="1">
      <c r="A3" s="216" t="s">
        <v>492</v>
      </c>
      <c r="B3" s="216"/>
      <c r="C3" s="216"/>
      <c r="D3" s="216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69" t="s">
        <v>237</v>
      </c>
    </row>
    <row r="4" spans="1:255" ht="30.75" customHeight="1">
      <c r="A4" s="196" t="s">
        <v>222</v>
      </c>
      <c r="B4" s="196"/>
      <c r="C4" s="196"/>
      <c r="D4" s="196"/>
      <c r="E4" s="199" t="s">
        <v>340</v>
      </c>
      <c r="F4" s="196" t="s">
        <v>353</v>
      </c>
      <c r="G4" s="196" t="s">
        <v>440</v>
      </c>
      <c r="H4" s="196"/>
      <c r="I4" s="196"/>
      <c r="J4" s="196"/>
      <c r="K4" s="196"/>
      <c r="L4" s="196"/>
      <c r="M4" s="196"/>
      <c r="N4" s="196"/>
      <c r="O4" s="196"/>
      <c r="P4" s="196"/>
      <c r="Q4" s="196" t="s">
        <v>382</v>
      </c>
      <c r="R4" s="196"/>
      <c r="S4" s="197"/>
      <c r="T4" s="206" t="s">
        <v>10</v>
      </c>
      <c r="U4" s="206"/>
      <c r="V4" s="206"/>
      <c r="W4" s="206"/>
      <c r="X4" s="20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52" t="s">
        <v>180</v>
      </c>
      <c r="B5" s="52" t="s">
        <v>317</v>
      </c>
      <c r="C5" s="64" t="s">
        <v>305</v>
      </c>
      <c r="D5" s="52" t="s">
        <v>409</v>
      </c>
      <c r="E5" s="196"/>
      <c r="F5" s="196"/>
      <c r="G5" s="43" t="s">
        <v>103</v>
      </c>
      <c r="H5" s="43" t="s">
        <v>367</v>
      </c>
      <c r="I5" s="43" t="s">
        <v>331</v>
      </c>
      <c r="J5" s="43" t="s">
        <v>260</v>
      </c>
      <c r="K5" s="43" t="s">
        <v>159</v>
      </c>
      <c r="L5" s="43" t="s">
        <v>264</v>
      </c>
      <c r="M5" s="43" t="s">
        <v>226</v>
      </c>
      <c r="N5" s="43" t="s">
        <v>433</v>
      </c>
      <c r="O5" s="43" t="s">
        <v>450</v>
      </c>
      <c r="P5" s="43" t="s">
        <v>130</v>
      </c>
      <c r="Q5" s="43" t="s">
        <v>103</v>
      </c>
      <c r="R5" s="43" t="s">
        <v>297</v>
      </c>
      <c r="S5" s="74" t="s">
        <v>217</v>
      </c>
      <c r="T5" s="75" t="s">
        <v>103</v>
      </c>
      <c r="U5" s="75" t="s">
        <v>91</v>
      </c>
      <c r="V5" s="75" t="s">
        <v>31</v>
      </c>
      <c r="W5" s="75" t="s">
        <v>272</v>
      </c>
      <c r="X5" s="75" t="s">
        <v>130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24" t="s">
        <v>291</v>
      </c>
      <c r="B6" s="24" t="s">
        <v>291</v>
      </c>
      <c r="C6" s="55" t="s">
        <v>291</v>
      </c>
      <c r="D6" s="24" t="s">
        <v>291</v>
      </c>
      <c r="E6" s="24" t="s">
        <v>291</v>
      </c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35">
        <v>12</v>
      </c>
      <c r="R6" s="35">
        <v>13</v>
      </c>
      <c r="S6" s="57">
        <v>14</v>
      </c>
      <c r="T6" s="66">
        <v>15</v>
      </c>
      <c r="U6" s="66">
        <v>16</v>
      </c>
      <c r="V6" s="66">
        <v>17</v>
      </c>
      <c r="W6" s="66">
        <v>18</v>
      </c>
      <c r="X6" s="66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8" customFormat="1" ht="54.75" customHeight="1">
      <c r="A7" s="154"/>
      <c r="B7" s="154"/>
      <c r="C7" s="155"/>
      <c r="D7" s="138"/>
      <c r="E7" s="154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8"/>
      <c r="S7" s="152"/>
      <c r="T7" s="166"/>
      <c r="U7" s="167"/>
      <c r="V7" s="152"/>
      <c r="W7" s="156"/>
      <c r="X7" s="167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</row>
  </sheetData>
  <sheetProtection formatCells="0" formatColumns="0" formatRows="0"/>
  <mergeCells count="8">
    <mergeCell ref="T4:X4"/>
    <mergeCell ref="A3:D3"/>
    <mergeCell ref="A4:D4"/>
    <mergeCell ref="A2:X2"/>
    <mergeCell ref="E4:E5"/>
    <mergeCell ref="F4:F5"/>
    <mergeCell ref="Q4:S4"/>
    <mergeCell ref="G4:P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18" customWidth="1"/>
    <col min="5" max="5" width="24.16015625" style="18" customWidth="1"/>
    <col min="6" max="6" width="12.83203125" style="18" customWidth="1"/>
    <col min="7" max="7" width="17.33203125" style="18" customWidth="1"/>
    <col min="8" max="14" width="12.83203125" style="18" customWidth="1"/>
    <col min="15" max="16384" width="9.16015625" style="18" customWidth="1"/>
  </cols>
  <sheetData>
    <row r="1" spans="1:256" ht="12.75" customHeight="1">
      <c r="A1" s="18" t="s">
        <v>171</v>
      </c>
      <c r="N1" s="2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201" t="s">
        <v>183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91" customFormat="1" ht="27" customHeight="1">
      <c r="A3" s="217" t="s">
        <v>492</v>
      </c>
      <c r="B3" s="217"/>
      <c r="C3" s="217"/>
      <c r="D3" s="168"/>
      <c r="E3" s="90"/>
      <c r="F3" s="90"/>
      <c r="G3" s="90"/>
      <c r="H3" s="90"/>
      <c r="I3" s="90"/>
      <c r="J3" s="90"/>
      <c r="K3" s="90"/>
      <c r="L3" s="90"/>
      <c r="M3" s="90"/>
      <c r="N3" s="169" t="s">
        <v>237</v>
      </c>
    </row>
    <row r="4" spans="1:256" ht="33" customHeight="1">
      <c r="A4" s="196" t="s">
        <v>12</v>
      </c>
      <c r="B4" s="196"/>
      <c r="C4" s="196"/>
      <c r="D4" s="196"/>
      <c r="E4" s="196" t="s">
        <v>192</v>
      </c>
      <c r="F4" s="196" t="s">
        <v>340</v>
      </c>
      <c r="G4" s="196" t="s">
        <v>269</v>
      </c>
      <c r="H4" s="196"/>
      <c r="I4" s="196"/>
      <c r="J4" s="196"/>
      <c r="K4" s="196"/>
      <c r="L4" s="196"/>
      <c r="M4" s="196"/>
      <c r="N4" s="19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24" t="s">
        <v>103</v>
      </c>
      <c r="H5" s="24" t="s">
        <v>388</v>
      </c>
      <c r="I5" s="24" t="s">
        <v>3</v>
      </c>
      <c r="J5" s="24" t="s">
        <v>355</v>
      </c>
      <c r="K5" s="24" t="s">
        <v>253</v>
      </c>
      <c r="L5" s="24" t="s">
        <v>328</v>
      </c>
      <c r="M5" s="24" t="s">
        <v>422</v>
      </c>
      <c r="N5" s="24" t="s">
        <v>76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53" t="s">
        <v>291</v>
      </c>
      <c r="B6" s="53" t="s">
        <v>291</v>
      </c>
      <c r="C6" s="53" t="s">
        <v>291</v>
      </c>
      <c r="D6" s="53" t="s">
        <v>291</v>
      </c>
      <c r="E6" s="53" t="s">
        <v>291</v>
      </c>
      <c r="F6" s="53" t="s">
        <v>291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  <c r="N6" s="53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91" customFormat="1" ht="42.75" customHeight="1">
      <c r="A7" s="154"/>
      <c r="B7" s="170"/>
      <c r="C7" s="170"/>
      <c r="D7" s="149"/>
      <c r="E7" s="155"/>
      <c r="F7" s="155"/>
      <c r="G7" s="151"/>
      <c r="H7" s="158"/>
      <c r="I7" s="158"/>
      <c r="J7" s="158"/>
      <c r="K7" s="158"/>
      <c r="L7" s="158"/>
      <c r="M7" s="158"/>
      <c r="N7" s="158"/>
    </row>
  </sheetData>
  <sheetProtection formatCells="0" formatColumns="0" formatRows="0"/>
  <mergeCells count="6">
    <mergeCell ref="A2:N2"/>
    <mergeCell ref="A3:C3"/>
    <mergeCell ref="E4:E5"/>
    <mergeCell ref="F4:F5"/>
    <mergeCell ref="A4:D4"/>
    <mergeCell ref="G4:N4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18" customWidth="1"/>
    <col min="7" max="7" width="17.66015625" style="18" customWidth="1"/>
    <col min="8" max="8" width="15" style="18" customWidth="1"/>
    <col min="9" max="20" width="10.33203125" style="18" customWidth="1"/>
    <col min="21" max="21" width="12.5" style="18" customWidth="1"/>
    <col min="22" max="23" width="10.33203125" style="18" customWidth="1"/>
    <col min="24" max="16384" width="9.16015625" style="18" customWidth="1"/>
  </cols>
  <sheetData>
    <row r="1" spans="1:256" ht="12.75" customHeight="1">
      <c r="A1" s="20" t="s">
        <v>289</v>
      </c>
      <c r="B1" s="20"/>
      <c r="C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01" t="s">
        <v>295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91" customFormat="1" ht="21" customHeight="1">
      <c r="A3" s="217" t="s">
        <v>492</v>
      </c>
      <c r="B3" s="217"/>
      <c r="C3" s="217"/>
      <c r="D3" s="90"/>
      <c r="E3" s="90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 t="s">
        <v>237</v>
      </c>
    </row>
    <row r="4" spans="1:256" ht="28.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153</v>
      </c>
      <c r="I4" s="196"/>
      <c r="J4" s="196"/>
      <c r="K4" s="196"/>
      <c r="L4" s="196"/>
      <c r="M4" s="196"/>
      <c r="N4" s="196"/>
      <c r="O4" s="196" t="s">
        <v>350</v>
      </c>
      <c r="P4" s="196"/>
      <c r="Q4" s="196"/>
      <c r="R4" s="196"/>
      <c r="S4" s="196" t="s">
        <v>9</v>
      </c>
      <c r="T4" s="196"/>
      <c r="U4" s="196"/>
      <c r="V4" s="196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388</v>
      </c>
      <c r="J5" s="24" t="s">
        <v>3</v>
      </c>
      <c r="K5" s="24" t="s">
        <v>355</v>
      </c>
      <c r="L5" s="24" t="s">
        <v>328</v>
      </c>
      <c r="M5" s="24" t="s">
        <v>422</v>
      </c>
      <c r="N5" s="24" t="s">
        <v>76</v>
      </c>
      <c r="O5" s="24" t="s">
        <v>85</v>
      </c>
      <c r="P5" s="24" t="s">
        <v>40</v>
      </c>
      <c r="Q5" s="24" t="s">
        <v>112</v>
      </c>
      <c r="R5" s="35" t="s">
        <v>431</v>
      </c>
      <c r="S5" s="24" t="s">
        <v>288</v>
      </c>
      <c r="T5" s="24" t="s">
        <v>78</v>
      </c>
      <c r="U5" s="24" t="s">
        <v>349</v>
      </c>
      <c r="V5" s="24" t="s">
        <v>9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35">
        <v>9</v>
      </c>
      <c r="P6" s="35">
        <v>10</v>
      </c>
      <c r="Q6" s="57">
        <v>11</v>
      </c>
      <c r="R6" s="73">
        <v>12</v>
      </c>
      <c r="S6" s="56">
        <v>13</v>
      </c>
      <c r="T6" s="35">
        <v>14</v>
      </c>
      <c r="U6" s="35">
        <v>15</v>
      </c>
      <c r="V6" s="35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91" customFormat="1" ht="49.5" customHeight="1">
      <c r="A7" s="154"/>
      <c r="B7" s="154"/>
      <c r="C7" s="154"/>
      <c r="D7" s="138"/>
      <c r="E7" s="154"/>
      <c r="F7" s="154"/>
      <c r="G7" s="151"/>
      <c r="H7" s="151"/>
      <c r="I7" s="151"/>
      <c r="J7" s="151"/>
      <c r="K7" s="151"/>
      <c r="L7" s="151"/>
      <c r="M7" s="151"/>
      <c r="N7" s="151"/>
      <c r="O7" s="158"/>
      <c r="P7" s="158"/>
      <c r="Q7" s="158"/>
      <c r="R7" s="158"/>
      <c r="S7" s="158"/>
      <c r="T7" s="158"/>
      <c r="U7" s="158"/>
      <c r="V7" s="158"/>
    </row>
  </sheetData>
  <sheetProtection formatCells="0" formatColumns="0" formatRows="0"/>
  <mergeCells count="9">
    <mergeCell ref="H4:N4"/>
    <mergeCell ref="O4:R4"/>
    <mergeCell ref="S4:V4"/>
    <mergeCell ref="A2:V2"/>
    <mergeCell ref="A3:C3"/>
    <mergeCell ref="E4:E5"/>
    <mergeCell ref="F4:F5"/>
    <mergeCell ref="G4:G5"/>
    <mergeCell ref="A4:D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18" customWidth="1"/>
    <col min="2" max="2" width="4.5" style="18" customWidth="1"/>
    <col min="3" max="3" width="5.5" style="18" customWidth="1"/>
    <col min="4" max="5" width="11.66015625" style="18" customWidth="1"/>
    <col min="6" max="6" width="23.33203125" style="18" customWidth="1"/>
    <col min="7" max="7" width="17.33203125" style="18" customWidth="1"/>
    <col min="8" max="8" width="13.66015625" style="18" customWidth="1"/>
    <col min="9" max="11" width="9.16015625" style="18" customWidth="1"/>
    <col min="12" max="12" width="16.83203125" style="18" customWidth="1"/>
    <col min="13" max="19" width="9.16015625" style="18" customWidth="1"/>
    <col min="20" max="20" width="10.83203125" style="18" customWidth="1"/>
    <col min="21" max="16384" width="9.16015625" style="18" customWidth="1"/>
  </cols>
  <sheetData>
    <row r="1" spans="1:24" ht="12.75" customHeight="1">
      <c r="A1" s="18" t="s">
        <v>391</v>
      </c>
      <c r="X1" s="20"/>
    </row>
    <row r="2" spans="1:24" ht="24.75" customHeight="1">
      <c r="A2" s="218" t="s">
        <v>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ht="24.75" customHeight="1">
      <c r="A3" s="207" t="s">
        <v>492</v>
      </c>
      <c r="B3" s="208"/>
      <c r="C3" s="208"/>
      <c r="D3" s="208"/>
      <c r="X3" s="18" t="s">
        <v>237</v>
      </c>
    </row>
    <row r="4" spans="1:24" ht="21" customHeight="1">
      <c r="A4" s="132" t="s">
        <v>222</v>
      </c>
      <c r="B4" s="132"/>
      <c r="C4" s="132"/>
      <c r="D4" s="132"/>
      <c r="E4" s="132" t="s">
        <v>192</v>
      </c>
      <c r="F4" s="132" t="s">
        <v>340</v>
      </c>
      <c r="G4" s="132" t="s">
        <v>353</v>
      </c>
      <c r="H4" s="132" t="s">
        <v>42</v>
      </c>
      <c r="I4" s="132"/>
      <c r="J4" s="132"/>
      <c r="K4" s="132"/>
      <c r="L4" s="132" t="s">
        <v>265</v>
      </c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ht="52.5" customHeight="1">
      <c r="A5" s="59" t="s">
        <v>180</v>
      </c>
      <c r="B5" s="59" t="s">
        <v>317</v>
      </c>
      <c r="C5" s="59" t="s">
        <v>305</v>
      </c>
      <c r="D5" s="59" t="s">
        <v>409</v>
      </c>
      <c r="E5" s="132"/>
      <c r="F5" s="132"/>
      <c r="G5" s="132"/>
      <c r="H5" s="59" t="s">
        <v>103</v>
      </c>
      <c r="I5" s="59" t="s">
        <v>246</v>
      </c>
      <c r="J5" s="59" t="s">
        <v>60</v>
      </c>
      <c r="K5" s="59" t="s">
        <v>10</v>
      </c>
      <c r="L5" s="59" t="s">
        <v>103</v>
      </c>
      <c r="M5" s="59" t="s">
        <v>449</v>
      </c>
      <c r="N5" s="59" t="s">
        <v>8</v>
      </c>
      <c r="O5" s="59" t="s">
        <v>38</v>
      </c>
      <c r="P5" s="59" t="s">
        <v>76</v>
      </c>
      <c r="Q5" s="59" t="s">
        <v>116</v>
      </c>
      <c r="R5" s="59" t="s">
        <v>108</v>
      </c>
      <c r="S5" s="59" t="s">
        <v>154</v>
      </c>
      <c r="T5" s="59" t="s">
        <v>9</v>
      </c>
      <c r="U5" s="59" t="s">
        <v>346</v>
      </c>
      <c r="V5" s="59" t="s">
        <v>290</v>
      </c>
      <c r="W5" s="59" t="s">
        <v>61</v>
      </c>
      <c r="X5" s="59" t="s">
        <v>219</v>
      </c>
    </row>
    <row r="6" spans="1:24" ht="21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4">
        <v>10</v>
      </c>
      <c r="Q6" s="24">
        <v>11</v>
      </c>
      <c r="R6" s="24">
        <v>12</v>
      </c>
      <c r="S6" s="24">
        <v>13</v>
      </c>
      <c r="T6" s="24">
        <v>14</v>
      </c>
      <c r="U6" s="59">
        <v>15</v>
      </c>
      <c r="V6" s="59">
        <v>16</v>
      </c>
      <c r="W6" s="59">
        <v>17</v>
      </c>
      <c r="X6" s="59">
        <v>18</v>
      </c>
    </row>
    <row r="7" spans="1:24" s="91" customFormat="1" ht="49.5" customHeight="1">
      <c r="A7" s="154" t="s">
        <v>485</v>
      </c>
      <c r="B7" s="170" t="s">
        <v>463</v>
      </c>
      <c r="C7" s="160" t="s">
        <v>463</v>
      </c>
      <c r="D7" s="138" t="s">
        <v>474</v>
      </c>
      <c r="E7" s="160" t="s">
        <v>460</v>
      </c>
      <c r="F7" s="155" t="s">
        <v>461</v>
      </c>
      <c r="G7" s="54">
        <v>0</v>
      </c>
      <c r="H7" s="172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54">
        <v>0</v>
      </c>
      <c r="O7" s="172">
        <v>0</v>
      </c>
      <c r="P7" s="54">
        <v>0</v>
      </c>
      <c r="Q7" s="172">
        <v>0</v>
      </c>
      <c r="R7" s="94">
        <v>0</v>
      </c>
      <c r="S7" s="94">
        <v>0</v>
      </c>
      <c r="T7" s="94">
        <v>0</v>
      </c>
      <c r="U7" s="151">
        <v>0</v>
      </c>
      <c r="V7" s="158">
        <v>0</v>
      </c>
      <c r="W7" s="158">
        <v>0</v>
      </c>
      <c r="X7" s="158">
        <v>0</v>
      </c>
    </row>
    <row r="8" spans="1:24" ht="49.5" customHeight="1">
      <c r="A8" s="154" t="s">
        <v>482</v>
      </c>
      <c r="B8" s="170" t="s">
        <v>468</v>
      </c>
      <c r="C8" s="160" t="s">
        <v>463</v>
      </c>
      <c r="D8" s="138" t="s">
        <v>474</v>
      </c>
      <c r="E8" s="160" t="s">
        <v>460</v>
      </c>
      <c r="F8" s="155" t="s">
        <v>461</v>
      </c>
      <c r="G8" s="54">
        <v>0</v>
      </c>
      <c r="H8" s="172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54">
        <v>0</v>
      </c>
      <c r="O8" s="172">
        <v>0</v>
      </c>
      <c r="P8" s="54">
        <v>0</v>
      </c>
      <c r="Q8" s="172">
        <v>0</v>
      </c>
      <c r="R8" s="94">
        <v>0</v>
      </c>
      <c r="S8" s="94">
        <v>0</v>
      </c>
      <c r="T8" s="94">
        <v>0</v>
      </c>
      <c r="U8" s="151">
        <v>0</v>
      </c>
      <c r="V8" s="158">
        <v>0</v>
      </c>
      <c r="W8" s="158">
        <v>0</v>
      </c>
      <c r="X8" s="158">
        <v>0</v>
      </c>
    </row>
    <row r="9" spans="1:24" ht="49.5" customHeight="1">
      <c r="A9" s="154" t="s">
        <v>487</v>
      </c>
      <c r="B9" s="170" t="s">
        <v>463</v>
      </c>
      <c r="C9" s="160" t="s">
        <v>463</v>
      </c>
      <c r="D9" s="138" t="s">
        <v>474</v>
      </c>
      <c r="E9" s="160" t="s">
        <v>460</v>
      </c>
      <c r="F9" s="155" t="s">
        <v>461</v>
      </c>
      <c r="G9" s="54">
        <v>0</v>
      </c>
      <c r="H9" s="172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54">
        <v>0</v>
      </c>
      <c r="O9" s="172">
        <v>0</v>
      </c>
      <c r="P9" s="54">
        <v>0</v>
      </c>
      <c r="Q9" s="172">
        <v>0</v>
      </c>
      <c r="R9" s="94">
        <v>0</v>
      </c>
      <c r="S9" s="94">
        <v>0</v>
      </c>
      <c r="T9" s="94">
        <v>0</v>
      </c>
      <c r="U9" s="151">
        <v>0</v>
      </c>
      <c r="V9" s="158">
        <v>0</v>
      </c>
      <c r="W9" s="158">
        <v>0</v>
      </c>
      <c r="X9" s="158">
        <v>0</v>
      </c>
    </row>
    <row r="10" spans="1:24" ht="49.5" customHeight="1">
      <c r="A10" s="154" t="s">
        <v>487</v>
      </c>
      <c r="B10" s="170" t="s">
        <v>463</v>
      </c>
      <c r="C10" s="160" t="s">
        <v>466</v>
      </c>
      <c r="D10" s="138" t="s">
        <v>480</v>
      </c>
      <c r="E10" s="160" t="s">
        <v>460</v>
      </c>
      <c r="F10" s="155" t="s">
        <v>461</v>
      </c>
      <c r="G10" s="54">
        <v>0</v>
      </c>
      <c r="H10" s="172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54">
        <v>0</v>
      </c>
      <c r="O10" s="172">
        <v>0</v>
      </c>
      <c r="P10" s="54">
        <v>0</v>
      </c>
      <c r="Q10" s="172">
        <v>0</v>
      </c>
      <c r="R10" s="94">
        <v>0</v>
      </c>
      <c r="S10" s="94">
        <v>0</v>
      </c>
      <c r="T10" s="94">
        <v>0</v>
      </c>
      <c r="U10" s="151">
        <v>0</v>
      </c>
      <c r="V10" s="158">
        <v>0</v>
      </c>
      <c r="W10" s="158">
        <v>0</v>
      </c>
      <c r="X10" s="158">
        <v>0</v>
      </c>
    </row>
    <row r="11" spans="1:24" ht="49.5" customHeight="1">
      <c r="A11" s="154" t="s">
        <v>487</v>
      </c>
      <c r="B11" s="170" t="s">
        <v>467</v>
      </c>
      <c r="C11" s="160" t="s">
        <v>463</v>
      </c>
      <c r="D11" s="138" t="s">
        <v>474</v>
      </c>
      <c r="E11" s="160" t="s">
        <v>460</v>
      </c>
      <c r="F11" s="155" t="s">
        <v>461</v>
      </c>
      <c r="G11" s="54">
        <v>5</v>
      </c>
      <c r="H11" s="172">
        <v>0</v>
      </c>
      <c r="I11" s="94">
        <v>0</v>
      </c>
      <c r="J11" s="94">
        <v>0</v>
      </c>
      <c r="K11" s="94">
        <v>0</v>
      </c>
      <c r="L11" s="94">
        <v>5</v>
      </c>
      <c r="M11" s="94">
        <v>5</v>
      </c>
      <c r="N11" s="54">
        <v>0</v>
      </c>
      <c r="O11" s="172">
        <v>0</v>
      </c>
      <c r="P11" s="54">
        <v>0</v>
      </c>
      <c r="Q11" s="172">
        <v>0</v>
      </c>
      <c r="R11" s="94">
        <v>0</v>
      </c>
      <c r="S11" s="94">
        <v>0</v>
      </c>
      <c r="T11" s="94">
        <v>0</v>
      </c>
      <c r="U11" s="151">
        <v>0</v>
      </c>
      <c r="V11" s="158">
        <v>0</v>
      </c>
      <c r="W11" s="158">
        <v>0</v>
      </c>
      <c r="X11" s="158">
        <v>0</v>
      </c>
    </row>
    <row r="12" spans="1:24" ht="49.5" customHeight="1">
      <c r="A12" s="154" t="s">
        <v>486</v>
      </c>
      <c r="B12" s="170" t="s">
        <v>463</v>
      </c>
      <c r="C12" s="160" t="s">
        <v>463</v>
      </c>
      <c r="D12" s="138" t="s">
        <v>474</v>
      </c>
      <c r="E12" s="160" t="s">
        <v>460</v>
      </c>
      <c r="F12" s="155" t="s">
        <v>461</v>
      </c>
      <c r="G12" s="54">
        <v>0</v>
      </c>
      <c r="H12" s="172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54">
        <v>0</v>
      </c>
      <c r="O12" s="172">
        <v>0</v>
      </c>
      <c r="P12" s="54">
        <v>0</v>
      </c>
      <c r="Q12" s="172">
        <v>0</v>
      </c>
      <c r="R12" s="94">
        <v>0</v>
      </c>
      <c r="S12" s="94">
        <v>0</v>
      </c>
      <c r="T12" s="94">
        <v>0</v>
      </c>
      <c r="U12" s="151">
        <v>0</v>
      </c>
      <c r="V12" s="158">
        <v>0</v>
      </c>
      <c r="W12" s="158">
        <v>0</v>
      </c>
      <c r="X12" s="158">
        <v>0</v>
      </c>
    </row>
    <row r="13" spans="1:24" ht="49.5" customHeight="1">
      <c r="A13" s="154" t="s">
        <v>483</v>
      </c>
      <c r="B13" s="170" t="s">
        <v>470</v>
      </c>
      <c r="C13" s="160" t="s">
        <v>465</v>
      </c>
      <c r="D13" s="138" t="s">
        <v>476</v>
      </c>
      <c r="E13" s="160" t="s">
        <v>460</v>
      </c>
      <c r="F13" s="155" t="s">
        <v>461</v>
      </c>
      <c r="G13" s="54">
        <v>0</v>
      </c>
      <c r="H13" s="172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54">
        <v>0</v>
      </c>
      <c r="O13" s="172">
        <v>0</v>
      </c>
      <c r="P13" s="54">
        <v>0</v>
      </c>
      <c r="Q13" s="172">
        <v>0</v>
      </c>
      <c r="R13" s="94">
        <v>0</v>
      </c>
      <c r="S13" s="94">
        <v>0</v>
      </c>
      <c r="T13" s="94">
        <v>0</v>
      </c>
      <c r="U13" s="151">
        <v>0</v>
      </c>
      <c r="V13" s="158">
        <v>0</v>
      </c>
      <c r="W13" s="158">
        <v>0</v>
      </c>
      <c r="X13" s="158">
        <v>0</v>
      </c>
    </row>
    <row r="14" spans="1:24" ht="49.5" customHeight="1">
      <c r="A14" s="154" t="s">
        <v>483</v>
      </c>
      <c r="B14" s="170" t="s">
        <v>469</v>
      </c>
      <c r="C14" s="160" t="s">
        <v>464</v>
      </c>
      <c r="D14" s="138" t="s">
        <v>475</v>
      </c>
      <c r="E14" s="160" t="s">
        <v>460</v>
      </c>
      <c r="F14" s="155" t="s">
        <v>461</v>
      </c>
      <c r="G14" s="54">
        <v>3</v>
      </c>
      <c r="H14" s="172">
        <v>0</v>
      </c>
      <c r="I14" s="94">
        <v>0</v>
      </c>
      <c r="J14" s="94">
        <v>0</v>
      </c>
      <c r="K14" s="94">
        <v>0</v>
      </c>
      <c r="L14" s="94">
        <v>3</v>
      </c>
      <c r="M14" s="94">
        <v>3</v>
      </c>
      <c r="N14" s="54">
        <v>0</v>
      </c>
      <c r="O14" s="172">
        <v>0</v>
      </c>
      <c r="P14" s="54">
        <v>0</v>
      </c>
      <c r="Q14" s="172">
        <v>0</v>
      </c>
      <c r="R14" s="94">
        <v>0</v>
      </c>
      <c r="S14" s="94">
        <v>0</v>
      </c>
      <c r="T14" s="94">
        <v>0</v>
      </c>
      <c r="U14" s="151">
        <v>0</v>
      </c>
      <c r="V14" s="158">
        <v>0</v>
      </c>
      <c r="W14" s="158">
        <v>0</v>
      </c>
      <c r="X14" s="158">
        <v>0</v>
      </c>
    </row>
    <row r="15" spans="1:24" ht="49.5" customHeight="1">
      <c r="A15" s="154" t="s">
        <v>483</v>
      </c>
      <c r="B15" s="170" t="s">
        <v>464</v>
      </c>
      <c r="C15" s="160" t="s">
        <v>463</v>
      </c>
      <c r="D15" s="138" t="s">
        <v>474</v>
      </c>
      <c r="E15" s="160" t="s">
        <v>460</v>
      </c>
      <c r="F15" s="155" t="s">
        <v>461</v>
      </c>
      <c r="G15" s="54">
        <v>0</v>
      </c>
      <c r="H15" s="172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54">
        <v>0</v>
      </c>
      <c r="O15" s="172">
        <v>0</v>
      </c>
      <c r="P15" s="54">
        <v>0</v>
      </c>
      <c r="Q15" s="172">
        <v>0</v>
      </c>
      <c r="R15" s="94">
        <v>0</v>
      </c>
      <c r="S15" s="94">
        <v>0</v>
      </c>
      <c r="T15" s="94">
        <v>0</v>
      </c>
      <c r="U15" s="151">
        <v>0</v>
      </c>
      <c r="V15" s="158">
        <v>0</v>
      </c>
      <c r="W15" s="158">
        <v>0</v>
      </c>
      <c r="X15" s="158">
        <v>0</v>
      </c>
    </row>
    <row r="16" spans="1:24" ht="49.5" customHeight="1">
      <c r="A16" s="154" t="s">
        <v>486</v>
      </c>
      <c r="B16" s="170" t="s">
        <v>467</v>
      </c>
      <c r="C16" s="160" t="s">
        <v>463</v>
      </c>
      <c r="D16" s="138" t="s">
        <v>478</v>
      </c>
      <c r="E16" s="160" t="s">
        <v>460</v>
      </c>
      <c r="F16" s="155" t="s">
        <v>461</v>
      </c>
      <c r="G16" s="54">
        <v>0</v>
      </c>
      <c r="H16" s="172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54">
        <v>0</v>
      </c>
      <c r="O16" s="172">
        <v>0</v>
      </c>
      <c r="P16" s="54">
        <v>0</v>
      </c>
      <c r="Q16" s="172">
        <v>0</v>
      </c>
      <c r="R16" s="94">
        <v>0</v>
      </c>
      <c r="S16" s="94">
        <v>0</v>
      </c>
      <c r="T16" s="94">
        <v>0</v>
      </c>
      <c r="U16" s="151">
        <v>0</v>
      </c>
      <c r="V16" s="158">
        <v>0</v>
      </c>
      <c r="W16" s="158">
        <v>0</v>
      </c>
      <c r="X16" s="158">
        <v>0</v>
      </c>
    </row>
    <row r="17" spans="1:24" ht="49.5" customHeight="1">
      <c r="A17" s="154" t="s">
        <v>484</v>
      </c>
      <c r="B17" s="170" t="s">
        <v>463</v>
      </c>
      <c r="C17" s="160" t="s">
        <v>463</v>
      </c>
      <c r="D17" s="138" t="s">
        <v>474</v>
      </c>
      <c r="E17" s="160" t="s">
        <v>460</v>
      </c>
      <c r="F17" s="155" t="s">
        <v>461</v>
      </c>
      <c r="G17" s="54">
        <v>0</v>
      </c>
      <c r="H17" s="172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54">
        <v>0</v>
      </c>
      <c r="O17" s="172">
        <v>0</v>
      </c>
      <c r="P17" s="54">
        <v>0</v>
      </c>
      <c r="Q17" s="172">
        <v>0</v>
      </c>
      <c r="R17" s="94">
        <v>0</v>
      </c>
      <c r="S17" s="94">
        <v>0</v>
      </c>
      <c r="T17" s="94">
        <v>0</v>
      </c>
      <c r="U17" s="151">
        <v>0</v>
      </c>
      <c r="V17" s="158">
        <v>0</v>
      </c>
      <c r="W17" s="158">
        <v>0</v>
      </c>
      <c r="X17" s="158">
        <v>0</v>
      </c>
    </row>
    <row r="18" spans="1:24" ht="49.5" customHeight="1">
      <c r="A18" s="154" t="s">
        <v>486</v>
      </c>
      <c r="B18" s="170" t="s">
        <v>468</v>
      </c>
      <c r="C18" s="160" t="s">
        <v>463</v>
      </c>
      <c r="D18" s="138" t="s">
        <v>477</v>
      </c>
      <c r="E18" s="160" t="s">
        <v>460</v>
      </c>
      <c r="F18" s="155" t="s">
        <v>461</v>
      </c>
      <c r="G18" s="54">
        <v>0</v>
      </c>
      <c r="H18" s="172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54">
        <v>0</v>
      </c>
      <c r="O18" s="172">
        <v>0</v>
      </c>
      <c r="P18" s="54">
        <v>0</v>
      </c>
      <c r="Q18" s="172">
        <v>0</v>
      </c>
      <c r="R18" s="94">
        <v>0</v>
      </c>
      <c r="S18" s="94">
        <v>0</v>
      </c>
      <c r="T18" s="94">
        <v>0</v>
      </c>
      <c r="U18" s="151">
        <v>0</v>
      </c>
      <c r="V18" s="158">
        <v>0</v>
      </c>
      <c r="W18" s="158">
        <v>0</v>
      </c>
      <c r="X18" s="158">
        <v>0</v>
      </c>
    </row>
    <row r="19" spans="1:24" ht="49.5" customHeight="1">
      <c r="A19" s="154" t="s">
        <v>482</v>
      </c>
      <c r="B19" s="170" t="s">
        <v>463</v>
      </c>
      <c r="C19" s="160" t="s">
        <v>463</v>
      </c>
      <c r="D19" s="138" t="s">
        <v>474</v>
      </c>
      <c r="E19" s="160" t="s">
        <v>460</v>
      </c>
      <c r="F19" s="155" t="s">
        <v>461</v>
      </c>
      <c r="G19" s="54">
        <v>0</v>
      </c>
      <c r="H19" s="172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54">
        <v>0</v>
      </c>
      <c r="O19" s="172">
        <v>0</v>
      </c>
      <c r="P19" s="54">
        <v>0</v>
      </c>
      <c r="Q19" s="172">
        <v>0</v>
      </c>
      <c r="R19" s="94">
        <v>0</v>
      </c>
      <c r="S19" s="94">
        <v>0</v>
      </c>
      <c r="T19" s="94">
        <v>0</v>
      </c>
      <c r="U19" s="151">
        <v>0</v>
      </c>
      <c r="V19" s="158">
        <v>0</v>
      </c>
      <c r="W19" s="158">
        <v>0</v>
      </c>
      <c r="X19" s="158">
        <v>0</v>
      </c>
    </row>
    <row r="20" spans="1:24" ht="49.5" customHeight="1">
      <c r="A20" s="154" t="s">
        <v>482</v>
      </c>
      <c r="B20" s="170" t="s">
        <v>464</v>
      </c>
      <c r="C20" s="160" t="s">
        <v>463</v>
      </c>
      <c r="D20" s="138" t="s">
        <v>474</v>
      </c>
      <c r="E20" s="160" t="s">
        <v>460</v>
      </c>
      <c r="F20" s="155" t="s">
        <v>461</v>
      </c>
      <c r="G20" s="54">
        <v>586.2</v>
      </c>
      <c r="H20" s="172">
        <v>550.2</v>
      </c>
      <c r="I20" s="94">
        <v>484.52</v>
      </c>
      <c r="J20" s="94">
        <v>61.78</v>
      </c>
      <c r="K20" s="94">
        <v>3.9</v>
      </c>
      <c r="L20" s="94">
        <v>36</v>
      </c>
      <c r="M20" s="94">
        <v>36</v>
      </c>
      <c r="N20" s="54">
        <v>0</v>
      </c>
      <c r="O20" s="172">
        <v>0</v>
      </c>
      <c r="P20" s="54">
        <v>0</v>
      </c>
      <c r="Q20" s="172">
        <v>0</v>
      </c>
      <c r="R20" s="94">
        <v>0</v>
      </c>
      <c r="S20" s="94">
        <v>0</v>
      </c>
      <c r="T20" s="94">
        <v>0</v>
      </c>
      <c r="U20" s="151">
        <v>0</v>
      </c>
      <c r="V20" s="158">
        <v>0</v>
      </c>
      <c r="W20" s="158">
        <v>0</v>
      </c>
      <c r="X20" s="158">
        <v>0</v>
      </c>
    </row>
    <row r="21" spans="1:24" ht="49.5" customHeight="1">
      <c r="A21" s="154" t="s">
        <v>487</v>
      </c>
      <c r="B21" s="170" t="s">
        <v>472</v>
      </c>
      <c r="C21" s="160" t="s">
        <v>467</v>
      </c>
      <c r="D21" s="138" t="s">
        <v>481</v>
      </c>
      <c r="E21" s="160" t="s">
        <v>460</v>
      </c>
      <c r="F21" s="155" t="s">
        <v>461</v>
      </c>
      <c r="G21" s="54">
        <v>0</v>
      </c>
      <c r="H21" s="172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54">
        <v>0</v>
      </c>
      <c r="O21" s="172">
        <v>0</v>
      </c>
      <c r="P21" s="54">
        <v>0</v>
      </c>
      <c r="Q21" s="172">
        <v>0</v>
      </c>
      <c r="R21" s="94">
        <v>0</v>
      </c>
      <c r="S21" s="94">
        <v>0</v>
      </c>
      <c r="T21" s="94">
        <v>0</v>
      </c>
      <c r="U21" s="151">
        <v>0</v>
      </c>
      <c r="V21" s="158">
        <v>238.65</v>
      </c>
      <c r="W21" s="158">
        <v>0</v>
      </c>
      <c r="X21" s="158">
        <v>0</v>
      </c>
    </row>
    <row r="22" spans="1:24" ht="49.5" customHeight="1">
      <c r="A22" s="154" t="s">
        <v>486</v>
      </c>
      <c r="B22" s="170" t="s">
        <v>471</v>
      </c>
      <c r="C22" s="160" t="s">
        <v>463</v>
      </c>
      <c r="D22" s="138" t="s">
        <v>479</v>
      </c>
      <c r="E22" s="160" t="s">
        <v>460</v>
      </c>
      <c r="F22" s="155" t="s">
        <v>461</v>
      </c>
      <c r="G22" s="54">
        <v>0</v>
      </c>
      <c r="H22" s="172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54">
        <v>0</v>
      </c>
      <c r="O22" s="172">
        <v>0</v>
      </c>
      <c r="P22" s="54">
        <v>0</v>
      </c>
      <c r="Q22" s="172">
        <v>0</v>
      </c>
      <c r="R22" s="94">
        <v>0</v>
      </c>
      <c r="S22" s="94">
        <v>0</v>
      </c>
      <c r="T22" s="94">
        <v>0</v>
      </c>
      <c r="U22" s="151">
        <v>0</v>
      </c>
      <c r="V22" s="158">
        <v>0</v>
      </c>
      <c r="W22" s="158">
        <v>0</v>
      </c>
      <c r="X22" s="158">
        <v>0</v>
      </c>
    </row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L4:X4"/>
    <mergeCell ref="A2:X2"/>
    <mergeCell ref="A4:D4"/>
    <mergeCell ref="A3:D3"/>
    <mergeCell ref="E4:E5"/>
    <mergeCell ref="F4:F5"/>
    <mergeCell ref="G4:G5"/>
    <mergeCell ref="H4:K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18" customWidth="1"/>
    <col min="2" max="3" width="13" style="18" customWidth="1"/>
    <col min="4" max="4" width="14.83203125" style="18" customWidth="1"/>
    <col min="5" max="5" width="13.5" style="18" customWidth="1"/>
    <col min="6" max="6" width="15" style="18" customWidth="1"/>
    <col min="7" max="7" width="10" style="18" customWidth="1"/>
    <col min="8" max="8" width="10.5" style="18" customWidth="1"/>
    <col min="9" max="9" width="11.33203125" style="18" customWidth="1"/>
    <col min="10" max="10" width="10.5" style="18" customWidth="1"/>
    <col min="11" max="11" width="9.66015625" style="18" customWidth="1"/>
    <col min="12" max="15" width="8.16015625" style="18" customWidth="1"/>
    <col min="16" max="16" width="10.16015625" style="18" customWidth="1"/>
    <col min="17" max="17" width="14.83203125" style="18" customWidth="1"/>
    <col min="18" max="19" width="8.16015625" style="18" customWidth="1"/>
    <col min="20" max="20" width="10.16015625" style="18" customWidth="1"/>
    <col min="21" max="16384" width="9.16015625" style="18" customWidth="1"/>
  </cols>
  <sheetData>
    <row r="1" spans="1:20" ht="12.75" customHeight="1">
      <c r="A1" s="18" t="s">
        <v>83</v>
      </c>
      <c r="N1" s="49"/>
      <c r="T1" s="20"/>
    </row>
    <row r="2" spans="1:20" ht="24.75" customHeight="1">
      <c r="A2" s="201" t="s">
        <v>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18.75" customHeight="1">
      <c r="A3" s="6" t="s">
        <v>33</v>
      </c>
      <c r="B3" s="202" t="s">
        <v>462</v>
      </c>
      <c r="C3" s="203"/>
      <c r="D3" s="20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30" t="s">
        <v>237</v>
      </c>
    </row>
    <row r="4" spans="1:20" ht="26.25" customHeight="1">
      <c r="A4" s="196" t="s">
        <v>192</v>
      </c>
      <c r="B4" s="198" t="s">
        <v>340</v>
      </c>
      <c r="C4" s="197" t="s">
        <v>353</v>
      </c>
      <c r="D4" s="196" t="s">
        <v>53</v>
      </c>
      <c r="E4" s="196"/>
      <c r="F4" s="196"/>
      <c r="G4" s="196"/>
      <c r="H4" s="196"/>
      <c r="I4" s="196"/>
      <c r="J4" s="196"/>
      <c r="K4" s="196"/>
      <c r="L4" s="196"/>
      <c r="M4" s="196" t="s">
        <v>300</v>
      </c>
      <c r="N4" s="196" t="s">
        <v>126</v>
      </c>
      <c r="O4" s="196" t="s">
        <v>156</v>
      </c>
      <c r="P4" s="196" t="s">
        <v>279</v>
      </c>
      <c r="Q4" s="196" t="s">
        <v>49</v>
      </c>
      <c r="R4" s="196"/>
      <c r="S4" s="196" t="s">
        <v>105</v>
      </c>
      <c r="T4" s="196" t="s">
        <v>62</v>
      </c>
    </row>
    <row r="5" spans="1:20" ht="28.5" customHeight="1">
      <c r="A5" s="196"/>
      <c r="B5" s="199"/>
      <c r="C5" s="197"/>
      <c r="D5" s="196" t="s">
        <v>185</v>
      </c>
      <c r="E5" s="196" t="s">
        <v>17</v>
      </c>
      <c r="F5" s="196" t="s">
        <v>127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 t="s">
        <v>375</v>
      </c>
      <c r="R5" s="196" t="s">
        <v>178</v>
      </c>
      <c r="S5" s="196"/>
      <c r="T5" s="196"/>
    </row>
    <row r="6" spans="1:20" ht="50.25" customHeight="1">
      <c r="A6" s="196"/>
      <c r="B6" s="199"/>
      <c r="C6" s="197"/>
      <c r="D6" s="196"/>
      <c r="E6" s="196"/>
      <c r="F6" s="24" t="s">
        <v>103</v>
      </c>
      <c r="G6" s="24" t="s">
        <v>72</v>
      </c>
      <c r="H6" s="24" t="s">
        <v>147</v>
      </c>
      <c r="I6" s="24" t="s">
        <v>16</v>
      </c>
      <c r="J6" s="24" t="s">
        <v>343</v>
      </c>
      <c r="K6" s="24" t="s">
        <v>187</v>
      </c>
      <c r="L6" s="24" t="s">
        <v>279</v>
      </c>
      <c r="M6" s="196"/>
      <c r="N6" s="196"/>
      <c r="O6" s="196"/>
      <c r="P6" s="196"/>
      <c r="Q6" s="196"/>
      <c r="R6" s="196"/>
      <c r="S6" s="196"/>
      <c r="T6" s="200"/>
    </row>
    <row r="7" spans="1:20" ht="30" customHeight="1">
      <c r="A7" s="37" t="s">
        <v>291</v>
      </c>
      <c r="B7" s="37" t="s">
        <v>291</v>
      </c>
      <c r="C7" s="37">
        <v>1</v>
      </c>
      <c r="D7" s="35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4">
        <v>15</v>
      </c>
      <c r="R7" s="24">
        <v>16</v>
      </c>
      <c r="S7" s="24">
        <v>17</v>
      </c>
      <c r="T7" s="53">
        <v>19</v>
      </c>
    </row>
    <row r="8" spans="1:20" s="91" customFormat="1" ht="51" customHeight="1">
      <c r="A8" s="122"/>
      <c r="B8" s="122"/>
      <c r="C8" s="123">
        <v>1502.68</v>
      </c>
      <c r="D8" s="123">
        <v>832.85</v>
      </c>
      <c r="E8" s="123">
        <v>832.85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251.83</v>
      </c>
      <c r="O8" s="123">
        <v>0</v>
      </c>
      <c r="P8" s="123">
        <v>0</v>
      </c>
      <c r="Q8" s="123">
        <v>348</v>
      </c>
      <c r="R8" s="123">
        <v>0</v>
      </c>
      <c r="S8" s="123">
        <v>0</v>
      </c>
      <c r="T8" s="123">
        <v>70</v>
      </c>
    </row>
    <row r="9" spans="1:20" ht="51" customHeight="1">
      <c r="A9" s="122" t="s">
        <v>460</v>
      </c>
      <c r="B9" s="122" t="s">
        <v>461</v>
      </c>
      <c r="C9" s="123">
        <v>1502.68</v>
      </c>
      <c r="D9" s="123">
        <v>832.85</v>
      </c>
      <c r="E9" s="123">
        <v>832.85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251.83</v>
      </c>
      <c r="O9" s="123">
        <v>0</v>
      </c>
      <c r="P9" s="123">
        <v>0</v>
      </c>
      <c r="Q9" s="123">
        <v>348</v>
      </c>
      <c r="R9" s="123">
        <v>0</v>
      </c>
      <c r="S9" s="123">
        <v>0</v>
      </c>
      <c r="T9" s="123">
        <v>70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S4:S6"/>
    <mergeCell ref="T4:T6"/>
    <mergeCell ref="A2:T2"/>
    <mergeCell ref="B3:D3"/>
    <mergeCell ref="A4:A6"/>
    <mergeCell ref="D4:L4"/>
    <mergeCell ref="D5:D6"/>
    <mergeCell ref="E5:E6"/>
    <mergeCell ref="Q4:R4"/>
    <mergeCell ref="F5:L5"/>
    <mergeCell ref="C4:C6"/>
    <mergeCell ref="B4:B6"/>
    <mergeCell ref="M4:M6"/>
    <mergeCell ref="N4:N6"/>
    <mergeCell ref="O4:O6"/>
    <mergeCell ref="P4:P6"/>
    <mergeCell ref="Q5:Q6"/>
    <mergeCell ref="R5:R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18" customWidth="1"/>
    <col min="6" max="6" width="18" style="18" customWidth="1"/>
    <col min="7" max="7" width="17.33203125" style="18" customWidth="1"/>
    <col min="8" max="19" width="12.83203125" style="18" customWidth="1"/>
    <col min="20" max="16384" width="9.16015625" style="18" customWidth="1"/>
  </cols>
  <sheetData>
    <row r="1" spans="1:19" ht="12.75" customHeight="1">
      <c r="A1" s="18" t="s">
        <v>55</v>
      </c>
      <c r="S1" s="20"/>
    </row>
    <row r="2" spans="1:19" ht="26.25" customHeight="1">
      <c r="A2" s="218" t="s">
        <v>301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27" customHeight="1">
      <c r="A3" s="210" t="s">
        <v>492</v>
      </c>
      <c r="B3" s="187"/>
      <c r="C3" s="187"/>
      <c r="E3" s="58"/>
      <c r="F3" s="58"/>
      <c r="G3" s="58"/>
      <c r="S3" s="20" t="s">
        <v>237</v>
      </c>
    </row>
    <row r="4" spans="1:19" ht="29.2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 t="s">
        <v>440</v>
      </c>
      <c r="J4" s="197" t="s">
        <v>269</v>
      </c>
      <c r="K4" s="197" t="s">
        <v>153</v>
      </c>
      <c r="L4" s="197" t="s">
        <v>382</v>
      </c>
      <c r="M4" s="197" t="s">
        <v>310</v>
      </c>
      <c r="N4" s="197" t="s">
        <v>379</v>
      </c>
      <c r="O4" s="197" t="s">
        <v>6</v>
      </c>
      <c r="P4" s="197" t="s">
        <v>10</v>
      </c>
      <c r="Q4" s="197" t="s">
        <v>189</v>
      </c>
      <c r="R4" s="197" t="s">
        <v>350</v>
      </c>
      <c r="S4" s="196" t="s">
        <v>9</v>
      </c>
    </row>
    <row r="5" spans="1:19" ht="19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7"/>
      <c r="K5" s="197"/>
      <c r="L5" s="197"/>
      <c r="M5" s="197"/>
      <c r="N5" s="197"/>
      <c r="O5" s="197"/>
      <c r="P5" s="197"/>
      <c r="Q5" s="197"/>
      <c r="R5" s="197"/>
      <c r="S5" s="196"/>
    </row>
    <row r="6" spans="1:19" ht="24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24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</row>
    <row r="7" spans="1:21" s="146" customFormat="1" ht="54" customHeight="1">
      <c r="A7" s="122" t="s">
        <v>483</v>
      </c>
      <c r="B7" s="130" t="s">
        <v>469</v>
      </c>
      <c r="C7" s="125" t="s">
        <v>464</v>
      </c>
      <c r="D7" s="138" t="s">
        <v>475</v>
      </c>
      <c r="E7" s="125" t="s">
        <v>460</v>
      </c>
      <c r="F7" s="134" t="s">
        <v>461</v>
      </c>
      <c r="G7" s="143">
        <v>3</v>
      </c>
      <c r="H7" s="173">
        <v>0</v>
      </c>
      <c r="I7" s="173">
        <v>3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148"/>
      <c r="U7" s="148"/>
    </row>
    <row r="8" spans="1:19" ht="54" customHeight="1">
      <c r="A8" s="122" t="s">
        <v>482</v>
      </c>
      <c r="B8" s="130" t="s">
        <v>464</v>
      </c>
      <c r="C8" s="125" t="s">
        <v>463</v>
      </c>
      <c r="D8" s="138" t="s">
        <v>474</v>
      </c>
      <c r="E8" s="125" t="s">
        <v>460</v>
      </c>
      <c r="F8" s="134" t="s">
        <v>461</v>
      </c>
      <c r="G8" s="143">
        <v>586.2</v>
      </c>
      <c r="H8" s="173">
        <v>453.06</v>
      </c>
      <c r="I8" s="173">
        <v>97.78</v>
      </c>
      <c r="J8" s="173">
        <v>0</v>
      </c>
      <c r="K8" s="173">
        <v>0</v>
      </c>
      <c r="L8" s="173">
        <v>31.46</v>
      </c>
      <c r="M8" s="173">
        <v>0</v>
      </c>
      <c r="N8" s="173">
        <v>0</v>
      </c>
      <c r="O8" s="173">
        <v>0</v>
      </c>
      <c r="P8" s="173">
        <v>3.9</v>
      </c>
      <c r="Q8" s="173">
        <v>0</v>
      </c>
      <c r="R8" s="173">
        <v>0</v>
      </c>
      <c r="S8" s="173">
        <v>0</v>
      </c>
    </row>
    <row r="9" spans="1:19" ht="54" customHeight="1">
      <c r="A9" s="122" t="s">
        <v>487</v>
      </c>
      <c r="B9" s="130" t="s">
        <v>467</v>
      </c>
      <c r="C9" s="125" t="s">
        <v>463</v>
      </c>
      <c r="D9" s="138" t="s">
        <v>474</v>
      </c>
      <c r="E9" s="125" t="s">
        <v>460</v>
      </c>
      <c r="F9" s="134" t="s">
        <v>461</v>
      </c>
      <c r="G9" s="143">
        <v>5</v>
      </c>
      <c r="H9" s="173">
        <v>0</v>
      </c>
      <c r="I9" s="173">
        <v>5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  <c r="R9" s="173">
        <v>0</v>
      </c>
      <c r="S9" s="173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G4:G5"/>
    <mergeCell ref="E4:E5"/>
    <mergeCell ref="F4:F5"/>
    <mergeCell ref="A4:D4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8" customWidth="1"/>
    <col min="4" max="4" width="9.16015625" style="18" customWidth="1"/>
    <col min="5" max="5" width="10.66015625" style="18" customWidth="1"/>
    <col min="6" max="6" width="24.16015625" style="18" customWidth="1"/>
    <col min="7" max="7" width="16" style="18" customWidth="1"/>
    <col min="8" max="8" width="12.83203125" style="18" customWidth="1"/>
    <col min="9" max="11" width="9.16015625" style="18" customWidth="1"/>
    <col min="12" max="12" width="14.16015625" style="18" customWidth="1"/>
    <col min="13" max="16384" width="9.16015625" style="18" customWidth="1"/>
  </cols>
  <sheetData>
    <row r="1" spans="1:256" ht="18.75" customHeight="1">
      <c r="A1" s="18" t="s">
        <v>262</v>
      </c>
      <c r="W1" s="2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01" t="s">
        <v>182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91" customFormat="1" ht="24" customHeight="1">
      <c r="A3" s="216" t="s">
        <v>492</v>
      </c>
      <c r="B3" s="216"/>
      <c r="C3" s="216"/>
      <c r="D3" s="216"/>
      <c r="E3" s="17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169" t="s">
        <v>237</v>
      </c>
      <c r="X3" s="90"/>
    </row>
    <row r="4" spans="1:256" ht="18.7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42</v>
      </c>
      <c r="I4" s="196"/>
      <c r="J4" s="196"/>
      <c r="K4" s="196"/>
      <c r="L4" s="196" t="s">
        <v>265</v>
      </c>
      <c r="M4" s="196"/>
      <c r="N4" s="196"/>
      <c r="O4" s="196"/>
      <c r="P4" s="196"/>
      <c r="Q4" s="196"/>
      <c r="R4" s="196"/>
      <c r="S4" s="196"/>
      <c r="T4" s="196" t="s">
        <v>346</v>
      </c>
      <c r="U4" s="196" t="s">
        <v>290</v>
      </c>
      <c r="V4" s="196" t="s">
        <v>61</v>
      </c>
      <c r="W4" s="196" t="s">
        <v>219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246</v>
      </c>
      <c r="J5" s="24" t="s">
        <v>60</v>
      </c>
      <c r="K5" s="24" t="s">
        <v>10</v>
      </c>
      <c r="L5" s="24" t="s">
        <v>103</v>
      </c>
      <c r="M5" s="24" t="s">
        <v>449</v>
      </c>
      <c r="N5" s="24" t="s">
        <v>116</v>
      </c>
      <c r="O5" s="24" t="s">
        <v>38</v>
      </c>
      <c r="P5" s="24" t="s">
        <v>76</v>
      </c>
      <c r="Q5" s="24" t="s">
        <v>108</v>
      </c>
      <c r="R5" s="24" t="s">
        <v>154</v>
      </c>
      <c r="S5" s="24" t="s">
        <v>9</v>
      </c>
      <c r="T5" s="196"/>
      <c r="U5" s="196"/>
      <c r="V5" s="196"/>
      <c r="W5" s="196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91" customFormat="1" ht="45.75" customHeight="1">
      <c r="A7" s="122"/>
      <c r="B7" s="125"/>
      <c r="C7" s="134"/>
      <c r="D7" s="138"/>
      <c r="E7" s="125"/>
      <c r="F7" s="122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7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H4:K4"/>
    <mergeCell ref="L4:S4"/>
    <mergeCell ref="T4:T5"/>
    <mergeCell ref="U4:U5"/>
    <mergeCell ref="A2:W2"/>
    <mergeCell ref="A4:D4"/>
    <mergeCell ref="A3:D3"/>
    <mergeCell ref="V4:V5"/>
    <mergeCell ref="W4:W5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18" customWidth="1"/>
    <col min="2" max="3" width="9.16015625" style="18" customWidth="1"/>
    <col min="4" max="5" width="12.5" style="18" customWidth="1"/>
    <col min="6" max="6" width="21.83203125" style="18" customWidth="1"/>
    <col min="7" max="7" width="16.66015625" style="18" customWidth="1"/>
    <col min="8" max="19" width="12.5" style="18" customWidth="1"/>
    <col min="20" max="16384" width="9.16015625" style="18" customWidth="1"/>
  </cols>
  <sheetData>
    <row r="1" spans="1:256" ht="12.75" customHeight="1">
      <c r="A1" s="18" t="s">
        <v>141</v>
      </c>
      <c r="S1" s="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01" t="s">
        <v>88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91" customFormat="1" ht="27" customHeight="1">
      <c r="A3" s="216" t="s">
        <v>492</v>
      </c>
      <c r="B3" s="216"/>
      <c r="C3" s="216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74" t="s">
        <v>237</v>
      </c>
    </row>
    <row r="4" spans="1:256" ht="12.7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 t="s">
        <v>440</v>
      </c>
      <c r="J4" s="196" t="s">
        <v>269</v>
      </c>
      <c r="K4" s="196" t="s">
        <v>153</v>
      </c>
      <c r="L4" s="196" t="s">
        <v>382</v>
      </c>
      <c r="M4" s="196" t="s">
        <v>310</v>
      </c>
      <c r="N4" s="196" t="s">
        <v>379</v>
      </c>
      <c r="O4" s="196" t="s">
        <v>6</v>
      </c>
      <c r="P4" s="196" t="s">
        <v>10</v>
      </c>
      <c r="Q4" s="196" t="s">
        <v>189</v>
      </c>
      <c r="R4" s="196" t="s">
        <v>350</v>
      </c>
      <c r="S4" s="188" t="s">
        <v>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91" customFormat="1" ht="52.5" customHeight="1">
      <c r="A7" s="155"/>
      <c r="B7" s="154"/>
      <c r="C7" s="170"/>
      <c r="D7" s="149"/>
      <c r="E7" s="155"/>
      <c r="F7" s="155"/>
      <c r="G7" s="151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G4:G5"/>
    <mergeCell ref="E4:E5"/>
    <mergeCell ref="F4:F5"/>
    <mergeCell ref="A4:D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8" customWidth="1"/>
    <col min="4" max="4" width="13.66015625" style="18" customWidth="1"/>
    <col min="5" max="5" width="14.33203125" style="18" customWidth="1"/>
    <col min="6" max="6" width="22.5" style="18" customWidth="1"/>
    <col min="7" max="7" width="20.33203125" style="18" customWidth="1"/>
    <col min="8" max="8" width="18.33203125" style="18" customWidth="1"/>
    <col min="9" max="11" width="9.16015625" style="18" customWidth="1"/>
    <col min="12" max="12" width="14.66015625" style="18" customWidth="1"/>
    <col min="13" max="16384" width="9.16015625" style="18" customWidth="1"/>
  </cols>
  <sheetData>
    <row r="1" spans="1:256" ht="16.5" customHeight="1">
      <c r="A1" s="18" t="s">
        <v>26</v>
      </c>
      <c r="X1" s="2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01" t="s">
        <v>333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91" customFormat="1" ht="21" customHeight="1">
      <c r="A3" s="216" t="s">
        <v>492</v>
      </c>
      <c r="B3" s="216"/>
      <c r="C3" s="216"/>
      <c r="D3" s="216"/>
      <c r="E3" s="175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76" t="s">
        <v>237</v>
      </c>
      <c r="Y3" s="90"/>
    </row>
    <row r="4" spans="1:256" ht="22.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42</v>
      </c>
      <c r="I4" s="196"/>
      <c r="J4" s="196"/>
      <c r="K4" s="196"/>
      <c r="L4" s="196" t="s">
        <v>265</v>
      </c>
      <c r="M4" s="196"/>
      <c r="N4" s="196"/>
      <c r="O4" s="196"/>
      <c r="P4" s="196"/>
      <c r="Q4" s="196"/>
      <c r="R4" s="196"/>
      <c r="S4" s="196"/>
      <c r="T4" s="197"/>
      <c r="U4" s="196" t="s">
        <v>346</v>
      </c>
      <c r="V4" s="199" t="s">
        <v>290</v>
      </c>
      <c r="W4" s="196" t="s">
        <v>61</v>
      </c>
      <c r="X4" s="196" t="s">
        <v>219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246</v>
      </c>
      <c r="J5" s="24" t="s">
        <v>60</v>
      </c>
      <c r="K5" s="24" t="s">
        <v>10</v>
      </c>
      <c r="L5" s="24" t="s">
        <v>103</v>
      </c>
      <c r="M5" s="24" t="s">
        <v>449</v>
      </c>
      <c r="N5" s="24" t="s">
        <v>116</v>
      </c>
      <c r="O5" s="24" t="s">
        <v>38</v>
      </c>
      <c r="P5" s="24" t="s">
        <v>76</v>
      </c>
      <c r="Q5" s="24" t="s">
        <v>108</v>
      </c>
      <c r="R5" s="24" t="s">
        <v>154</v>
      </c>
      <c r="S5" s="24" t="s">
        <v>9</v>
      </c>
      <c r="T5" s="55" t="s">
        <v>10</v>
      </c>
      <c r="U5" s="196"/>
      <c r="V5" s="199"/>
      <c r="W5" s="196"/>
      <c r="X5" s="196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7">
        <v>15</v>
      </c>
      <c r="V6" s="35">
        <v>16</v>
      </c>
      <c r="W6" s="35">
        <v>17</v>
      </c>
      <c r="X6" s="35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91" customFormat="1" ht="42" customHeight="1">
      <c r="A7" s="122"/>
      <c r="B7" s="130"/>
      <c r="C7" s="125"/>
      <c r="D7" s="138"/>
      <c r="E7" s="125"/>
      <c r="F7" s="134"/>
      <c r="G7" s="143"/>
      <c r="H7" s="173"/>
      <c r="I7" s="173"/>
      <c r="J7" s="173"/>
      <c r="K7" s="144"/>
      <c r="L7" s="14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37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4:D4"/>
    <mergeCell ref="X4:X5"/>
    <mergeCell ref="U4:U5"/>
    <mergeCell ref="H4:K4"/>
    <mergeCell ref="L4:T4"/>
    <mergeCell ref="V4:V5"/>
    <mergeCell ref="W4:W5"/>
    <mergeCell ref="E4:E5"/>
    <mergeCell ref="F4:F5"/>
    <mergeCell ref="G4:G5"/>
    <mergeCell ref="A3:D3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18" customWidth="1"/>
    <col min="6" max="6" width="21.16015625" style="18" customWidth="1"/>
    <col min="7" max="7" width="16.66015625" style="18" customWidth="1"/>
    <col min="8" max="19" width="12" style="18" customWidth="1"/>
    <col min="20" max="16384" width="9.16015625" style="18" customWidth="1"/>
  </cols>
  <sheetData>
    <row r="1" spans="1:256" ht="12.75" customHeight="1">
      <c r="A1" s="18" t="s">
        <v>364</v>
      </c>
      <c r="S1" s="2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201" t="s">
        <v>333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91" customFormat="1" ht="19.5" customHeight="1">
      <c r="A3" s="217" t="s">
        <v>492</v>
      </c>
      <c r="B3" s="217"/>
      <c r="C3" s="217"/>
      <c r="D3" s="171"/>
      <c r="E3" s="175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77" t="s">
        <v>237</v>
      </c>
    </row>
    <row r="4" spans="1:256" ht="35.25" customHeight="1">
      <c r="A4" s="188" t="s">
        <v>222</v>
      </c>
      <c r="B4" s="188"/>
      <c r="C4" s="188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 t="s">
        <v>440</v>
      </c>
      <c r="J4" s="196" t="s">
        <v>269</v>
      </c>
      <c r="K4" s="196" t="s">
        <v>153</v>
      </c>
      <c r="L4" s="196" t="s">
        <v>382</v>
      </c>
      <c r="M4" s="196" t="s">
        <v>310</v>
      </c>
      <c r="N4" s="196" t="s">
        <v>379</v>
      </c>
      <c r="O4" s="196" t="s">
        <v>6</v>
      </c>
      <c r="P4" s="196" t="s">
        <v>10</v>
      </c>
      <c r="Q4" s="196" t="s">
        <v>189</v>
      </c>
      <c r="R4" s="196" t="s">
        <v>350</v>
      </c>
      <c r="S4" s="196" t="s">
        <v>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91" customFormat="1" ht="51" customHeight="1">
      <c r="A7" s="154"/>
      <c r="B7" s="160"/>
      <c r="C7" s="154"/>
      <c r="D7" s="149"/>
      <c r="E7" s="154"/>
      <c r="F7" s="160"/>
      <c r="G7" s="151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</sheetData>
  <sheetProtection formatCells="0" formatColumns="0" formatRows="0"/>
  <mergeCells count="18"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18" customWidth="1"/>
    <col min="6" max="6" width="19.83203125" style="18" customWidth="1"/>
    <col min="7" max="7" width="16.16015625" style="18" customWidth="1"/>
    <col min="8" max="19" width="12.66015625" style="18" customWidth="1"/>
    <col min="20" max="16384" width="9.16015625" style="18" customWidth="1"/>
  </cols>
  <sheetData>
    <row r="1" spans="1:19" ht="12.75" customHeight="1">
      <c r="A1" s="18" t="s">
        <v>259</v>
      </c>
      <c r="S1" s="30"/>
    </row>
    <row r="2" spans="1:19" ht="40.5" customHeight="1">
      <c r="A2" s="201" t="s">
        <v>193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23.25" customHeight="1">
      <c r="A3" s="207" t="s">
        <v>492</v>
      </c>
      <c r="B3" s="208"/>
      <c r="C3" s="208"/>
      <c r="D3" s="208"/>
      <c r="E3" s="31"/>
      <c r="S3" s="30" t="s">
        <v>237</v>
      </c>
    </row>
    <row r="4" spans="1:19" ht="30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311</v>
      </c>
      <c r="H4" s="196" t="s">
        <v>338</v>
      </c>
      <c r="I4" s="196" t="s">
        <v>440</v>
      </c>
      <c r="J4" s="196" t="s">
        <v>269</v>
      </c>
      <c r="K4" s="196" t="s">
        <v>153</v>
      </c>
      <c r="L4" s="196" t="s">
        <v>382</v>
      </c>
      <c r="M4" s="196" t="s">
        <v>310</v>
      </c>
      <c r="N4" s="196" t="s">
        <v>379</v>
      </c>
      <c r="O4" s="196" t="s">
        <v>6</v>
      </c>
      <c r="P4" s="196" t="s">
        <v>10</v>
      </c>
      <c r="Q4" s="196" t="s">
        <v>189</v>
      </c>
      <c r="R4" s="196" t="s">
        <v>350</v>
      </c>
      <c r="S4" s="196" t="s">
        <v>9</v>
      </c>
    </row>
    <row r="5" spans="1:19" ht="30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</row>
    <row r="6" spans="1:19" ht="33.7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pans="1:19" s="148" customFormat="1" ht="49.5" customHeight="1">
      <c r="A7" s="154" t="s">
        <v>482</v>
      </c>
      <c r="B7" s="170" t="s">
        <v>464</v>
      </c>
      <c r="C7" s="170" t="s">
        <v>463</v>
      </c>
      <c r="D7" s="149" t="s">
        <v>474</v>
      </c>
      <c r="E7" s="155" t="s">
        <v>460</v>
      </c>
      <c r="F7" s="155" t="s">
        <v>461</v>
      </c>
      <c r="G7" s="151">
        <v>105.83</v>
      </c>
      <c r="H7" s="158">
        <v>34.2</v>
      </c>
      <c r="I7" s="158">
        <v>63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8.63</v>
      </c>
      <c r="Q7" s="158">
        <v>0</v>
      </c>
      <c r="R7" s="158">
        <v>0</v>
      </c>
      <c r="S7" s="158">
        <v>0</v>
      </c>
    </row>
    <row r="8" spans="1:19" ht="49.5" customHeight="1">
      <c r="A8" s="154" t="s">
        <v>487</v>
      </c>
      <c r="B8" s="170" t="s">
        <v>463</v>
      </c>
      <c r="C8" s="170" t="s">
        <v>463</v>
      </c>
      <c r="D8" s="149" t="s">
        <v>474</v>
      </c>
      <c r="E8" s="155" t="s">
        <v>460</v>
      </c>
      <c r="F8" s="155" t="s">
        <v>461</v>
      </c>
      <c r="G8" s="151">
        <v>6</v>
      </c>
      <c r="H8" s="158">
        <v>0</v>
      </c>
      <c r="I8" s="158">
        <v>6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</row>
    <row r="9" spans="1:19" ht="49.5" customHeight="1">
      <c r="A9" s="154" t="s">
        <v>486</v>
      </c>
      <c r="B9" s="170" t="s">
        <v>468</v>
      </c>
      <c r="C9" s="170" t="s">
        <v>463</v>
      </c>
      <c r="D9" s="149" t="s">
        <v>477</v>
      </c>
      <c r="E9" s="155" t="s">
        <v>460</v>
      </c>
      <c r="F9" s="155" t="s">
        <v>461</v>
      </c>
      <c r="G9" s="151">
        <v>12</v>
      </c>
      <c r="H9" s="158">
        <v>0</v>
      </c>
      <c r="I9" s="158">
        <v>12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</row>
    <row r="10" spans="1:19" ht="49.5" customHeight="1">
      <c r="A10" s="154" t="s">
        <v>483</v>
      </c>
      <c r="B10" s="170" t="s">
        <v>470</v>
      </c>
      <c r="C10" s="170" t="s">
        <v>465</v>
      </c>
      <c r="D10" s="149" t="s">
        <v>476</v>
      </c>
      <c r="E10" s="155" t="s">
        <v>460</v>
      </c>
      <c r="F10" s="155" t="s">
        <v>461</v>
      </c>
      <c r="G10" s="151">
        <v>6</v>
      </c>
      <c r="H10" s="158">
        <v>0</v>
      </c>
      <c r="I10" s="158">
        <v>6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</row>
    <row r="11" spans="1:19" ht="49.5" customHeight="1">
      <c r="A11" s="154" t="s">
        <v>482</v>
      </c>
      <c r="B11" s="170" t="s">
        <v>463</v>
      </c>
      <c r="C11" s="170" t="s">
        <v>463</v>
      </c>
      <c r="D11" s="149" t="s">
        <v>474</v>
      </c>
      <c r="E11" s="155" t="s">
        <v>460</v>
      </c>
      <c r="F11" s="155" t="s">
        <v>461</v>
      </c>
      <c r="G11" s="151">
        <v>6</v>
      </c>
      <c r="H11" s="158">
        <v>0</v>
      </c>
      <c r="I11" s="158">
        <v>6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</row>
    <row r="12" spans="1:19" ht="49.5" customHeight="1">
      <c r="A12" s="154" t="s">
        <v>485</v>
      </c>
      <c r="B12" s="170" t="s">
        <v>463</v>
      </c>
      <c r="C12" s="170" t="s">
        <v>463</v>
      </c>
      <c r="D12" s="149" t="s">
        <v>474</v>
      </c>
      <c r="E12" s="155" t="s">
        <v>460</v>
      </c>
      <c r="F12" s="155" t="s">
        <v>461</v>
      </c>
      <c r="G12" s="151">
        <v>6</v>
      </c>
      <c r="H12" s="158">
        <v>0</v>
      </c>
      <c r="I12" s="158">
        <v>6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</row>
    <row r="13" spans="1:19" ht="49.5" customHeight="1">
      <c r="A13" s="154" t="s">
        <v>482</v>
      </c>
      <c r="B13" s="170" t="s">
        <v>468</v>
      </c>
      <c r="C13" s="170" t="s">
        <v>463</v>
      </c>
      <c r="D13" s="149" t="s">
        <v>474</v>
      </c>
      <c r="E13" s="155" t="s">
        <v>460</v>
      </c>
      <c r="F13" s="155" t="s">
        <v>461</v>
      </c>
      <c r="G13" s="151">
        <v>6</v>
      </c>
      <c r="H13" s="158">
        <v>0</v>
      </c>
      <c r="I13" s="158">
        <v>6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</row>
    <row r="14" spans="1:19" ht="49.5" customHeight="1">
      <c r="A14" s="154" t="s">
        <v>483</v>
      </c>
      <c r="B14" s="170" t="s">
        <v>464</v>
      </c>
      <c r="C14" s="170" t="s">
        <v>463</v>
      </c>
      <c r="D14" s="149" t="s">
        <v>474</v>
      </c>
      <c r="E14" s="155" t="s">
        <v>460</v>
      </c>
      <c r="F14" s="155" t="s">
        <v>461</v>
      </c>
      <c r="G14" s="151">
        <v>12</v>
      </c>
      <c r="H14" s="158">
        <v>0</v>
      </c>
      <c r="I14" s="158">
        <v>12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</row>
    <row r="15" spans="1:19" ht="49.5" customHeight="1">
      <c r="A15" s="154" t="s">
        <v>487</v>
      </c>
      <c r="B15" s="170" t="s">
        <v>467</v>
      </c>
      <c r="C15" s="170" t="s">
        <v>463</v>
      </c>
      <c r="D15" s="149" t="s">
        <v>474</v>
      </c>
      <c r="E15" s="155" t="s">
        <v>460</v>
      </c>
      <c r="F15" s="155" t="s">
        <v>461</v>
      </c>
      <c r="G15" s="151">
        <v>5</v>
      </c>
      <c r="H15" s="158">
        <v>0</v>
      </c>
      <c r="I15" s="158">
        <v>5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</row>
    <row r="16" spans="1:19" ht="49.5" customHeight="1">
      <c r="A16" s="154" t="s">
        <v>486</v>
      </c>
      <c r="B16" s="170" t="s">
        <v>463</v>
      </c>
      <c r="C16" s="170" t="s">
        <v>463</v>
      </c>
      <c r="D16" s="149" t="s">
        <v>474</v>
      </c>
      <c r="E16" s="155" t="s">
        <v>460</v>
      </c>
      <c r="F16" s="155" t="s">
        <v>461</v>
      </c>
      <c r="G16" s="151">
        <v>6</v>
      </c>
      <c r="H16" s="158">
        <v>0</v>
      </c>
      <c r="I16" s="158">
        <v>6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</row>
    <row r="17" spans="1:19" ht="49.5" customHeight="1">
      <c r="A17" s="154" t="s">
        <v>484</v>
      </c>
      <c r="B17" s="170" t="s">
        <v>463</v>
      </c>
      <c r="C17" s="170" t="s">
        <v>463</v>
      </c>
      <c r="D17" s="149" t="s">
        <v>474</v>
      </c>
      <c r="E17" s="155" t="s">
        <v>460</v>
      </c>
      <c r="F17" s="155" t="s">
        <v>461</v>
      </c>
      <c r="G17" s="151">
        <v>6</v>
      </c>
      <c r="H17" s="158">
        <v>0</v>
      </c>
      <c r="I17" s="158">
        <v>6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18">
    <mergeCell ref="A2:S2"/>
    <mergeCell ref="A3:D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18" customWidth="1"/>
    <col min="4" max="4" width="12.33203125" style="18" customWidth="1"/>
    <col min="5" max="5" width="12.83203125" style="18" customWidth="1"/>
    <col min="6" max="6" width="21.16015625" style="18" customWidth="1"/>
    <col min="7" max="7" width="14.33203125" style="18" customWidth="1"/>
    <col min="8" max="16384" width="9.16015625" style="18" customWidth="1"/>
  </cols>
  <sheetData>
    <row r="1" spans="1:24" ht="20.25" customHeight="1">
      <c r="A1" s="18" t="s">
        <v>145</v>
      </c>
      <c r="X1" s="30"/>
    </row>
    <row r="2" spans="1:24" ht="28.5" customHeight="1">
      <c r="A2" s="201" t="s">
        <v>276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4" ht="20.25" customHeight="1">
      <c r="A3" s="207" t="s">
        <v>492</v>
      </c>
      <c r="B3" s="208"/>
      <c r="C3" s="208"/>
      <c r="D3" s="208"/>
      <c r="E3" s="31"/>
      <c r="X3" s="76" t="s">
        <v>237</v>
      </c>
    </row>
    <row r="4" spans="1:24" ht="19.5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196" t="s">
        <v>42</v>
      </c>
      <c r="I4" s="196"/>
      <c r="J4" s="196"/>
      <c r="K4" s="196"/>
      <c r="L4" s="196" t="s">
        <v>265</v>
      </c>
      <c r="M4" s="196"/>
      <c r="N4" s="196"/>
      <c r="O4" s="196"/>
      <c r="P4" s="196"/>
      <c r="Q4" s="196"/>
      <c r="R4" s="196"/>
      <c r="S4" s="196"/>
      <c r="T4" s="196" t="s">
        <v>346</v>
      </c>
      <c r="U4" s="196" t="s">
        <v>290</v>
      </c>
      <c r="V4" s="196" t="s">
        <v>61</v>
      </c>
      <c r="W4" s="196" t="s">
        <v>219</v>
      </c>
      <c r="X4" s="196" t="s">
        <v>329</v>
      </c>
    </row>
    <row r="5" spans="1:24" ht="42.7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246</v>
      </c>
      <c r="J5" s="24" t="s">
        <v>60</v>
      </c>
      <c r="K5" s="24" t="s">
        <v>10</v>
      </c>
      <c r="L5" s="24" t="s">
        <v>103</v>
      </c>
      <c r="M5" s="24" t="s">
        <v>449</v>
      </c>
      <c r="N5" s="24" t="s">
        <v>116</v>
      </c>
      <c r="O5" s="24" t="s">
        <v>38</v>
      </c>
      <c r="P5" s="24" t="s">
        <v>76</v>
      </c>
      <c r="Q5" s="24" t="s">
        <v>108</v>
      </c>
      <c r="R5" s="24" t="s">
        <v>154</v>
      </c>
      <c r="S5" s="24" t="s">
        <v>9</v>
      </c>
      <c r="T5" s="196"/>
      <c r="U5" s="196"/>
      <c r="V5" s="196"/>
      <c r="W5" s="196"/>
      <c r="X5" s="196"/>
    </row>
    <row r="6" spans="1:24" ht="19.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</row>
    <row r="7" spans="1:24" s="91" customFormat="1" ht="34.5" customHeight="1">
      <c r="A7" s="122"/>
      <c r="B7" s="125"/>
      <c r="C7" s="122"/>
      <c r="D7" s="149"/>
      <c r="E7" s="134"/>
      <c r="F7" s="134"/>
      <c r="G7" s="135">
        <v>503.66</v>
      </c>
      <c r="H7" s="150">
        <v>85.66</v>
      </c>
      <c r="I7" s="153">
        <v>68.4</v>
      </c>
      <c r="J7" s="135">
        <v>0</v>
      </c>
      <c r="K7" s="150">
        <v>17.26</v>
      </c>
      <c r="L7" s="153">
        <v>418</v>
      </c>
      <c r="M7" s="153">
        <v>268</v>
      </c>
      <c r="N7" s="153">
        <v>0</v>
      </c>
      <c r="O7" s="153">
        <v>0</v>
      </c>
      <c r="P7" s="153">
        <v>0</v>
      </c>
      <c r="Q7" s="153">
        <v>0</v>
      </c>
      <c r="R7" s="153">
        <v>150</v>
      </c>
      <c r="S7" s="135">
        <v>0</v>
      </c>
      <c r="T7" s="139">
        <v>0</v>
      </c>
      <c r="U7" s="139">
        <v>0</v>
      </c>
      <c r="V7" s="139">
        <v>0</v>
      </c>
      <c r="W7" s="139">
        <v>0</v>
      </c>
      <c r="X7" s="139">
        <v>0</v>
      </c>
    </row>
    <row r="8" spans="1:24" ht="34.5" customHeight="1">
      <c r="A8" s="122" t="s">
        <v>487</v>
      </c>
      <c r="B8" s="125" t="s">
        <v>467</v>
      </c>
      <c r="C8" s="122" t="s">
        <v>463</v>
      </c>
      <c r="D8" s="149" t="s">
        <v>474</v>
      </c>
      <c r="E8" s="134" t="s">
        <v>460</v>
      </c>
      <c r="F8" s="134" t="s">
        <v>461</v>
      </c>
      <c r="G8" s="135">
        <v>10</v>
      </c>
      <c r="H8" s="150">
        <v>0</v>
      </c>
      <c r="I8" s="153">
        <v>0</v>
      </c>
      <c r="J8" s="135">
        <v>0</v>
      </c>
      <c r="K8" s="150">
        <v>0</v>
      </c>
      <c r="L8" s="153">
        <v>10</v>
      </c>
      <c r="M8" s="153">
        <v>10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35">
        <v>0</v>
      </c>
      <c r="T8" s="139">
        <v>0</v>
      </c>
      <c r="U8" s="139">
        <v>0</v>
      </c>
      <c r="V8" s="139">
        <v>0</v>
      </c>
      <c r="W8" s="139">
        <v>0</v>
      </c>
      <c r="X8" s="139">
        <v>0</v>
      </c>
    </row>
    <row r="9" spans="1:24" ht="34.5" customHeight="1">
      <c r="A9" s="122" t="s">
        <v>482</v>
      </c>
      <c r="B9" s="125" t="s">
        <v>463</v>
      </c>
      <c r="C9" s="122" t="s">
        <v>463</v>
      </c>
      <c r="D9" s="149" t="s">
        <v>474</v>
      </c>
      <c r="E9" s="134" t="s">
        <v>460</v>
      </c>
      <c r="F9" s="134" t="s">
        <v>461</v>
      </c>
      <c r="G9" s="135">
        <v>12</v>
      </c>
      <c r="H9" s="150">
        <v>0</v>
      </c>
      <c r="I9" s="153">
        <v>0</v>
      </c>
      <c r="J9" s="135">
        <v>0</v>
      </c>
      <c r="K9" s="150">
        <v>0</v>
      </c>
      <c r="L9" s="153">
        <v>12</v>
      </c>
      <c r="M9" s="153">
        <v>12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35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</row>
    <row r="10" spans="1:24" ht="34.5" customHeight="1">
      <c r="A10" s="122" t="s">
        <v>484</v>
      </c>
      <c r="B10" s="125" t="s">
        <v>463</v>
      </c>
      <c r="C10" s="122" t="s">
        <v>463</v>
      </c>
      <c r="D10" s="149" t="s">
        <v>474</v>
      </c>
      <c r="E10" s="134" t="s">
        <v>460</v>
      </c>
      <c r="F10" s="134" t="s">
        <v>461</v>
      </c>
      <c r="G10" s="135">
        <v>12</v>
      </c>
      <c r="H10" s="150">
        <v>0</v>
      </c>
      <c r="I10" s="153">
        <v>0</v>
      </c>
      <c r="J10" s="135">
        <v>0</v>
      </c>
      <c r="K10" s="150">
        <v>0</v>
      </c>
      <c r="L10" s="153">
        <v>12</v>
      </c>
      <c r="M10" s="153">
        <v>12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35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</row>
    <row r="11" spans="1:24" ht="34.5" customHeight="1">
      <c r="A11" s="122" t="s">
        <v>486</v>
      </c>
      <c r="B11" s="125" t="s">
        <v>468</v>
      </c>
      <c r="C11" s="122" t="s">
        <v>463</v>
      </c>
      <c r="D11" s="149" t="s">
        <v>477</v>
      </c>
      <c r="E11" s="134" t="s">
        <v>460</v>
      </c>
      <c r="F11" s="134" t="s">
        <v>461</v>
      </c>
      <c r="G11" s="135">
        <v>24</v>
      </c>
      <c r="H11" s="150">
        <v>0</v>
      </c>
      <c r="I11" s="153">
        <v>0</v>
      </c>
      <c r="J11" s="135">
        <v>0</v>
      </c>
      <c r="K11" s="150">
        <v>0</v>
      </c>
      <c r="L11" s="153">
        <v>24</v>
      </c>
      <c r="M11" s="153">
        <v>24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35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</row>
    <row r="12" spans="1:24" ht="34.5" customHeight="1">
      <c r="A12" s="122" t="s">
        <v>482</v>
      </c>
      <c r="B12" s="125" t="s">
        <v>468</v>
      </c>
      <c r="C12" s="122" t="s">
        <v>463</v>
      </c>
      <c r="D12" s="149" t="s">
        <v>474</v>
      </c>
      <c r="E12" s="134" t="s">
        <v>460</v>
      </c>
      <c r="F12" s="134" t="s">
        <v>461</v>
      </c>
      <c r="G12" s="135">
        <v>12</v>
      </c>
      <c r="H12" s="150">
        <v>0</v>
      </c>
      <c r="I12" s="153">
        <v>0</v>
      </c>
      <c r="J12" s="135">
        <v>0</v>
      </c>
      <c r="K12" s="150">
        <v>0</v>
      </c>
      <c r="L12" s="153">
        <v>12</v>
      </c>
      <c r="M12" s="153">
        <v>12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35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</row>
    <row r="13" spans="1:24" ht="34.5" customHeight="1">
      <c r="A13" s="122" t="s">
        <v>482</v>
      </c>
      <c r="B13" s="125" t="s">
        <v>464</v>
      </c>
      <c r="C13" s="122" t="s">
        <v>463</v>
      </c>
      <c r="D13" s="149" t="s">
        <v>474</v>
      </c>
      <c r="E13" s="134" t="s">
        <v>460</v>
      </c>
      <c r="F13" s="134" t="s">
        <v>461</v>
      </c>
      <c r="G13" s="135">
        <v>361.66</v>
      </c>
      <c r="H13" s="150">
        <v>85.66</v>
      </c>
      <c r="I13" s="153">
        <v>68.4</v>
      </c>
      <c r="J13" s="135">
        <v>0</v>
      </c>
      <c r="K13" s="150">
        <v>17.26</v>
      </c>
      <c r="L13" s="153">
        <v>276</v>
      </c>
      <c r="M13" s="153">
        <v>126</v>
      </c>
      <c r="N13" s="153">
        <v>0</v>
      </c>
      <c r="O13" s="153">
        <v>0</v>
      </c>
      <c r="P13" s="153">
        <v>0</v>
      </c>
      <c r="Q13" s="153">
        <v>0</v>
      </c>
      <c r="R13" s="153">
        <v>150</v>
      </c>
      <c r="S13" s="135">
        <v>0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</row>
    <row r="14" spans="1:24" ht="34.5" customHeight="1">
      <c r="A14" s="122" t="s">
        <v>485</v>
      </c>
      <c r="B14" s="125" t="s">
        <v>463</v>
      </c>
      <c r="C14" s="122" t="s">
        <v>463</v>
      </c>
      <c r="D14" s="149" t="s">
        <v>474</v>
      </c>
      <c r="E14" s="134" t="s">
        <v>460</v>
      </c>
      <c r="F14" s="134" t="s">
        <v>461</v>
      </c>
      <c r="G14" s="135">
        <v>12</v>
      </c>
      <c r="H14" s="150">
        <v>0</v>
      </c>
      <c r="I14" s="153">
        <v>0</v>
      </c>
      <c r="J14" s="135">
        <v>0</v>
      </c>
      <c r="K14" s="150">
        <v>0</v>
      </c>
      <c r="L14" s="153">
        <v>12</v>
      </c>
      <c r="M14" s="153">
        <v>12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35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</row>
    <row r="15" spans="1:24" ht="34.5" customHeight="1">
      <c r="A15" s="122" t="s">
        <v>483</v>
      </c>
      <c r="B15" s="125" t="s">
        <v>464</v>
      </c>
      <c r="C15" s="122" t="s">
        <v>463</v>
      </c>
      <c r="D15" s="149" t="s">
        <v>474</v>
      </c>
      <c r="E15" s="134" t="s">
        <v>460</v>
      </c>
      <c r="F15" s="134" t="s">
        <v>461</v>
      </c>
      <c r="G15" s="135">
        <v>24</v>
      </c>
      <c r="H15" s="150">
        <v>0</v>
      </c>
      <c r="I15" s="153">
        <v>0</v>
      </c>
      <c r="J15" s="135">
        <v>0</v>
      </c>
      <c r="K15" s="150">
        <v>0</v>
      </c>
      <c r="L15" s="153">
        <v>24</v>
      </c>
      <c r="M15" s="153">
        <v>24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35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</row>
    <row r="16" spans="1:24" ht="34.5" customHeight="1">
      <c r="A16" s="122" t="s">
        <v>483</v>
      </c>
      <c r="B16" s="125" t="s">
        <v>470</v>
      </c>
      <c r="C16" s="122" t="s">
        <v>465</v>
      </c>
      <c r="D16" s="149" t="s">
        <v>476</v>
      </c>
      <c r="E16" s="134" t="s">
        <v>460</v>
      </c>
      <c r="F16" s="134" t="s">
        <v>461</v>
      </c>
      <c r="G16" s="135">
        <v>12</v>
      </c>
      <c r="H16" s="150">
        <v>0</v>
      </c>
      <c r="I16" s="153">
        <v>0</v>
      </c>
      <c r="J16" s="135">
        <v>0</v>
      </c>
      <c r="K16" s="150">
        <v>0</v>
      </c>
      <c r="L16" s="153">
        <v>12</v>
      </c>
      <c r="M16" s="153">
        <v>12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35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</row>
    <row r="17" spans="1:24" ht="34.5" customHeight="1">
      <c r="A17" s="122" t="s">
        <v>487</v>
      </c>
      <c r="B17" s="125" t="s">
        <v>463</v>
      </c>
      <c r="C17" s="122" t="s">
        <v>463</v>
      </c>
      <c r="D17" s="149" t="s">
        <v>474</v>
      </c>
      <c r="E17" s="134" t="s">
        <v>460</v>
      </c>
      <c r="F17" s="134" t="s">
        <v>461</v>
      </c>
      <c r="G17" s="135">
        <v>12</v>
      </c>
      <c r="H17" s="150">
        <v>0</v>
      </c>
      <c r="I17" s="153">
        <v>0</v>
      </c>
      <c r="J17" s="135">
        <v>0</v>
      </c>
      <c r="K17" s="150">
        <v>0</v>
      </c>
      <c r="L17" s="153">
        <v>12</v>
      </c>
      <c r="M17" s="153">
        <v>12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35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</row>
    <row r="18" spans="1:24" ht="34.5" customHeight="1">
      <c r="A18" s="122" t="s">
        <v>486</v>
      </c>
      <c r="B18" s="125" t="s">
        <v>463</v>
      </c>
      <c r="C18" s="122" t="s">
        <v>463</v>
      </c>
      <c r="D18" s="149" t="s">
        <v>474</v>
      </c>
      <c r="E18" s="134" t="s">
        <v>460</v>
      </c>
      <c r="F18" s="134" t="s">
        <v>461</v>
      </c>
      <c r="G18" s="135">
        <v>12</v>
      </c>
      <c r="H18" s="150">
        <v>0</v>
      </c>
      <c r="I18" s="153">
        <v>0</v>
      </c>
      <c r="J18" s="135">
        <v>0</v>
      </c>
      <c r="K18" s="150">
        <v>0</v>
      </c>
      <c r="L18" s="153">
        <v>12</v>
      </c>
      <c r="M18" s="153">
        <v>12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35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</row>
    <row r="19" spans="25:256" ht="12.75" customHeight="1"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5:256" ht="12.75" customHeight="1"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F4:F5"/>
    <mergeCell ref="A3:D3"/>
    <mergeCell ref="G4:G5"/>
    <mergeCell ref="A2:X2"/>
    <mergeCell ref="A4:D4"/>
    <mergeCell ref="W4:W5"/>
    <mergeCell ref="T4:T5"/>
    <mergeCell ref="X4:X5"/>
    <mergeCell ref="H4:K4"/>
    <mergeCell ref="L4:S4"/>
    <mergeCell ref="U4:U5"/>
    <mergeCell ref="V4:V5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8" customWidth="1"/>
    <col min="4" max="4" width="12" style="18" customWidth="1"/>
    <col min="5" max="5" width="12.33203125" style="18" customWidth="1"/>
    <col min="6" max="6" width="22" style="18" customWidth="1"/>
    <col min="7" max="7" width="15" style="18" customWidth="1"/>
    <col min="8" max="8" width="15.66015625" style="18" customWidth="1"/>
    <col min="9" max="11" width="10.66015625" style="18" customWidth="1"/>
    <col min="12" max="12" width="15.16015625" style="18" customWidth="1"/>
    <col min="13" max="23" width="10.66015625" style="18" customWidth="1"/>
    <col min="24" max="16384" width="9.16015625" style="18" customWidth="1"/>
  </cols>
  <sheetData>
    <row r="1" spans="1:23" ht="12.75" customHeight="1">
      <c r="A1" s="18" t="s">
        <v>30</v>
      </c>
      <c r="W1" s="20"/>
    </row>
    <row r="2" spans="1:23" ht="27" customHeight="1">
      <c r="A2" s="201" t="s">
        <v>357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22.5" customHeight="1">
      <c r="A3" s="209" t="s">
        <v>33</v>
      </c>
      <c r="B3" s="209"/>
      <c r="C3" s="210" t="s">
        <v>488</v>
      </c>
      <c r="D3" s="187"/>
      <c r="E3" s="187"/>
      <c r="F3" s="58"/>
      <c r="G3" s="58"/>
      <c r="W3" s="20" t="s">
        <v>237</v>
      </c>
    </row>
    <row r="4" spans="1:23" ht="23.25" customHeight="1">
      <c r="A4" s="196" t="s">
        <v>222</v>
      </c>
      <c r="B4" s="196"/>
      <c r="C4" s="188"/>
      <c r="D4" s="188"/>
      <c r="E4" s="188" t="s">
        <v>192</v>
      </c>
      <c r="F4" s="196" t="s">
        <v>340</v>
      </c>
      <c r="G4" s="196" t="s">
        <v>311</v>
      </c>
      <c r="H4" s="196" t="s">
        <v>42</v>
      </c>
      <c r="I4" s="196"/>
      <c r="J4" s="196"/>
      <c r="K4" s="196"/>
      <c r="L4" s="196" t="s">
        <v>265</v>
      </c>
      <c r="M4" s="196"/>
      <c r="N4" s="196"/>
      <c r="O4" s="196"/>
      <c r="P4" s="196"/>
      <c r="Q4" s="196"/>
      <c r="R4" s="196"/>
      <c r="S4" s="197"/>
      <c r="T4" s="196" t="s">
        <v>346</v>
      </c>
      <c r="U4" s="199" t="s">
        <v>290</v>
      </c>
      <c r="V4" s="196" t="s">
        <v>61</v>
      </c>
      <c r="W4" s="196" t="s">
        <v>219</v>
      </c>
    </row>
    <row r="5" spans="1:23" ht="37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246</v>
      </c>
      <c r="J5" s="24" t="s">
        <v>60</v>
      </c>
      <c r="K5" s="24" t="s">
        <v>10</v>
      </c>
      <c r="L5" s="24" t="s">
        <v>103</v>
      </c>
      <c r="M5" s="24" t="s">
        <v>449</v>
      </c>
      <c r="N5" s="24" t="s">
        <v>116</v>
      </c>
      <c r="O5" s="24" t="s">
        <v>38</v>
      </c>
      <c r="P5" s="24" t="s">
        <v>76</v>
      </c>
      <c r="Q5" s="24" t="s">
        <v>108</v>
      </c>
      <c r="R5" s="24" t="s">
        <v>154</v>
      </c>
      <c r="S5" s="55" t="s">
        <v>9</v>
      </c>
      <c r="T5" s="196"/>
      <c r="U5" s="199"/>
      <c r="V5" s="196"/>
      <c r="W5" s="196"/>
    </row>
    <row r="6" spans="1:23" ht="23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7">
        <v>14</v>
      </c>
      <c r="U6" s="35">
        <v>15</v>
      </c>
      <c r="V6" s="35">
        <v>16</v>
      </c>
      <c r="W6" s="35">
        <v>17</v>
      </c>
    </row>
    <row r="7" spans="1:24" s="91" customFormat="1" ht="36" customHeight="1">
      <c r="A7" s="122"/>
      <c r="B7" s="130"/>
      <c r="C7" s="125"/>
      <c r="D7" s="133"/>
      <c r="E7" s="134"/>
      <c r="F7" s="134"/>
      <c r="G7" s="135">
        <v>1502.68</v>
      </c>
      <c r="H7" s="136">
        <v>593.03</v>
      </c>
      <c r="I7" s="136">
        <v>518.72</v>
      </c>
      <c r="J7" s="136">
        <v>61.78</v>
      </c>
      <c r="K7" s="136">
        <v>12.53</v>
      </c>
      <c r="L7" s="136">
        <v>651</v>
      </c>
      <c r="M7" s="136">
        <v>261</v>
      </c>
      <c r="N7" s="136">
        <v>0</v>
      </c>
      <c r="O7" s="136">
        <v>0</v>
      </c>
      <c r="P7" s="136">
        <v>280</v>
      </c>
      <c r="Q7" s="136">
        <v>0</v>
      </c>
      <c r="R7" s="136">
        <v>75</v>
      </c>
      <c r="S7" s="136">
        <v>0</v>
      </c>
      <c r="T7" s="136">
        <v>0</v>
      </c>
      <c r="U7" s="136">
        <v>258.65</v>
      </c>
      <c r="V7" s="136">
        <v>0</v>
      </c>
      <c r="W7" s="136">
        <v>0</v>
      </c>
      <c r="X7" s="137"/>
    </row>
    <row r="8" spans="1:23" ht="36" customHeight="1">
      <c r="A8" s="122" t="s">
        <v>483</v>
      </c>
      <c r="B8" s="130" t="s">
        <v>469</v>
      </c>
      <c r="C8" s="125" t="s">
        <v>464</v>
      </c>
      <c r="D8" s="133" t="s">
        <v>475</v>
      </c>
      <c r="E8" s="134" t="s">
        <v>460</v>
      </c>
      <c r="F8" s="134" t="s">
        <v>461</v>
      </c>
      <c r="G8" s="135">
        <v>6</v>
      </c>
      <c r="H8" s="136">
        <v>0</v>
      </c>
      <c r="I8" s="136">
        <v>0</v>
      </c>
      <c r="J8" s="136">
        <v>0</v>
      </c>
      <c r="K8" s="136">
        <v>0</v>
      </c>
      <c r="L8" s="136">
        <v>6</v>
      </c>
      <c r="M8" s="136">
        <v>6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</row>
    <row r="9" spans="1:23" ht="36" customHeight="1">
      <c r="A9" s="122" t="s">
        <v>487</v>
      </c>
      <c r="B9" s="130" t="s">
        <v>463</v>
      </c>
      <c r="C9" s="125" t="s">
        <v>466</v>
      </c>
      <c r="D9" s="133" t="s">
        <v>480</v>
      </c>
      <c r="E9" s="134" t="s">
        <v>460</v>
      </c>
      <c r="F9" s="134" t="s">
        <v>461</v>
      </c>
      <c r="G9" s="135">
        <v>185</v>
      </c>
      <c r="H9" s="136">
        <v>0</v>
      </c>
      <c r="I9" s="136">
        <v>0</v>
      </c>
      <c r="J9" s="136">
        <v>0</v>
      </c>
      <c r="K9" s="136">
        <v>0</v>
      </c>
      <c r="L9" s="136">
        <v>185</v>
      </c>
      <c r="M9" s="136">
        <v>0</v>
      </c>
      <c r="N9" s="136">
        <v>0</v>
      </c>
      <c r="O9" s="136">
        <v>0</v>
      </c>
      <c r="P9" s="136">
        <v>150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</row>
    <row r="10" spans="1:23" ht="36" customHeight="1">
      <c r="A10" s="122" t="s">
        <v>484</v>
      </c>
      <c r="B10" s="130" t="s">
        <v>463</v>
      </c>
      <c r="C10" s="125" t="s">
        <v>463</v>
      </c>
      <c r="D10" s="133" t="s">
        <v>474</v>
      </c>
      <c r="E10" s="134" t="s">
        <v>460</v>
      </c>
      <c r="F10" s="134" t="s">
        <v>461</v>
      </c>
      <c r="G10" s="135">
        <v>12</v>
      </c>
      <c r="H10" s="136">
        <v>0</v>
      </c>
      <c r="I10" s="136">
        <v>0</v>
      </c>
      <c r="J10" s="136">
        <v>0</v>
      </c>
      <c r="K10" s="136">
        <v>0</v>
      </c>
      <c r="L10" s="136">
        <v>12</v>
      </c>
      <c r="M10" s="136">
        <v>12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</row>
    <row r="11" spans="1:23" ht="36" customHeight="1">
      <c r="A11" s="122" t="s">
        <v>486</v>
      </c>
      <c r="B11" s="130" t="s">
        <v>468</v>
      </c>
      <c r="C11" s="125" t="s">
        <v>463</v>
      </c>
      <c r="D11" s="133" t="s">
        <v>477</v>
      </c>
      <c r="E11" s="134" t="s">
        <v>460</v>
      </c>
      <c r="F11" s="134" t="s">
        <v>461</v>
      </c>
      <c r="G11" s="135">
        <v>12</v>
      </c>
      <c r="H11" s="136">
        <v>0</v>
      </c>
      <c r="I11" s="136">
        <v>0</v>
      </c>
      <c r="J11" s="136">
        <v>0</v>
      </c>
      <c r="K11" s="136">
        <v>0</v>
      </c>
      <c r="L11" s="136">
        <v>12</v>
      </c>
      <c r="M11" s="136">
        <v>12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</row>
    <row r="12" spans="1:23" ht="36" customHeight="1">
      <c r="A12" s="122" t="s">
        <v>486</v>
      </c>
      <c r="B12" s="130" t="s">
        <v>467</v>
      </c>
      <c r="C12" s="125" t="s">
        <v>463</v>
      </c>
      <c r="D12" s="133" t="s">
        <v>478</v>
      </c>
      <c r="E12" s="134" t="s">
        <v>460</v>
      </c>
      <c r="F12" s="134" t="s">
        <v>461</v>
      </c>
      <c r="G12" s="135">
        <v>46</v>
      </c>
      <c r="H12" s="136">
        <v>0</v>
      </c>
      <c r="I12" s="136">
        <v>0</v>
      </c>
      <c r="J12" s="136">
        <v>0</v>
      </c>
      <c r="K12" s="136">
        <v>0</v>
      </c>
      <c r="L12" s="136">
        <v>46</v>
      </c>
      <c r="M12" s="136">
        <v>46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</row>
    <row r="13" spans="1:23" ht="36" customHeight="1">
      <c r="A13" s="122" t="s">
        <v>487</v>
      </c>
      <c r="B13" s="130" t="s">
        <v>472</v>
      </c>
      <c r="C13" s="125" t="s">
        <v>467</v>
      </c>
      <c r="D13" s="133" t="s">
        <v>481</v>
      </c>
      <c r="E13" s="134" t="s">
        <v>460</v>
      </c>
      <c r="F13" s="134" t="s">
        <v>461</v>
      </c>
      <c r="G13" s="135">
        <v>258.65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258.65</v>
      </c>
      <c r="V13" s="136">
        <v>0</v>
      </c>
      <c r="W13" s="136">
        <v>0</v>
      </c>
    </row>
    <row r="14" spans="1:23" ht="36" customHeight="1">
      <c r="A14" s="122" t="s">
        <v>486</v>
      </c>
      <c r="B14" s="130" t="s">
        <v>463</v>
      </c>
      <c r="C14" s="125" t="s">
        <v>463</v>
      </c>
      <c r="D14" s="133" t="s">
        <v>474</v>
      </c>
      <c r="E14" s="134" t="s">
        <v>460</v>
      </c>
      <c r="F14" s="134" t="s">
        <v>461</v>
      </c>
      <c r="G14" s="135">
        <v>6</v>
      </c>
      <c r="H14" s="136">
        <v>0</v>
      </c>
      <c r="I14" s="136">
        <v>0</v>
      </c>
      <c r="J14" s="136">
        <v>0</v>
      </c>
      <c r="K14" s="136">
        <v>0</v>
      </c>
      <c r="L14" s="136">
        <v>6</v>
      </c>
      <c r="M14" s="136">
        <v>6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</row>
    <row r="15" spans="1:23" ht="36" customHeight="1">
      <c r="A15" s="122" t="s">
        <v>487</v>
      </c>
      <c r="B15" s="130" t="s">
        <v>467</v>
      </c>
      <c r="C15" s="125" t="s">
        <v>463</v>
      </c>
      <c r="D15" s="133" t="s">
        <v>474</v>
      </c>
      <c r="E15" s="134" t="s">
        <v>460</v>
      </c>
      <c r="F15" s="134" t="s">
        <v>461</v>
      </c>
      <c r="G15" s="135">
        <v>10</v>
      </c>
      <c r="H15" s="136">
        <v>0</v>
      </c>
      <c r="I15" s="136">
        <v>0</v>
      </c>
      <c r="J15" s="136">
        <v>0</v>
      </c>
      <c r="K15" s="136">
        <v>0</v>
      </c>
      <c r="L15" s="136">
        <v>10</v>
      </c>
      <c r="M15" s="136">
        <v>10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</row>
    <row r="16" spans="1:23" ht="36" customHeight="1">
      <c r="A16" s="122" t="s">
        <v>482</v>
      </c>
      <c r="B16" s="130" t="s">
        <v>464</v>
      </c>
      <c r="C16" s="125" t="s">
        <v>463</v>
      </c>
      <c r="D16" s="133" t="s">
        <v>474</v>
      </c>
      <c r="E16" s="134" t="s">
        <v>460</v>
      </c>
      <c r="F16" s="134" t="s">
        <v>461</v>
      </c>
      <c r="G16" s="135">
        <v>795.03</v>
      </c>
      <c r="H16" s="136">
        <v>593.03</v>
      </c>
      <c r="I16" s="136">
        <v>518.72</v>
      </c>
      <c r="J16" s="136">
        <v>61.78</v>
      </c>
      <c r="K16" s="136">
        <v>12.53</v>
      </c>
      <c r="L16" s="136">
        <v>202</v>
      </c>
      <c r="M16" s="136">
        <v>127</v>
      </c>
      <c r="N16" s="136">
        <v>0</v>
      </c>
      <c r="O16" s="136">
        <v>0</v>
      </c>
      <c r="P16" s="136">
        <v>0</v>
      </c>
      <c r="Q16" s="136">
        <v>0</v>
      </c>
      <c r="R16" s="136">
        <v>75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</row>
    <row r="17" spans="1:23" ht="36" customHeight="1">
      <c r="A17" s="122" t="s">
        <v>482</v>
      </c>
      <c r="B17" s="130" t="s">
        <v>468</v>
      </c>
      <c r="C17" s="125" t="s">
        <v>463</v>
      </c>
      <c r="D17" s="133" t="s">
        <v>474</v>
      </c>
      <c r="E17" s="134" t="s">
        <v>460</v>
      </c>
      <c r="F17" s="134" t="s">
        <v>461</v>
      </c>
      <c r="G17" s="135">
        <v>6</v>
      </c>
      <c r="H17" s="136">
        <v>0</v>
      </c>
      <c r="I17" s="136">
        <v>0</v>
      </c>
      <c r="J17" s="136">
        <v>0</v>
      </c>
      <c r="K17" s="136">
        <v>0</v>
      </c>
      <c r="L17" s="136">
        <v>6</v>
      </c>
      <c r="M17" s="136">
        <v>6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</row>
    <row r="18" spans="1:23" ht="36" customHeight="1">
      <c r="A18" s="122" t="s">
        <v>483</v>
      </c>
      <c r="B18" s="130" t="s">
        <v>464</v>
      </c>
      <c r="C18" s="125" t="s">
        <v>463</v>
      </c>
      <c r="D18" s="133" t="s">
        <v>474</v>
      </c>
      <c r="E18" s="134" t="s">
        <v>460</v>
      </c>
      <c r="F18" s="134" t="s">
        <v>461</v>
      </c>
      <c r="G18" s="135">
        <v>12</v>
      </c>
      <c r="H18" s="136">
        <v>0</v>
      </c>
      <c r="I18" s="136">
        <v>0</v>
      </c>
      <c r="J18" s="136">
        <v>0</v>
      </c>
      <c r="K18" s="136">
        <v>0</v>
      </c>
      <c r="L18" s="136">
        <v>12</v>
      </c>
      <c r="M18" s="136">
        <v>12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</row>
    <row r="19" spans="1:23" ht="36" customHeight="1">
      <c r="A19" s="122" t="s">
        <v>487</v>
      </c>
      <c r="B19" s="130" t="s">
        <v>463</v>
      </c>
      <c r="C19" s="125" t="s">
        <v>463</v>
      </c>
      <c r="D19" s="133" t="s">
        <v>474</v>
      </c>
      <c r="E19" s="134" t="s">
        <v>460</v>
      </c>
      <c r="F19" s="134" t="s">
        <v>461</v>
      </c>
      <c r="G19" s="135">
        <v>6</v>
      </c>
      <c r="H19" s="136">
        <v>0</v>
      </c>
      <c r="I19" s="136">
        <v>0</v>
      </c>
      <c r="J19" s="136">
        <v>0</v>
      </c>
      <c r="K19" s="136">
        <v>0</v>
      </c>
      <c r="L19" s="136">
        <v>6</v>
      </c>
      <c r="M19" s="136">
        <v>6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</row>
    <row r="20" spans="1:23" ht="36" customHeight="1">
      <c r="A20" s="122" t="s">
        <v>482</v>
      </c>
      <c r="B20" s="130" t="s">
        <v>463</v>
      </c>
      <c r="C20" s="125" t="s">
        <v>463</v>
      </c>
      <c r="D20" s="133" t="s">
        <v>474</v>
      </c>
      <c r="E20" s="134" t="s">
        <v>460</v>
      </c>
      <c r="F20" s="134" t="s">
        <v>461</v>
      </c>
      <c r="G20" s="135">
        <v>6</v>
      </c>
      <c r="H20" s="136">
        <v>0</v>
      </c>
      <c r="I20" s="136">
        <v>0</v>
      </c>
      <c r="J20" s="136">
        <v>0</v>
      </c>
      <c r="K20" s="136">
        <v>0</v>
      </c>
      <c r="L20" s="136">
        <v>6</v>
      </c>
      <c r="M20" s="136">
        <v>6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</row>
    <row r="21" spans="1:23" ht="36" customHeight="1">
      <c r="A21" s="122" t="s">
        <v>483</v>
      </c>
      <c r="B21" s="130" t="s">
        <v>470</v>
      </c>
      <c r="C21" s="125" t="s">
        <v>465</v>
      </c>
      <c r="D21" s="133" t="s">
        <v>476</v>
      </c>
      <c r="E21" s="134" t="s">
        <v>460</v>
      </c>
      <c r="F21" s="134" t="s">
        <v>461</v>
      </c>
      <c r="G21" s="135">
        <v>6</v>
      </c>
      <c r="H21" s="136">
        <v>0</v>
      </c>
      <c r="I21" s="136">
        <v>0</v>
      </c>
      <c r="J21" s="136">
        <v>0</v>
      </c>
      <c r="K21" s="136">
        <v>0</v>
      </c>
      <c r="L21" s="136">
        <v>6</v>
      </c>
      <c r="M21" s="136">
        <v>6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</row>
    <row r="22" spans="1:23" ht="36" customHeight="1">
      <c r="A22" s="122" t="s">
        <v>485</v>
      </c>
      <c r="B22" s="130" t="s">
        <v>463</v>
      </c>
      <c r="C22" s="125" t="s">
        <v>463</v>
      </c>
      <c r="D22" s="133" t="s">
        <v>474</v>
      </c>
      <c r="E22" s="134" t="s">
        <v>460</v>
      </c>
      <c r="F22" s="134" t="s">
        <v>461</v>
      </c>
      <c r="G22" s="135">
        <v>6</v>
      </c>
      <c r="H22" s="136">
        <v>0</v>
      </c>
      <c r="I22" s="136">
        <v>0</v>
      </c>
      <c r="J22" s="136">
        <v>0</v>
      </c>
      <c r="K22" s="136">
        <v>0</v>
      </c>
      <c r="L22" s="136">
        <v>6</v>
      </c>
      <c r="M22" s="136">
        <v>6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</row>
    <row r="23" spans="1:23" ht="36" customHeight="1">
      <c r="A23" s="122" t="s">
        <v>486</v>
      </c>
      <c r="B23" s="130" t="s">
        <v>471</v>
      </c>
      <c r="C23" s="125" t="s">
        <v>463</v>
      </c>
      <c r="D23" s="133" t="s">
        <v>479</v>
      </c>
      <c r="E23" s="134" t="s">
        <v>460</v>
      </c>
      <c r="F23" s="134" t="s">
        <v>461</v>
      </c>
      <c r="G23" s="135">
        <v>130</v>
      </c>
      <c r="H23" s="136">
        <v>0</v>
      </c>
      <c r="I23" s="136">
        <v>0</v>
      </c>
      <c r="J23" s="136">
        <v>0</v>
      </c>
      <c r="K23" s="136">
        <v>0</v>
      </c>
      <c r="L23" s="136">
        <v>130</v>
      </c>
      <c r="M23" s="136">
        <v>0</v>
      </c>
      <c r="N23" s="136">
        <v>0</v>
      </c>
      <c r="O23" s="136">
        <v>0</v>
      </c>
      <c r="P23" s="136">
        <v>130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</row>
  </sheetData>
  <sheetProtection formatCells="0" formatColumns="0" formatRows="0"/>
  <mergeCells count="13">
    <mergeCell ref="G4:G5"/>
    <mergeCell ref="T4:T5"/>
    <mergeCell ref="E4:E5"/>
    <mergeCell ref="F4:F5"/>
    <mergeCell ref="H4:K4"/>
    <mergeCell ref="L4:S4"/>
    <mergeCell ref="A2:W2"/>
    <mergeCell ref="A3:B3"/>
    <mergeCell ref="C3:E3"/>
    <mergeCell ref="U4:U5"/>
    <mergeCell ref="V4:V5"/>
    <mergeCell ref="W4:W5"/>
    <mergeCell ref="A4:D4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4" width="9.16015625" style="18" customWidth="1"/>
    <col min="5" max="5" width="12.83203125" style="18" customWidth="1"/>
    <col min="6" max="6" width="19.5" style="18" customWidth="1"/>
    <col min="7" max="7" width="15.83203125" style="18" customWidth="1"/>
    <col min="8" max="19" width="12.83203125" style="18" customWidth="1"/>
    <col min="20" max="16384" width="9.16015625" style="18" customWidth="1"/>
  </cols>
  <sheetData>
    <row r="1" spans="1:19" ht="12.75" customHeight="1">
      <c r="A1" s="18" t="s">
        <v>362</v>
      </c>
      <c r="S1" s="20"/>
    </row>
    <row r="2" spans="1:19" ht="40.5" customHeight="1">
      <c r="A2" s="201" t="s">
        <v>437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6.5" customHeight="1">
      <c r="A3" s="60" t="s">
        <v>98</v>
      </c>
      <c r="B3" s="210" t="s">
        <v>548</v>
      </c>
      <c r="C3" s="187"/>
      <c r="D3" s="187"/>
      <c r="E3" s="58"/>
      <c r="F3" s="58"/>
      <c r="G3" s="58"/>
      <c r="S3" s="20" t="s">
        <v>237</v>
      </c>
    </row>
    <row r="4" spans="1:19" ht="12.75" customHeight="1">
      <c r="A4" s="196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311</v>
      </c>
      <c r="H4" s="196" t="s">
        <v>338</v>
      </c>
      <c r="I4" s="197" t="s">
        <v>440</v>
      </c>
      <c r="J4" s="197" t="s">
        <v>269</v>
      </c>
      <c r="K4" s="197" t="s">
        <v>153</v>
      </c>
      <c r="L4" s="197" t="s">
        <v>382</v>
      </c>
      <c r="M4" s="197" t="s">
        <v>310</v>
      </c>
      <c r="N4" s="197" t="s">
        <v>379</v>
      </c>
      <c r="O4" s="197" t="s">
        <v>6</v>
      </c>
      <c r="P4" s="197" t="s">
        <v>10</v>
      </c>
      <c r="Q4" s="197" t="s">
        <v>189</v>
      </c>
      <c r="R4" s="197" t="s">
        <v>350</v>
      </c>
      <c r="S4" s="196" t="s">
        <v>9</v>
      </c>
    </row>
    <row r="5" spans="1:19" ht="47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6"/>
    </row>
    <row r="6" spans="1:19" ht="20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</row>
    <row r="7" spans="1:19" s="91" customFormat="1" ht="42.75" customHeight="1">
      <c r="A7" s="122"/>
      <c r="B7" s="122"/>
      <c r="C7" s="122"/>
      <c r="D7" s="138"/>
      <c r="E7" s="122"/>
      <c r="F7" s="122" t="s">
        <v>103</v>
      </c>
      <c r="G7" s="135">
        <v>1169.03</v>
      </c>
      <c r="H7" s="135">
        <v>487.26</v>
      </c>
      <c r="I7" s="139">
        <v>322.78</v>
      </c>
      <c r="J7" s="139">
        <v>280</v>
      </c>
      <c r="K7" s="139">
        <v>0</v>
      </c>
      <c r="L7" s="139">
        <v>31.46</v>
      </c>
      <c r="M7" s="139">
        <v>0</v>
      </c>
      <c r="N7" s="139">
        <v>0</v>
      </c>
      <c r="O7" s="139">
        <v>0</v>
      </c>
      <c r="P7" s="139">
        <v>47.53</v>
      </c>
      <c r="Q7" s="139">
        <v>0</v>
      </c>
      <c r="R7" s="139">
        <v>0</v>
      </c>
      <c r="S7" s="139">
        <v>0</v>
      </c>
    </row>
    <row r="8" spans="1:19" ht="42.75" customHeight="1">
      <c r="A8" s="122" t="s">
        <v>482</v>
      </c>
      <c r="B8" s="122" t="s">
        <v>464</v>
      </c>
      <c r="C8" s="122" t="s">
        <v>463</v>
      </c>
      <c r="D8" s="138" t="s">
        <v>474</v>
      </c>
      <c r="E8" s="122" t="s">
        <v>460</v>
      </c>
      <c r="F8" s="122" t="s">
        <v>461</v>
      </c>
      <c r="G8" s="135">
        <v>720.03</v>
      </c>
      <c r="H8" s="135">
        <v>487.26</v>
      </c>
      <c r="I8" s="139">
        <v>188.78</v>
      </c>
      <c r="J8" s="139">
        <v>0</v>
      </c>
      <c r="K8" s="139">
        <v>0</v>
      </c>
      <c r="L8" s="139">
        <v>31.46</v>
      </c>
      <c r="M8" s="139">
        <v>0</v>
      </c>
      <c r="N8" s="139">
        <v>0</v>
      </c>
      <c r="O8" s="139">
        <v>0</v>
      </c>
      <c r="P8" s="139">
        <v>12.53</v>
      </c>
      <c r="Q8" s="139">
        <v>0</v>
      </c>
      <c r="R8" s="139">
        <v>0</v>
      </c>
      <c r="S8" s="139">
        <v>0</v>
      </c>
    </row>
    <row r="9" spans="1:19" ht="42.75" customHeight="1">
      <c r="A9" s="122" t="s">
        <v>486</v>
      </c>
      <c r="B9" s="122" t="s">
        <v>471</v>
      </c>
      <c r="C9" s="122" t="s">
        <v>463</v>
      </c>
      <c r="D9" s="138" t="s">
        <v>479</v>
      </c>
      <c r="E9" s="122" t="s">
        <v>460</v>
      </c>
      <c r="F9" s="122" t="s">
        <v>461</v>
      </c>
      <c r="G9" s="135">
        <v>130</v>
      </c>
      <c r="H9" s="135">
        <v>0</v>
      </c>
      <c r="I9" s="139">
        <v>0</v>
      </c>
      <c r="J9" s="139">
        <v>130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</row>
    <row r="10" spans="1:19" ht="42.75" customHeight="1">
      <c r="A10" s="122" t="s">
        <v>486</v>
      </c>
      <c r="B10" s="122" t="s">
        <v>467</v>
      </c>
      <c r="C10" s="122" t="s">
        <v>463</v>
      </c>
      <c r="D10" s="138" t="s">
        <v>478</v>
      </c>
      <c r="E10" s="122" t="s">
        <v>460</v>
      </c>
      <c r="F10" s="122" t="s">
        <v>461</v>
      </c>
      <c r="G10" s="135">
        <v>46</v>
      </c>
      <c r="H10" s="135">
        <v>0</v>
      </c>
      <c r="I10" s="139">
        <v>46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</row>
    <row r="11" spans="1:19" ht="42.75" customHeight="1">
      <c r="A11" s="122" t="s">
        <v>483</v>
      </c>
      <c r="B11" s="122" t="s">
        <v>464</v>
      </c>
      <c r="C11" s="122" t="s">
        <v>463</v>
      </c>
      <c r="D11" s="138" t="s">
        <v>474</v>
      </c>
      <c r="E11" s="122" t="s">
        <v>460</v>
      </c>
      <c r="F11" s="122" t="s">
        <v>461</v>
      </c>
      <c r="G11" s="135">
        <v>12</v>
      </c>
      <c r="H11" s="135">
        <v>0</v>
      </c>
      <c r="I11" s="139">
        <v>12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</row>
    <row r="12" spans="1:19" ht="42.75" customHeight="1">
      <c r="A12" s="122" t="s">
        <v>483</v>
      </c>
      <c r="B12" s="122" t="s">
        <v>470</v>
      </c>
      <c r="C12" s="122" t="s">
        <v>465</v>
      </c>
      <c r="D12" s="138" t="s">
        <v>476</v>
      </c>
      <c r="E12" s="122" t="s">
        <v>460</v>
      </c>
      <c r="F12" s="122" t="s">
        <v>461</v>
      </c>
      <c r="G12" s="135">
        <v>6</v>
      </c>
      <c r="H12" s="135">
        <v>0</v>
      </c>
      <c r="I12" s="139">
        <v>6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</row>
    <row r="13" spans="1:19" ht="42.75" customHeight="1">
      <c r="A13" s="122" t="s">
        <v>486</v>
      </c>
      <c r="B13" s="122" t="s">
        <v>463</v>
      </c>
      <c r="C13" s="122" t="s">
        <v>463</v>
      </c>
      <c r="D13" s="138" t="s">
        <v>474</v>
      </c>
      <c r="E13" s="122" t="s">
        <v>460</v>
      </c>
      <c r="F13" s="122" t="s">
        <v>461</v>
      </c>
      <c r="G13" s="135">
        <v>6</v>
      </c>
      <c r="H13" s="135">
        <v>0</v>
      </c>
      <c r="I13" s="139">
        <v>6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</row>
    <row r="14" spans="1:19" ht="42.75" customHeight="1">
      <c r="A14" s="122" t="s">
        <v>484</v>
      </c>
      <c r="B14" s="122" t="s">
        <v>463</v>
      </c>
      <c r="C14" s="122" t="s">
        <v>463</v>
      </c>
      <c r="D14" s="138" t="s">
        <v>474</v>
      </c>
      <c r="E14" s="122" t="s">
        <v>460</v>
      </c>
      <c r="F14" s="122" t="s">
        <v>461</v>
      </c>
      <c r="G14" s="135">
        <v>12</v>
      </c>
      <c r="H14" s="135">
        <v>0</v>
      </c>
      <c r="I14" s="139">
        <v>12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</row>
    <row r="15" spans="1:19" ht="42.75" customHeight="1">
      <c r="A15" s="122" t="s">
        <v>482</v>
      </c>
      <c r="B15" s="122" t="s">
        <v>463</v>
      </c>
      <c r="C15" s="122" t="s">
        <v>463</v>
      </c>
      <c r="D15" s="138" t="s">
        <v>474</v>
      </c>
      <c r="E15" s="122" t="s">
        <v>460</v>
      </c>
      <c r="F15" s="122" t="s">
        <v>461</v>
      </c>
      <c r="G15" s="135">
        <v>6</v>
      </c>
      <c r="H15" s="135">
        <v>0</v>
      </c>
      <c r="I15" s="139">
        <v>6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</row>
    <row r="16" spans="1:19" ht="42.75" customHeight="1">
      <c r="A16" s="122" t="s">
        <v>483</v>
      </c>
      <c r="B16" s="122" t="s">
        <v>469</v>
      </c>
      <c r="C16" s="122" t="s">
        <v>464</v>
      </c>
      <c r="D16" s="138" t="s">
        <v>475</v>
      </c>
      <c r="E16" s="122" t="s">
        <v>460</v>
      </c>
      <c r="F16" s="122" t="s">
        <v>461</v>
      </c>
      <c r="G16" s="135">
        <v>6</v>
      </c>
      <c r="H16" s="135">
        <v>0</v>
      </c>
      <c r="I16" s="139">
        <v>6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</row>
    <row r="17" spans="1:19" ht="42.75" customHeight="1">
      <c r="A17" s="122" t="s">
        <v>482</v>
      </c>
      <c r="B17" s="122" t="s">
        <v>468</v>
      </c>
      <c r="C17" s="122" t="s">
        <v>463</v>
      </c>
      <c r="D17" s="138" t="s">
        <v>474</v>
      </c>
      <c r="E17" s="122" t="s">
        <v>460</v>
      </c>
      <c r="F17" s="122" t="s">
        <v>461</v>
      </c>
      <c r="G17" s="135">
        <v>6</v>
      </c>
      <c r="H17" s="135">
        <v>0</v>
      </c>
      <c r="I17" s="139">
        <v>6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</row>
    <row r="18" spans="1:19" ht="42.75" customHeight="1">
      <c r="A18" s="122" t="s">
        <v>487</v>
      </c>
      <c r="B18" s="122" t="s">
        <v>467</v>
      </c>
      <c r="C18" s="122" t="s">
        <v>463</v>
      </c>
      <c r="D18" s="138" t="s">
        <v>474</v>
      </c>
      <c r="E18" s="122" t="s">
        <v>460</v>
      </c>
      <c r="F18" s="122" t="s">
        <v>461</v>
      </c>
      <c r="G18" s="135">
        <v>10</v>
      </c>
      <c r="H18" s="135">
        <v>0</v>
      </c>
      <c r="I18" s="139">
        <v>10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</row>
    <row r="19" spans="1:19" ht="42.75" customHeight="1">
      <c r="A19" s="122" t="s">
        <v>486</v>
      </c>
      <c r="B19" s="122" t="s">
        <v>468</v>
      </c>
      <c r="C19" s="122" t="s">
        <v>463</v>
      </c>
      <c r="D19" s="138" t="s">
        <v>477</v>
      </c>
      <c r="E19" s="122" t="s">
        <v>460</v>
      </c>
      <c r="F19" s="122" t="s">
        <v>461</v>
      </c>
      <c r="G19" s="135">
        <v>12</v>
      </c>
      <c r="H19" s="135">
        <v>0</v>
      </c>
      <c r="I19" s="139">
        <v>12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</row>
    <row r="20" spans="1:19" ht="42.75" customHeight="1">
      <c r="A20" s="122" t="s">
        <v>485</v>
      </c>
      <c r="B20" s="122" t="s">
        <v>463</v>
      </c>
      <c r="C20" s="122" t="s">
        <v>463</v>
      </c>
      <c r="D20" s="138" t="s">
        <v>474</v>
      </c>
      <c r="E20" s="122" t="s">
        <v>460</v>
      </c>
      <c r="F20" s="122" t="s">
        <v>461</v>
      </c>
      <c r="G20" s="135">
        <v>6</v>
      </c>
      <c r="H20" s="135">
        <v>0</v>
      </c>
      <c r="I20" s="139">
        <v>6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</row>
    <row r="21" spans="1:19" ht="42.75" customHeight="1">
      <c r="A21" s="122" t="s">
        <v>487</v>
      </c>
      <c r="B21" s="122" t="s">
        <v>463</v>
      </c>
      <c r="C21" s="122" t="s">
        <v>466</v>
      </c>
      <c r="D21" s="138" t="s">
        <v>480</v>
      </c>
      <c r="E21" s="122" t="s">
        <v>460</v>
      </c>
      <c r="F21" s="122" t="s">
        <v>461</v>
      </c>
      <c r="G21" s="135">
        <v>185</v>
      </c>
      <c r="H21" s="135">
        <v>0</v>
      </c>
      <c r="I21" s="139">
        <v>0</v>
      </c>
      <c r="J21" s="139">
        <v>150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35</v>
      </c>
      <c r="Q21" s="139">
        <v>0</v>
      </c>
      <c r="R21" s="139">
        <v>0</v>
      </c>
      <c r="S21" s="139">
        <v>0</v>
      </c>
    </row>
    <row r="22" spans="1:19" ht="42.75" customHeight="1">
      <c r="A22" s="122" t="s">
        <v>487</v>
      </c>
      <c r="B22" s="122" t="s">
        <v>463</v>
      </c>
      <c r="C22" s="122" t="s">
        <v>463</v>
      </c>
      <c r="D22" s="138" t="s">
        <v>474</v>
      </c>
      <c r="E22" s="122" t="s">
        <v>460</v>
      </c>
      <c r="F22" s="122" t="s">
        <v>461</v>
      </c>
      <c r="G22" s="135">
        <v>6</v>
      </c>
      <c r="H22" s="135">
        <v>0</v>
      </c>
      <c r="I22" s="139">
        <v>6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18">
    <mergeCell ref="A2:S2"/>
    <mergeCell ref="B3:D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G4:G5"/>
    <mergeCell ref="E4:E5"/>
    <mergeCell ref="F4:F5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18" customWidth="1"/>
    <col min="4" max="4" width="14.33203125" style="18" customWidth="1"/>
    <col min="5" max="5" width="9.16015625" style="18" customWidth="1"/>
    <col min="6" max="6" width="14.66015625" style="18" customWidth="1"/>
    <col min="7" max="9" width="9.16015625" style="18" customWidth="1"/>
    <col min="10" max="10" width="14.66015625" style="18" customWidth="1"/>
    <col min="11" max="11" width="12.16015625" style="18" customWidth="1"/>
    <col min="12" max="13" width="12" style="18" customWidth="1"/>
    <col min="14" max="16384" width="9.16015625" style="18" customWidth="1"/>
  </cols>
  <sheetData>
    <row r="1" spans="1:256" ht="12.75" customHeight="1">
      <c r="A1" s="18" t="s">
        <v>258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01" t="s">
        <v>420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91" customFormat="1" ht="21.75" customHeight="1">
      <c r="A3" s="217" t="s">
        <v>492</v>
      </c>
      <c r="B3" s="217"/>
      <c r="C3" s="217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77" t="s">
        <v>237</v>
      </c>
    </row>
    <row r="4" spans="1:256" ht="16.5" customHeight="1">
      <c r="A4" s="206" t="s">
        <v>173</v>
      </c>
      <c r="B4" s="196" t="s">
        <v>192</v>
      </c>
      <c r="C4" s="196" t="s">
        <v>340</v>
      </c>
      <c r="D4" s="132" t="s">
        <v>271</v>
      </c>
      <c r="E4" s="196" t="s">
        <v>82</v>
      </c>
      <c r="F4" s="196" t="s">
        <v>275</v>
      </c>
      <c r="G4" s="196" t="s">
        <v>452</v>
      </c>
      <c r="H4" s="132" t="s">
        <v>35</v>
      </c>
      <c r="I4" s="197" t="s">
        <v>120</v>
      </c>
      <c r="J4" s="197" t="s">
        <v>25</v>
      </c>
      <c r="K4" s="197"/>
      <c r="L4" s="197"/>
      <c r="M4" s="197"/>
      <c r="N4" s="197"/>
      <c r="O4" s="197"/>
      <c r="P4" s="197"/>
      <c r="Q4" s="197"/>
      <c r="R4" s="197"/>
      <c r="S4" s="19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206"/>
      <c r="B5" s="196"/>
      <c r="C5" s="196"/>
      <c r="D5" s="132"/>
      <c r="E5" s="196"/>
      <c r="F5" s="196"/>
      <c r="G5" s="196"/>
      <c r="H5" s="132"/>
      <c r="I5" s="197"/>
      <c r="J5" s="214" t="s">
        <v>103</v>
      </c>
      <c r="K5" s="188" t="s">
        <v>374</v>
      </c>
      <c r="L5" s="188"/>
      <c r="M5" s="214"/>
      <c r="N5" s="214" t="s">
        <v>241</v>
      </c>
      <c r="O5" s="214" t="s">
        <v>210</v>
      </c>
      <c r="P5" s="214" t="s">
        <v>49</v>
      </c>
      <c r="Q5" s="214" t="s">
        <v>105</v>
      </c>
      <c r="R5" s="214" t="s">
        <v>62</v>
      </c>
      <c r="S5" s="188" t="s">
        <v>157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206"/>
      <c r="B6" s="196"/>
      <c r="C6" s="196"/>
      <c r="D6" s="132"/>
      <c r="E6" s="196"/>
      <c r="F6" s="196"/>
      <c r="G6" s="196"/>
      <c r="H6" s="132"/>
      <c r="I6" s="197"/>
      <c r="J6" s="200"/>
      <c r="K6" s="77" t="s">
        <v>247</v>
      </c>
      <c r="L6" s="78" t="s">
        <v>405</v>
      </c>
      <c r="M6" s="79" t="s">
        <v>451</v>
      </c>
      <c r="N6" s="205"/>
      <c r="O6" s="205"/>
      <c r="P6" s="205"/>
      <c r="Q6" s="205"/>
      <c r="R6" s="205"/>
      <c r="S6" s="200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91" customFormat="1" ht="62.25" customHeight="1">
      <c r="A7" s="178"/>
      <c r="B7" s="125"/>
      <c r="C7" s="134"/>
      <c r="D7" s="179"/>
      <c r="E7" s="134"/>
      <c r="F7" s="122"/>
      <c r="G7" s="180"/>
      <c r="H7" s="181"/>
      <c r="I7" s="182"/>
      <c r="J7" s="135"/>
      <c r="K7" s="139"/>
      <c r="L7" s="139"/>
      <c r="M7" s="139"/>
      <c r="N7" s="139"/>
      <c r="O7" s="139"/>
      <c r="P7" s="139"/>
      <c r="Q7" s="139"/>
      <c r="R7" s="139"/>
      <c r="S7" s="139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J4:S4"/>
    <mergeCell ref="A2:S2"/>
    <mergeCell ref="A3:C3"/>
    <mergeCell ref="P5:P6"/>
    <mergeCell ref="Q5:Q6"/>
    <mergeCell ref="R5:R6"/>
    <mergeCell ref="S5:S6"/>
    <mergeCell ref="J5:J6"/>
    <mergeCell ref="K5:M5"/>
    <mergeCell ref="N5:N6"/>
    <mergeCell ref="O5:O6"/>
    <mergeCell ref="G4:G6"/>
    <mergeCell ref="A4:A6"/>
    <mergeCell ref="H4:H6"/>
    <mergeCell ref="I4:I6"/>
    <mergeCell ref="B4:B6"/>
    <mergeCell ref="C4:C6"/>
    <mergeCell ref="E4:E6"/>
    <mergeCell ref="F4:F6"/>
    <mergeCell ref="D4:D6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18" customWidth="1"/>
    <col min="2" max="2" width="6.5" style="18" customWidth="1"/>
    <col min="3" max="3" width="7.66015625" style="18" customWidth="1"/>
    <col min="4" max="4" width="16.16015625" style="18" customWidth="1"/>
    <col min="5" max="5" width="13.5" style="18" customWidth="1"/>
    <col min="6" max="6" width="18.5" style="18" customWidth="1"/>
    <col min="7" max="7" width="18.66015625" style="18" customWidth="1"/>
    <col min="8" max="8" width="17.5" style="18" customWidth="1"/>
    <col min="9" max="9" width="15.5" style="18" customWidth="1"/>
    <col min="10" max="20" width="10.66015625" style="18" customWidth="1"/>
    <col min="21" max="21" width="15.66015625" style="18" customWidth="1"/>
    <col min="22" max="24" width="10.66015625" style="18" customWidth="1"/>
    <col min="25" max="16384" width="9.16015625" style="18" customWidth="1"/>
  </cols>
  <sheetData>
    <row r="1" spans="1:24" ht="12.75" customHeight="1">
      <c r="A1" s="18" t="s">
        <v>412</v>
      </c>
      <c r="X1" s="20"/>
    </row>
    <row r="2" spans="1:24" ht="29.25" customHeight="1">
      <c r="A2" s="201" t="s">
        <v>366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4" ht="27.75" customHeight="1">
      <c r="A3" s="209" t="s">
        <v>33</v>
      </c>
      <c r="B3" s="209"/>
      <c r="C3" s="207" t="s">
        <v>462</v>
      </c>
      <c r="D3" s="208"/>
      <c r="E3" s="208"/>
      <c r="X3" s="20" t="s">
        <v>237</v>
      </c>
    </row>
    <row r="4" spans="1:24" ht="39" customHeight="1">
      <c r="A4" s="196" t="s">
        <v>222</v>
      </c>
      <c r="B4" s="196"/>
      <c r="C4" s="196"/>
      <c r="D4" s="196"/>
      <c r="E4" s="196" t="s">
        <v>192</v>
      </c>
      <c r="F4" s="196" t="s">
        <v>340</v>
      </c>
      <c r="G4" s="196" t="s">
        <v>353</v>
      </c>
      <c r="H4" s="206" t="s">
        <v>53</v>
      </c>
      <c r="I4" s="206"/>
      <c r="J4" s="206"/>
      <c r="K4" s="206"/>
      <c r="L4" s="206"/>
      <c r="M4" s="206"/>
      <c r="N4" s="206"/>
      <c r="O4" s="206"/>
      <c r="P4" s="206"/>
      <c r="Q4" s="197" t="s">
        <v>94</v>
      </c>
      <c r="R4" s="197" t="s">
        <v>240</v>
      </c>
      <c r="S4" s="197" t="s">
        <v>156</v>
      </c>
      <c r="T4" s="196" t="s">
        <v>279</v>
      </c>
      <c r="U4" s="204" t="s">
        <v>49</v>
      </c>
      <c r="V4" s="205"/>
      <c r="W4" s="197" t="s">
        <v>105</v>
      </c>
      <c r="X4" s="196" t="s">
        <v>62</v>
      </c>
    </row>
    <row r="5" spans="1:24" ht="45" customHeight="1">
      <c r="A5" s="196" t="s">
        <v>180</v>
      </c>
      <c r="B5" s="196" t="s">
        <v>317</v>
      </c>
      <c r="C5" s="196" t="s">
        <v>305</v>
      </c>
      <c r="D5" s="206" t="s">
        <v>222</v>
      </c>
      <c r="E5" s="196"/>
      <c r="F5" s="196"/>
      <c r="G5" s="196"/>
      <c r="H5" s="196" t="s">
        <v>365</v>
      </c>
      <c r="I5" s="196" t="s">
        <v>17</v>
      </c>
      <c r="J5" s="196" t="s">
        <v>451</v>
      </c>
      <c r="K5" s="196"/>
      <c r="L5" s="196"/>
      <c r="M5" s="196"/>
      <c r="N5" s="196"/>
      <c r="O5" s="196"/>
      <c r="P5" s="196"/>
      <c r="Q5" s="197"/>
      <c r="R5" s="197"/>
      <c r="S5" s="197"/>
      <c r="T5" s="196"/>
      <c r="U5" s="197" t="s">
        <v>375</v>
      </c>
      <c r="V5" s="197" t="s">
        <v>178</v>
      </c>
      <c r="W5" s="197"/>
      <c r="X5" s="196"/>
    </row>
    <row r="6" spans="1:24" ht="42" customHeight="1">
      <c r="A6" s="196"/>
      <c r="B6" s="196"/>
      <c r="C6" s="196"/>
      <c r="D6" s="206"/>
      <c r="E6" s="196"/>
      <c r="F6" s="196"/>
      <c r="G6" s="196"/>
      <c r="H6" s="196"/>
      <c r="I6" s="196"/>
      <c r="J6" s="24" t="s">
        <v>103</v>
      </c>
      <c r="K6" s="24" t="s">
        <v>72</v>
      </c>
      <c r="L6" s="24" t="s">
        <v>147</v>
      </c>
      <c r="M6" s="24" t="s">
        <v>16</v>
      </c>
      <c r="N6" s="24" t="s">
        <v>343</v>
      </c>
      <c r="O6" s="24" t="s">
        <v>187</v>
      </c>
      <c r="P6" s="24" t="s">
        <v>279</v>
      </c>
      <c r="Q6" s="197"/>
      <c r="R6" s="197"/>
      <c r="S6" s="197"/>
      <c r="T6" s="196"/>
      <c r="U6" s="197"/>
      <c r="V6" s="197"/>
      <c r="W6" s="197"/>
      <c r="X6" s="200"/>
    </row>
    <row r="7" spans="1:24" ht="19.5" customHeight="1">
      <c r="A7" s="24" t="s">
        <v>291</v>
      </c>
      <c r="B7" s="24" t="s">
        <v>291</v>
      </c>
      <c r="C7" s="24" t="s">
        <v>291</v>
      </c>
      <c r="D7" s="24" t="s">
        <v>291</v>
      </c>
      <c r="E7" s="24" t="s">
        <v>291</v>
      </c>
      <c r="F7" s="24" t="s">
        <v>291</v>
      </c>
      <c r="G7" s="24">
        <v>1</v>
      </c>
      <c r="H7" s="24">
        <v>2</v>
      </c>
      <c r="I7" s="24">
        <v>3</v>
      </c>
      <c r="J7" s="24">
        <v>4</v>
      </c>
      <c r="K7" s="24">
        <v>5</v>
      </c>
      <c r="L7" s="24">
        <v>6</v>
      </c>
      <c r="M7" s="24">
        <v>7</v>
      </c>
      <c r="N7" s="24">
        <v>8</v>
      </c>
      <c r="O7" s="24">
        <v>9</v>
      </c>
      <c r="P7" s="24">
        <v>10</v>
      </c>
      <c r="Q7" s="52">
        <v>11</v>
      </c>
      <c r="R7" s="52">
        <v>12</v>
      </c>
      <c r="S7" s="52">
        <v>13</v>
      </c>
      <c r="T7" s="52">
        <v>14</v>
      </c>
      <c r="U7" s="52">
        <v>15</v>
      </c>
      <c r="V7" s="37">
        <v>16</v>
      </c>
      <c r="W7" s="37">
        <v>17</v>
      </c>
      <c r="X7" s="53">
        <v>19</v>
      </c>
    </row>
    <row r="8" spans="1:24" s="91" customFormat="1" ht="48" customHeight="1">
      <c r="A8" s="122"/>
      <c r="B8" s="122"/>
      <c r="C8" s="122"/>
      <c r="D8" s="124"/>
      <c r="E8" s="125"/>
      <c r="F8" s="122"/>
      <c r="G8" s="126">
        <v>1502.68</v>
      </c>
      <c r="H8" s="127">
        <v>832.85</v>
      </c>
      <c r="I8" s="126">
        <v>832.85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8">
        <v>251.83</v>
      </c>
      <c r="S8" s="128">
        <v>0</v>
      </c>
      <c r="T8" s="128">
        <v>0</v>
      </c>
      <c r="U8" s="128">
        <v>348</v>
      </c>
      <c r="V8" s="128">
        <v>0</v>
      </c>
      <c r="W8" s="128">
        <v>0</v>
      </c>
      <c r="X8" s="129">
        <v>70</v>
      </c>
    </row>
    <row r="9" spans="1:24" ht="48" customHeight="1">
      <c r="A9" s="122"/>
      <c r="B9" s="122"/>
      <c r="C9" s="122"/>
      <c r="D9" s="124"/>
      <c r="E9" s="125" t="s">
        <v>460</v>
      </c>
      <c r="F9" s="122"/>
      <c r="G9" s="126">
        <v>1502.68</v>
      </c>
      <c r="H9" s="127">
        <v>832.85</v>
      </c>
      <c r="I9" s="126">
        <v>832.85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251.83</v>
      </c>
      <c r="S9" s="128">
        <v>0</v>
      </c>
      <c r="T9" s="128">
        <v>0</v>
      </c>
      <c r="U9" s="128">
        <v>348</v>
      </c>
      <c r="V9" s="128">
        <v>0</v>
      </c>
      <c r="W9" s="128">
        <v>0</v>
      </c>
      <c r="X9" s="129">
        <v>70</v>
      </c>
    </row>
    <row r="10" spans="1:24" ht="48" customHeight="1">
      <c r="A10" s="122" t="s">
        <v>482</v>
      </c>
      <c r="B10" s="122" t="s">
        <v>464</v>
      </c>
      <c r="C10" s="122" t="s">
        <v>463</v>
      </c>
      <c r="D10" s="124" t="s">
        <v>474</v>
      </c>
      <c r="E10" s="125" t="s">
        <v>473</v>
      </c>
      <c r="F10" s="122" t="s">
        <v>461</v>
      </c>
      <c r="G10" s="126">
        <v>4</v>
      </c>
      <c r="H10" s="127">
        <v>0</v>
      </c>
      <c r="I10" s="126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4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9">
        <v>0</v>
      </c>
    </row>
    <row r="11" spans="1:24" ht="48" customHeight="1">
      <c r="A11" s="122"/>
      <c r="B11" s="122" t="s">
        <v>463</v>
      </c>
      <c r="C11" s="122" t="s">
        <v>463</v>
      </c>
      <c r="D11" s="124" t="s">
        <v>474</v>
      </c>
      <c r="E11" s="125" t="s">
        <v>473</v>
      </c>
      <c r="F11" s="122" t="s">
        <v>461</v>
      </c>
      <c r="G11" s="126">
        <v>6</v>
      </c>
      <c r="H11" s="127">
        <v>0</v>
      </c>
      <c r="I11" s="126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6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9">
        <v>0</v>
      </c>
    </row>
    <row r="12" spans="1:24" ht="48" customHeight="1">
      <c r="A12" s="122"/>
      <c r="B12" s="122" t="s">
        <v>464</v>
      </c>
      <c r="C12" s="122" t="s">
        <v>463</v>
      </c>
      <c r="D12" s="124" t="s">
        <v>474</v>
      </c>
      <c r="E12" s="125" t="s">
        <v>473</v>
      </c>
      <c r="F12" s="122" t="s">
        <v>461</v>
      </c>
      <c r="G12" s="126">
        <v>4</v>
      </c>
      <c r="H12" s="127">
        <v>0</v>
      </c>
      <c r="I12" s="126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4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9">
        <v>0</v>
      </c>
    </row>
    <row r="13" spans="1:24" ht="48" customHeight="1">
      <c r="A13" s="122"/>
      <c r="B13" s="122" t="s">
        <v>464</v>
      </c>
      <c r="C13" s="122" t="s">
        <v>463</v>
      </c>
      <c r="D13" s="124" t="s">
        <v>474</v>
      </c>
      <c r="E13" s="125" t="s">
        <v>473</v>
      </c>
      <c r="F13" s="122" t="s">
        <v>461</v>
      </c>
      <c r="G13" s="126">
        <v>5</v>
      </c>
      <c r="H13" s="127">
        <v>0</v>
      </c>
      <c r="I13" s="126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5</v>
      </c>
      <c r="V13" s="128">
        <v>0</v>
      </c>
      <c r="W13" s="128">
        <v>0</v>
      </c>
      <c r="X13" s="129">
        <v>0</v>
      </c>
    </row>
    <row r="14" spans="1:24" ht="48" customHeight="1">
      <c r="A14" s="122"/>
      <c r="B14" s="122" t="s">
        <v>464</v>
      </c>
      <c r="C14" s="122" t="s">
        <v>463</v>
      </c>
      <c r="D14" s="124" t="s">
        <v>474</v>
      </c>
      <c r="E14" s="125" t="s">
        <v>473</v>
      </c>
      <c r="F14" s="122" t="s">
        <v>461</v>
      </c>
      <c r="G14" s="126">
        <v>3.9</v>
      </c>
      <c r="H14" s="127">
        <v>3.9</v>
      </c>
      <c r="I14" s="126">
        <v>3.9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9">
        <v>0</v>
      </c>
    </row>
    <row r="15" spans="1:24" ht="48" customHeight="1">
      <c r="A15" s="122"/>
      <c r="B15" s="122" t="s">
        <v>464</v>
      </c>
      <c r="C15" s="122" t="s">
        <v>463</v>
      </c>
      <c r="D15" s="124" t="s">
        <v>474</v>
      </c>
      <c r="E15" s="125" t="s">
        <v>473</v>
      </c>
      <c r="F15" s="122" t="s">
        <v>461</v>
      </c>
      <c r="G15" s="126">
        <v>30</v>
      </c>
      <c r="H15" s="127">
        <v>5</v>
      </c>
      <c r="I15" s="126">
        <v>5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25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9">
        <v>0</v>
      </c>
    </row>
    <row r="16" spans="1:24" ht="48" customHeight="1">
      <c r="A16" s="122"/>
      <c r="B16" s="122" t="s">
        <v>464</v>
      </c>
      <c r="C16" s="122" t="s">
        <v>463</v>
      </c>
      <c r="D16" s="124" t="s">
        <v>474</v>
      </c>
      <c r="E16" s="125" t="s">
        <v>473</v>
      </c>
      <c r="F16" s="122" t="s">
        <v>461</v>
      </c>
      <c r="G16" s="126">
        <v>8.63</v>
      </c>
      <c r="H16" s="127">
        <v>0</v>
      </c>
      <c r="I16" s="126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8.63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9">
        <v>0</v>
      </c>
    </row>
    <row r="17" spans="1:24" ht="48" customHeight="1">
      <c r="A17" s="122"/>
      <c r="B17" s="122" t="s">
        <v>468</v>
      </c>
      <c r="C17" s="122" t="s">
        <v>463</v>
      </c>
      <c r="D17" s="124" t="s">
        <v>474</v>
      </c>
      <c r="E17" s="125" t="s">
        <v>473</v>
      </c>
      <c r="F17" s="122" t="s">
        <v>461</v>
      </c>
      <c r="G17" s="126">
        <v>6</v>
      </c>
      <c r="H17" s="127">
        <v>0</v>
      </c>
      <c r="I17" s="126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6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9">
        <v>0</v>
      </c>
    </row>
    <row r="18" spans="1:24" ht="48" customHeight="1">
      <c r="A18" s="122"/>
      <c r="B18" s="122" t="s">
        <v>464</v>
      </c>
      <c r="C18" s="122" t="s">
        <v>463</v>
      </c>
      <c r="D18" s="124" t="s">
        <v>474</v>
      </c>
      <c r="E18" s="125" t="s">
        <v>473</v>
      </c>
      <c r="F18" s="122" t="s">
        <v>461</v>
      </c>
      <c r="G18" s="126">
        <v>3</v>
      </c>
      <c r="H18" s="127">
        <v>0</v>
      </c>
      <c r="I18" s="126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3</v>
      </c>
      <c r="V18" s="128">
        <v>0</v>
      </c>
      <c r="W18" s="128">
        <v>0</v>
      </c>
      <c r="X18" s="129">
        <v>0</v>
      </c>
    </row>
    <row r="19" spans="1:24" ht="48" customHeight="1">
      <c r="A19" s="122"/>
      <c r="B19" s="122" t="s">
        <v>464</v>
      </c>
      <c r="C19" s="122" t="s">
        <v>463</v>
      </c>
      <c r="D19" s="124" t="s">
        <v>474</v>
      </c>
      <c r="E19" s="125" t="s">
        <v>473</v>
      </c>
      <c r="F19" s="122" t="s">
        <v>461</v>
      </c>
      <c r="G19" s="126">
        <v>286.37</v>
      </c>
      <c r="H19" s="127">
        <v>272.57</v>
      </c>
      <c r="I19" s="126">
        <v>272.57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13.8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9">
        <v>0</v>
      </c>
    </row>
    <row r="20" spans="1:24" ht="48" customHeight="1">
      <c r="A20" s="122"/>
      <c r="B20" s="122" t="s">
        <v>464</v>
      </c>
      <c r="C20" s="122" t="s">
        <v>463</v>
      </c>
      <c r="D20" s="124" t="s">
        <v>474</v>
      </c>
      <c r="E20" s="125" t="s">
        <v>473</v>
      </c>
      <c r="F20" s="122" t="s">
        <v>461</v>
      </c>
      <c r="G20" s="126">
        <v>10</v>
      </c>
      <c r="H20" s="127">
        <v>0</v>
      </c>
      <c r="I20" s="126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10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9">
        <v>0</v>
      </c>
    </row>
    <row r="21" spans="1:24" ht="48" customHeight="1">
      <c r="A21" s="122"/>
      <c r="B21" s="122" t="s">
        <v>464</v>
      </c>
      <c r="C21" s="122" t="s">
        <v>463</v>
      </c>
      <c r="D21" s="124" t="s">
        <v>474</v>
      </c>
      <c r="E21" s="125" t="s">
        <v>473</v>
      </c>
      <c r="F21" s="122" t="s">
        <v>461</v>
      </c>
      <c r="G21" s="126">
        <v>20</v>
      </c>
      <c r="H21" s="127">
        <v>0</v>
      </c>
      <c r="I21" s="126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20</v>
      </c>
      <c r="V21" s="128">
        <v>0</v>
      </c>
      <c r="W21" s="128">
        <v>0</v>
      </c>
      <c r="X21" s="129">
        <v>0</v>
      </c>
    </row>
    <row r="22" spans="1:24" ht="48" customHeight="1">
      <c r="A22" s="122"/>
      <c r="B22" s="122" t="s">
        <v>464</v>
      </c>
      <c r="C22" s="122" t="s">
        <v>463</v>
      </c>
      <c r="D22" s="124" t="s">
        <v>474</v>
      </c>
      <c r="E22" s="125" t="s">
        <v>473</v>
      </c>
      <c r="F22" s="122" t="s">
        <v>461</v>
      </c>
      <c r="G22" s="126">
        <v>75</v>
      </c>
      <c r="H22" s="127">
        <v>0</v>
      </c>
      <c r="I22" s="126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75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9">
        <v>0</v>
      </c>
    </row>
    <row r="23" spans="1:24" ht="48" customHeight="1">
      <c r="A23" s="122"/>
      <c r="B23" s="122" t="s">
        <v>464</v>
      </c>
      <c r="C23" s="122" t="s">
        <v>463</v>
      </c>
      <c r="D23" s="124" t="s">
        <v>474</v>
      </c>
      <c r="E23" s="125" t="s">
        <v>473</v>
      </c>
      <c r="F23" s="122" t="s">
        <v>461</v>
      </c>
      <c r="G23" s="126">
        <v>6</v>
      </c>
      <c r="H23" s="127">
        <v>6</v>
      </c>
      <c r="I23" s="126">
        <v>6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9">
        <v>0</v>
      </c>
    </row>
    <row r="24" spans="1:24" ht="48" customHeight="1">
      <c r="A24" s="122"/>
      <c r="B24" s="122" t="s">
        <v>464</v>
      </c>
      <c r="C24" s="122" t="s">
        <v>463</v>
      </c>
      <c r="D24" s="124" t="s">
        <v>474</v>
      </c>
      <c r="E24" s="125" t="s">
        <v>473</v>
      </c>
      <c r="F24" s="122" t="s">
        <v>461</v>
      </c>
      <c r="G24" s="126">
        <v>10</v>
      </c>
      <c r="H24" s="127">
        <v>4</v>
      </c>
      <c r="I24" s="126">
        <v>4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6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9">
        <v>0</v>
      </c>
    </row>
    <row r="25" spans="1:24" ht="48" customHeight="1">
      <c r="A25" s="122"/>
      <c r="B25" s="122" t="s">
        <v>464</v>
      </c>
      <c r="C25" s="122" t="s">
        <v>463</v>
      </c>
      <c r="D25" s="124" t="s">
        <v>474</v>
      </c>
      <c r="E25" s="125" t="s">
        <v>473</v>
      </c>
      <c r="F25" s="122" t="s">
        <v>461</v>
      </c>
      <c r="G25" s="126">
        <v>4</v>
      </c>
      <c r="H25" s="127">
        <v>0</v>
      </c>
      <c r="I25" s="126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4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9">
        <v>0</v>
      </c>
    </row>
    <row r="26" spans="1:24" ht="48" customHeight="1">
      <c r="A26" s="122"/>
      <c r="B26" s="122" t="s">
        <v>464</v>
      </c>
      <c r="C26" s="122" t="s">
        <v>463</v>
      </c>
      <c r="D26" s="124" t="s">
        <v>474</v>
      </c>
      <c r="E26" s="125" t="s">
        <v>473</v>
      </c>
      <c r="F26" s="122" t="s">
        <v>461</v>
      </c>
      <c r="G26" s="126">
        <v>4</v>
      </c>
      <c r="H26" s="127">
        <v>4</v>
      </c>
      <c r="I26" s="126">
        <v>4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9">
        <v>0</v>
      </c>
    </row>
    <row r="27" spans="1:24" ht="48" customHeight="1">
      <c r="A27" s="122"/>
      <c r="B27" s="122" t="s">
        <v>464</v>
      </c>
      <c r="C27" s="122" t="s">
        <v>463</v>
      </c>
      <c r="D27" s="124" t="s">
        <v>474</v>
      </c>
      <c r="E27" s="125" t="s">
        <v>473</v>
      </c>
      <c r="F27" s="122" t="s">
        <v>461</v>
      </c>
      <c r="G27" s="126">
        <v>11</v>
      </c>
      <c r="H27" s="127">
        <v>11</v>
      </c>
      <c r="I27" s="126">
        <v>11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9">
        <v>0</v>
      </c>
    </row>
    <row r="28" spans="1:24" ht="48" customHeight="1">
      <c r="A28" s="122"/>
      <c r="B28" s="122" t="s">
        <v>464</v>
      </c>
      <c r="C28" s="122" t="s">
        <v>463</v>
      </c>
      <c r="D28" s="124" t="s">
        <v>474</v>
      </c>
      <c r="E28" s="125" t="s">
        <v>473</v>
      </c>
      <c r="F28" s="122" t="s">
        <v>461</v>
      </c>
      <c r="G28" s="126">
        <v>6</v>
      </c>
      <c r="H28" s="127">
        <v>6</v>
      </c>
      <c r="I28" s="126">
        <v>6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9">
        <v>0</v>
      </c>
    </row>
    <row r="29" spans="1:24" ht="48" customHeight="1">
      <c r="A29" s="122"/>
      <c r="B29" s="122" t="s">
        <v>464</v>
      </c>
      <c r="C29" s="122" t="s">
        <v>463</v>
      </c>
      <c r="D29" s="124" t="s">
        <v>474</v>
      </c>
      <c r="E29" s="125" t="s">
        <v>473</v>
      </c>
      <c r="F29" s="122" t="s">
        <v>461</v>
      </c>
      <c r="G29" s="126">
        <v>4</v>
      </c>
      <c r="H29" s="127">
        <v>0</v>
      </c>
      <c r="I29" s="126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8">
        <v>4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9">
        <v>0</v>
      </c>
    </row>
    <row r="30" spans="1:24" ht="48" customHeight="1">
      <c r="A30" s="122"/>
      <c r="B30" s="122" t="s">
        <v>464</v>
      </c>
      <c r="C30" s="122" t="s">
        <v>463</v>
      </c>
      <c r="D30" s="124" t="s">
        <v>474</v>
      </c>
      <c r="E30" s="125" t="s">
        <v>473</v>
      </c>
      <c r="F30" s="122" t="s">
        <v>461</v>
      </c>
      <c r="G30" s="126">
        <v>110.93</v>
      </c>
      <c r="H30" s="127">
        <v>110.93</v>
      </c>
      <c r="I30" s="126">
        <v>110.93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9">
        <v>0</v>
      </c>
    </row>
    <row r="31" spans="1:24" ht="48" customHeight="1">
      <c r="A31" s="122"/>
      <c r="B31" s="122" t="s">
        <v>464</v>
      </c>
      <c r="C31" s="122" t="s">
        <v>463</v>
      </c>
      <c r="D31" s="124" t="s">
        <v>474</v>
      </c>
      <c r="E31" s="125" t="s">
        <v>473</v>
      </c>
      <c r="F31" s="122" t="s">
        <v>461</v>
      </c>
      <c r="G31" s="126">
        <v>6</v>
      </c>
      <c r="H31" s="127">
        <v>0</v>
      </c>
      <c r="I31" s="126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6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9">
        <v>0</v>
      </c>
    </row>
    <row r="32" spans="1:24" ht="48" customHeight="1">
      <c r="A32" s="122"/>
      <c r="B32" s="122" t="s">
        <v>464</v>
      </c>
      <c r="C32" s="122" t="s">
        <v>463</v>
      </c>
      <c r="D32" s="124" t="s">
        <v>474</v>
      </c>
      <c r="E32" s="125" t="s">
        <v>473</v>
      </c>
      <c r="F32" s="122" t="s">
        <v>461</v>
      </c>
      <c r="G32" s="126">
        <v>61.78</v>
      </c>
      <c r="H32" s="127">
        <v>61.78</v>
      </c>
      <c r="I32" s="126">
        <v>61.78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9">
        <v>0</v>
      </c>
    </row>
    <row r="33" spans="1:24" ht="48" customHeight="1">
      <c r="A33" s="122"/>
      <c r="B33" s="122" t="s">
        <v>464</v>
      </c>
      <c r="C33" s="122" t="s">
        <v>463</v>
      </c>
      <c r="D33" s="124" t="s">
        <v>474</v>
      </c>
      <c r="E33" s="125" t="s">
        <v>473</v>
      </c>
      <c r="F33" s="122" t="s">
        <v>461</v>
      </c>
      <c r="G33" s="126">
        <v>82.1</v>
      </c>
      <c r="H33" s="127">
        <v>61.7</v>
      </c>
      <c r="I33" s="126">
        <v>61.7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20.4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9">
        <v>0</v>
      </c>
    </row>
    <row r="34" spans="1:24" ht="48" customHeight="1">
      <c r="A34" s="122"/>
      <c r="B34" s="122" t="s">
        <v>464</v>
      </c>
      <c r="C34" s="122" t="s">
        <v>463</v>
      </c>
      <c r="D34" s="124" t="s">
        <v>474</v>
      </c>
      <c r="E34" s="125" t="s">
        <v>473</v>
      </c>
      <c r="F34" s="122" t="s">
        <v>461</v>
      </c>
      <c r="G34" s="126">
        <v>39.32</v>
      </c>
      <c r="H34" s="127">
        <v>39.32</v>
      </c>
      <c r="I34" s="126">
        <v>39.32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9">
        <v>0</v>
      </c>
    </row>
    <row r="35" spans="1:24" ht="48" customHeight="1">
      <c r="A35" s="122" t="s">
        <v>483</v>
      </c>
      <c r="B35" s="122" t="s">
        <v>469</v>
      </c>
      <c r="C35" s="122" t="s">
        <v>464</v>
      </c>
      <c r="D35" s="124" t="s">
        <v>475</v>
      </c>
      <c r="E35" s="125" t="s">
        <v>473</v>
      </c>
      <c r="F35" s="122" t="s">
        <v>461</v>
      </c>
      <c r="G35" s="126">
        <v>6</v>
      </c>
      <c r="H35" s="127">
        <v>3</v>
      </c>
      <c r="I35" s="126">
        <v>3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3</v>
      </c>
      <c r="V35" s="128">
        <v>0</v>
      </c>
      <c r="W35" s="128">
        <v>0</v>
      </c>
      <c r="X35" s="129">
        <v>0</v>
      </c>
    </row>
    <row r="36" spans="1:24" ht="48" customHeight="1">
      <c r="A36" s="122"/>
      <c r="B36" s="122" t="s">
        <v>464</v>
      </c>
      <c r="C36" s="122" t="s">
        <v>463</v>
      </c>
      <c r="D36" s="124" t="s">
        <v>474</v>
      </c>
      <c r="E36" s="125" t="s">
        <v>473</v>
      </c>
      <c r="F36" s="122" t="s">
        <v>461</v>
      </c>
      <c r="G36" s="126">
        <v>6</v>
      </c>
      <c r="H36" s="127">
        <v>0</v>
      </c>
      <c r="I36" s="126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6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9">
        <v>0</v>
      </c>
    </row>
    <row r="37" spans="1:24" ht="48" customHeight="1">
      <c r="A37" s="122"/>
      <c r="B37" s="122" t="s">
        <v>470</v>
      </c>
      <c r="C37" s="122" t="s">
        <v>465</v>
      </c>
      <c r="D37" s="124" t="s">
        <v>476</v>
      </c>
      <c r="E37" s="125" t="s">
        <v>473</v>
      </c>
      <c r="F37" s="122" t="s">
        <v>461</v>
      </c>
      <c r="G37" s="126">
        <v>6</v>
      </c>
      <c r="H37" s="127">
        <v>0</v>
      </c>
      <c r="I37" s="126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6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9">
        <v>0</v>
      </c>
    </row>
    <row r="38" spans="1:24" ht="48" customHeight="1">
      <c r="A38" s="122"/>
      <c r="B38" s="122" t="s">
        <v>464</v>
      </c>
      <c r="C38" s="122" t="s">
        <v>463</v>
      </c>
      <c r="D38" s="124" t="s">
        <v>474</v>
      </c>
      <c r="E38" s="125" t="s">
        <v>473</v>
      </c>
      <c r="F38" s="122" t="s">
        <v>461</v>
      </c>
      <c r="G38" s="126">
        <v>6</v>
      </c>
      <c r="H38" s="127">
        <v>0</v>
      </c>
      <c r="I38" s="126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6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9">
        <v>0</v>
      </c>
    </row>
    <row r="39" spans="1:24" ht="48" customHeight="1">
      <c r="A39" s="122" t="s">
        <v>484</v>
      </c>
      <c r="B39" s="122" t="s">
        <v>463</v>
      </c>
      <c r="C39" s="122" t="s">
        <v>463</v>
      </c>
      <c r="D39" s="124" t="s">
        <v>474</v>
      </c>
      <c r="E39" s="125" t="s">
        <v>473</v>
      </c>
      <c r="F39" s="122" t="s">
        <v>461</v>
      </c>
      <c r="G39" s="126">
        <v>12</v>
      </c>
      <c r="H39" s="127">
        <v>0</v>
      </c>
      <c r="I39" s="126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6</v>
      </c>
      <c r="S39" s="128">
        <v>0</v>
      </c>
      <c r="T39" s="128">
        <v>0</v>
      </c>
      <c r="U39" s="128">
        <v>6</v>
      </c>
      <c r="V39" s="128">
        <v>0</v>
      </c>
      <c r="W39" s="128">
        <v>0</v>
      </c>
      <c r="X39" s="129">
        <v>0</v>
      </c>
    </row>
    <row r="40" spans="1:24" ht="48" customHeight="1">
      <c r="A40" s="122" t="s">
        <v>485</v>
      </c>
      <c r="B40" s="122" t="s">
        <v>463</v>
      </c>
      <c r="C40" s="122" t="s">
        <v>463</v>
      </c>
      <c r="D40" s="124" t="s">
        <v>474</v>
      </c>
      <c r="E40" s="125" t="s">
        <v>473</v>
      </c>
      <c r="F40" s="122" t="s">
        <v>461</v>
      </c>
      <c r="G40" s="126">
        <v>6</v>
      </c>
      <c r="H40" s="127">
        <v>0</v>
      </c>
      <c r="I40" s="126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6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9">
        <v>0</v>
      </c>
    </row>
    <row r="41" spans="1:24" ht="48" customHeight="1">
      <c r="A41" s="122" t="s">
        <v>486</v>
      </c>
      <c r="B41" s="122" t="s">
        <v>463</v>
      </c>
      <c r="C41" s="122" t="s">
        <v>463</v>
      </c>
      <c r="D41" s="124" t="s">
        <v>474</v>
      </c>
      <c r="E41" s="125" t="s">
        <v>473</v>
      </c>
      <c r="F41" s="122" t="s">
        <v>461</v>
      </c>
      <c r="G41" s="126">
        <v>6</v>
      </c>
      <c r="H41" s="127">
        <v>0</v>
      </c>
      <c r="I41" s="126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6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9">
        <v>0</v>
      </c>
    </row>
    <row r="42" spans="1:24" ht="48" customHeight="1">
      <c r="A42" s="122"/>
      <c r="B42" s="122" t="s">
        <v>468</v>
      </c>
      <c r="C42" s="122" t="s">
        <v>463</v>
      </c>
      <c r="D42" s="124" t="s">
        <v>477</v>
      </c>
      <c r="E42" s="125" t="s">
        <v>473</v>
      </c>
      <c r="F42" s="122" t="s">
        <v>461</v>
      </c>
      <c r="G42" s="126">
        <v>6</v>
      </c>
      <c r="H42" s="127">
        <v>0</v>
      </c>
      <c r="I42" s="126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6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9">
        <v>0</v>
      </c>
    </row>
    <row r="43" spans="1:24" ht="48" customHeight="1">
      <c r="A43" s="122"/>
      <c r="B43" s="122" t="s">
        <v>468</v>
      </c>
      <c r="C43" s="122" t="s">
        <v>463</v>
      </c>
      <c r="D43" s="124" t="s">
        <v>477</v>
      </c>
      <c r="E43" s="125" t="s">
        <v>473</v>
      </c>
      <c r="F43" s="122" t="s">
        <v>461</v>
      </c>
      <c r="G43" s="126">
        <v>6</v>
      </c>
      <c r="H43" s="127">
        <v>0</v>
      </c>
      <c r="I43" s="126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6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9">
        <v>0</v>
      </c>
    </row>
    <row r="44" spans="1:24" ht="48" customHeight="1">
      <c r="A44" s="122"/>
      <c r="B44" s="122" t="s">
        <v>467</v>
      </c>
      <c r="C44" s="122" t="s">
        <v>463</v>
      </c>
      <c r="D44" s="124" t="s">
        <v>478</v>
      </c>
      <c r="E44" s="125" t="s">
        <v>473</v>
      </c>
      <c r="F44" s="122" t="s">
        <v>461</v>
      </c>
      <c r="G44" s="126">
        <v>46</v>
      </c>
      <c r="H44" s="127">
        <v>0</v>
      </c>
      <c r="I44" s="126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46</v>
      </c>
      <c r="V44" s="128">
        <v>0</v>
      </c>
      <c r="W44" s="128">
        <v>0</v>
      </c>
      <c r="X44" s="129">
        <v>0</v>
      </c>
    </row>
    <row r="45" spans="1:24" ht="48" customHeight="1">
      <c r="A45" s="122"/>
      <c r="B45" s="122" t="s">
        <v>471</v>
      </c>
      <c r="C45" s="122" t="s">
        <v>463</v>
      </c>
      <c r="D45" s="124" t="s">
        <v>479</v>
      </c>
      <c r="E45" s="125" t="s">
        <v>473</v>
      </c>
      <c r="F45" s="122" t="s">
        <v>461</v>
      </c>
      <c r="G45" s="126">
        <v>130</v>
      </c>
      <c r="H45" s="127">
        <v>0</v>
      </c>
      <c r="I45" s="126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60</v>
      </c>
      <c r="V45" s="128">
        <v>0</v>
      </c>
      <c r="W45" s="128">
        <v>0</v>
      </c>
      <c r="X45" s="129">
        <v>70</v>
      </c>
    </row>
    <row r="46" spans="1:24" ht="48" customHeight="1">
      <c r="A46" s="122" t="s">
        <v>487</v>
      </c>
      <c r="B46" s="122" t="s">
        <v>463</v>
      </c>
      <c r="C46" s="122" t="s">
        <v>466</v>
      </c>
      <c r="D46" s="124" t="s">
        <v>480</v>
      </c>
      <c r="E46" s="125" t="s">
        <v>473</v>
      </c>
      <c r="F46" s="122" t="s">
        <v>461</v>
      </c>
      <c r="G46" s="126">
        <v>35</v>
      </c>
      <c r="H46" s="127">
        <v>0</v>
      </c>
      <c r="I46" s="126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35</v>
      </c>
      <c r="V46" s="128">
        <v>0</v>
      </c>
      <c r="W46" s="128">
        <v>0</v>
      </c>
      <c r="X46" s="129">
        <v>0</v>
      </c>
    </row>
    <row r="47" spans="1:24" ht="48" customHeight="1">
      <c r="A47" s="122"/>
      <c r="B47" s="122" t="s">
        <v>463</v>
      </c>
      <c r="C47" s="122" t="s">
        <v>466</v>
      </c>
      <c r="D47" s="124" t="s">
        <v>480</v>
      </c>
      <c r="E47" s="125" t="s">
        <v>473</v>
      </c>
      <c r="F47" s="122" t="s">
        <v>461</v>
      </c>
      <c r="G47" s="126">
        <v>150</v>
      </c>
      <c r="H47" s="127">
        <v>0</v>
      </c>
      <c r="I47" s="126">
        <v>0</v>
      </c>
      <c r="J47" s="128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150</v>
      </c>
      <c r="V47" s="128">
        <v>0</v>
      </c>
      <c r="W47" s="128">
        <v>0</v>
      </c>
      <c r="X47" s="129">
        <v>0</v>
      </c>
    </row>
    <row r="48" spans="1:24" ht="48" customHeight="1">
      <c r="A48" s="122"/>
      <c r="B48" s="122" t="s">
        <v>463</v>
      </c>
      <c r="C48" s="122" t="s">
        <v>463</v>
      </c>
      <c r="D48" s="124" t="s">
        <v>474</v>
      </c>
      <c r="E48" s="125" t="s">
        <v>473</v>
      </c>
      <c r="F48" s="122" t="s">
        <v>461</v>
      </c>
      <c r="G48" s="126">
        <v>6</v>
      </c>
      <c r="H48" s="127">
        <v>0</v>
      </c>
      <c r="I48" s="126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8">
        <v>0</v>
      </c>
      <c r="R48" s="128">
        <v>6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9">
        <v>0</v>
      </c>
    </row>
    <row r="49" spans="1:24" ht="48" customHeight="1">
      <c r="A49" s="122"/>
      <c r="B49" s="122" t="s">
        <v>472</v>
      </c>
      <c r="C49" s="122" t="s">
        <v>467</v>
      </c>
      <c r="D49" s="124" t="s">
        <v>481</v>
      </c>
      <c r="E49" s="125" t="s">
        <v>473</v>
      </c>
      <c r="F49" s="122" t="s">
        <v>461</v>
      </c>
      <c r="G49" s="126">
        <v>258.65</v>
      </c>
      <c r="H49" s="127">
        <v>238.65</v>
      </c>
      <c r="I49" s="126">
        <v>238.65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20</v>
      </c>
      <c r="V49" s="128">
        <v>0</v>
      </c>
      <c r="W49" s="128">
        <v>0</v>
      </c>
      <c r="X49" s="129">
        <v>0</v>
      </c>
    </row>
    <row r="50" spans="1:24" ht="48" customHeight="1">
      <c r="A50" s="122"/>
      <c r="B50" s="122" t="s">
        <v>467</v>
      </c>
      <c r="C50" s="122" t="s">
        <v>463</v>
      </c>
      <c r="D50" s="124" t="s">
        <v>474</v>
      </c>
      <c r="E50" s="125" t="s">
        <v>473</v>
      </c>
      <c r="F50" s="122" t="s">
        <v>461</v>
      </c>
      <c r="G50" s="126">
        <v>10</v>
      </c>
      <c r="H50" s="127">
        <v>5</v>
      </c>
      <c r="I50" s="126">
        <v>5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5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9">
        <v>0</v>
      </c>
    </row>
  </sheetData>
  <sheetProtection formatCells="0" formatColumns="0" formatRows="0"/>
  <mergeCells count="24">
    <mergeCell ref="X4:X6"/>
    <mergeCell ref="A4:D4"/>
    <mergeCell ref="D5:D6"/>
    <mergeCell ref="A2:X2"/>
    <mergeCell ref="C3:E3"/>
    <mergeCell ref="A3:B3"/>
    <mergeCell ref="T4:T6"/>
    <mergeCell ref="U5:U6"/>
    <mergeCell ref="V5:V6"/>
    <mergeCell ref="W4:W6"/>
    <mergeCell ref="I5:I6"/>
    <mergeCell ref="Q4:Q6"/>
    <mergeCell ref="R4:R6"/>
    <mergeCell ref="S4:S6"/>
    <mergeCell ref="U4:V4"/>
    <mergeCell ref="J5:P5"/>
    <mergeCell ref="A5:A6"/>
    <mergeCell ref="B5:B6"/>
    <mergeCell ref="H4:P4"/>
    <mergeCell ref="C5:C6"/>
    <mergeCell ref="E4:E6"/>
    <mergeCell ref="F4:F6"/>
    <mergeCell ref="G4:G6"/>
    <mergeCell ref="H5:H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1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18" customWidth="1"/>
    <col min="2" max="2" width="10.33203125" style="18" customWidth="1"/>
    <col min="3" max="3" width="9.16015625" style="18" customWidth="1"/>
    <col min="4" max="6" width="14" style="18" customWidth="1"/>
    <col min="7" max="8" width="9.16015625" style="18" customWidth="1"/>
    <col min="9" max="9" width="14" style="18" customWidth="1"/>
    <col min="10" max="10" width="12.66015625" style="18" customWidth="1"/>
    <col min="11" max="16384" width="9.16015625" style="18" customWidth="1"/>
  </cols>
  <sheetData>
    <row r="1" spans="1:256" ht="12.75" customHeight="1">
      <c r="A1" s="18" t="s">
        <v>144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219" t="s">
        <v>410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91" customFormat="1" ht="19.5" customHeight="1">
      <c r="A3" s="216" t="s">
        <v>492</v>
      </c>
      <c r="B3" s="216"/>
      <c r="C3" s="216"/>
      <c r="D3" s="184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 t="s">
        <v>237</v>
      </c>
      <c r="T3" s="90"/>
      <c r="U3" s="90"/>
    </row>
    <row r="4" spans="1:256" ht="21" customHeight="1">
      <c r="A4" s="206" t="s">
        <v>173</v>
      </c>
      <c r="B4" s="196" t="s">
        <v>192</v>
      </c>
      <c r="C4" s="196" t="s">
        <v>340</v>
      </c>
      <c r="D4" s="196" t="s">
        <v>15</v>
      </c>
      <c r="E4" s="196"/>
      <c r="F4" s="196"/>
      <c r="G4" s="196" t="s">
        <v>408</v>
      </c>
      <c r="H4" s="197" t="s">
        <v>95</v>
      </c>
      <c r="I4" s="196" t="s">
        <v>270</v>
      </c>
      <c r="J4" s="196"/>
      <c r="K4" s="196"/>
      <c r="L4" s="196"/>
      <c r="M4" s="196"/>
      <c r="N4" s="196"/>
      <c r="O4" s="200"/>
      <c r="P4" s="196"/>
      <c r="Q4" s="196"/>
      <c r="R4" s="196"/>
      <c r="S4" s="19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206"/>
      <c r="B5" s="196"/>
      <c r="C5" s="196"/>
      <c r="D5" s="196" t="s">
        <v>308</v>
      </c>
      <c r="E5" s="196" t="s">
        <v>21</v>
      </c>
      <c r="F5" s="196" t="s">
        <v>436</v>
      </c>
      <c r="G5" s="196"/>
      <c r="H5" s="196"/>
      <c r="I5" s="188" t="s">
        <v>103</v>
      </c>
      <c r="J5" s="188" t="s">
        <v>53</v>
      </c>
      <c r="K5" s="188"/>
      <c r="L5" s="188"/>
      <c r="M5" s="188" t="s">
        <v>282</v>
      </c>
      <c r="N5" s="214" t="s">
        <v>240</v>
      </c>
      <c r="O5" s="220" t="s">
        <v>49</v>
      </c>
      <c r="P5" s="198" t="s">
        <v>62</v>
      </c>
      <c r="Q5" s="188" t="s">
        <v>157</v>
      </c>
      <c r="R5" s="188" t="s">
        <v>131</v>
      </c>
      <c r="S5" s="188" t="s">
        <v>234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206"/>
      <c r="B6" s="196"/>
      <c r="C6" s="196"/>
      <c r="D6" s="196"/>
      <c r="E6" s="196"/>
      <c r="F6" s="196"/>
      <c r="G6" s="200"/>
      <c r="H6" s="200"/>
      <c r="I6" s="200"/>
      <c r="J6" s="35" t="s">
        <v>247</v>
      </c>
      <c r="K6" s="35" t="s">
        <v>405</v>
      </c>
      <c r="L6" s="35" t="s">
        <v>199</v>
      </c>
      <c r="M6" s="200"/>
      <c r="N6" s="205"/>
      <c r="O6" s="221"/>
      <c r="P6" s="204"/>
      <c r="Q6" s="200"/>
      <c r="R6" s="200"/>
      <c r="S6" s="20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91" customFormat="1" ht="45.75" customHeight="1">
      <c r="A7" s="183"/>
      <c r="B7" s="130"/>
      <c r="C7" s="130"/>
      <c r="D7" s="130"/>
      <c r="E7" s="130"/>
      <c r="F7" s="130"/>
      <c r="G7" s="130"/>
      <c r="H7" s="130"/>
      <c r="I7" s="173"/>
      <c r="J7" s="173"/>
      <c r="K7" s="173"/>
      <c r="L7" s="144"/>
      <c r="M7" s="143"/>
      <c r="N7" s="144"/>
      <c r="O7" s="143"/>
      <c r="P7" s="173"/>
      <c r="Q7" s="144"/>
      <c r="R7" s="122"/>
      <c r="S7" s="130"/>
      <c r="T7" s="148"/>
      <c r="U7" s="148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G4:G6"/>
    <mergeCell ref="H4:H6"/>
    <mergeCell ref="I4:S4"/>
    <mergeCell ref="O5:O6"/>
    <mergeCell ref="A3:C3"/>
    <mergeCell ref="I5:I6"/>
    <mergeCell ref="J5:L5"/>
    <mergeCell ref="M5:M6"/>
    <mergeCell ref="N5:N6"/>
    <mergeCell ref="B4:B6"/>
    <mergeCell ref="C4:C6"/>
    <mergeCell ref="A4:A6"/>
    <mergeCell ref="D4:F4"/>
    <mergeCell ref="D5:D6"/>
    <mergeCell ref="E5:E6"/>
    <mergeCell ref="F5:F6"/>
    <mergeCell ref="S5:S6"/>
    <mergeCell ref="P5:P6"/>
    <mergeCell ref="Q5:Q6"/>
    <mergeCell ref="R5:R6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workbookViewId="0" topLeftCell="A1">
      <selection activeCell="A1" sqref="A1"/>
    </sheetView>
  </sheetViews>
  <sheetFormatPr defaultColWidth="9.16015625" defaultRowHeight="42.75" customHeight="1"/>
  <cols>
    <col min="1" max="1" width="12.66015625" style="18" customWidth="1"/>
    <col min="2" max="2" width="11.33203125" style="18" customWidth="1"/>
    <col min="3" max="3" width="12.5" style="18" customWidth="1"/>
    <col min="4" max="4" width="12.33203125" style="18" customWidth="1"/>
    <col min="5" max="5" width="18.16015625" style="18" customWidth="1"/>
    <col min="6" max="6" width="9.16015625" style="18" customWidth="1"/>
    <col min="7" max="7" width="14.33203125" style="18" customWidth="1"/>
    <col min="8" max="8" width="13.83203125" style="18" customWidth="1"/>
    <col min="9" max="9" width="14.5" style="18" customWidth="1"/>
    <col min="10" max="10" width="16" style="18" customWidth="1"/>
    <col min="11" max="11" width="12.83203125" style="18" customWidth="1"/>
    <col min="12" max="12" width="13.16015625" style="18" customWidth="1"/>
    <col min="13" max="13" width="12.5" style="18" customWidth="1"/>
    <col min="14" max="14" width="13.83203125" style="18" customWidth="1"/>
    <col min="15" max="15" width="15.16015625" style="18" customWidth="1"/>
    <col min="16" max="16" width="17.33203125" style="18" customWidth="1"/>
    <col min="17" max="17" width="23.16015625" style="18" customWidth="1"/>
    <col min="18" max="16384" width="9.16015625" style="18" customWidth="1"/>
  </cols>
  <sheetData>
    <row r="1" ht="21.75" customHeight="1">
      <c r="A1" s="18" t="s">
        <v>111</v>
      </c>
    </row>
    <row r="2" spans="1:18" ht="42.75" customHeight="1">
      <c r="A2" s="201" t="s">
        <v>160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0" ht="42.75" customHeight="1">
      <c r="A3" s="210" t="s">
        <v>574</v>
      </c>
      <c r="B3" s="187"/>
      <c r="C3" s="187"/>
      <c r="D3" s="12"/>
      <c r="E3" s="12"/>
      <c r="F3" s="13"/>
      <c r="G3" s="13"/>
      <c r="H3" s="80"/>
      <c r="I3" s="80"/>
      <c r="J3" s="80"/>
    </row>
    <row r="4" spans="1:18" ht="21" customHeight="1">
      <c r="A4" s="196" t="s">
        <v>243</v>
      </c>
      <c r="B4" s="196" t="s">
        <v>109</v>
      </c>
      <c r="C4" s="196" t="s">
        <v>336</v>
      </c>
      <c r="D4" s="196" t="s">
        <v>118</v>
      </c>
      <c r="E4" s="196" t="s">
        <v>229</v>
      </c>
      <c r="F4" s="196" t="s">
        <v>195</v>
      </c>
      <c r="G4" s="196" t="s">
        <v>150</v>
      </c>
      <c r="H4" s="196" t="s">
        <v>84</v>
      </c>
      <c r="I4" s="196" t="s">
        <v>445</v>
      </c>
      <c r="J4" s="196"/>
      <c r="K4" s="196"/>
      <c r="L4" s="196"/>
      <c r="M4" s="196"/>
      <c r="N4" s="196"/>
      <c r="O4" s="196"/>
      <c r="P4" s="196"/>
      <c r="Q4" s="196"/>
      <c r="R4" s="132" t="s">
        <v>54</v>
      </c>
    </row>
    <row r="5" spans="1:18" ht="26.25" customHeight="1">
      <c r="A5" s="196"/>
      <c r="B5" s="196"/>
      <c r="C5" s="196"/>
      <c r="D5" s="196"/>
      <c r="E5" s="196"/>
      <c r="F5" s="196"/>
      <c r="G5" s="196"/>
      <c r="H5" s="196"/>
      <c r="I5" s="196" t="s">
        <v>132</v>
      </c>
      <c r="J5" s="196"/>
      <c r="K5" s="196"/>
      <c r="L5" s="196"/>
      <c r="M5" s="132" t="s">
        <v>168</v>
      </c>
      <c r="N5" s="132"/>
      <c r="O5" s="132"/>
      <c r="P5" s="132"/>
      <c r="Q5" s="132"/>
      <c r="R5" s="132"/>
    </row>
    <row r="6" spans="1:18" ht="28.5" customHeight="1">
      <c r="A6" s="200"/>
      <c r="B6" s="200"/>
      <c r="C6" s="200"/>
      <c r="D6" s="200"/>
      <c r="E6" s="196"/>
      <c r="F6" s="196"/>
      <c r="G6" s="196"/>
      <c r="H6" s="196"/>
      <c r="I6" s="43" t="s">
        <v>110</v>
      </c>
      <c r="J6" s="43" t="s">
        <v>407</v>
      </c>
      <c r="K6" s="81" t="s">
        <v>224</v>
      </c>
      <c r="L6" s="81" t="s">
        <v>361</v>
      </c>
      <c r="M6" s="81" t="s">
        <v>395</v>
      </c>
      <c r="N6" s="81" t="s">
        <v>223</v>
      </c>
      <c r="O6" s="81" t="s">
        <v>70</v>
      </c>
      <c r="P6" s="81" t="s">
        <v>257</v>
      </c>
      <c r="Q6" s="81" t="s">
        <v>75</v>
      </c>
      <c r="R6" s="99"/>
    </row>
    <row r="7" spans="1:19" s="146" customFormat="1" ht="64.5" customHeight="1">
      <c r="A7" s="155" t="s">
        <v>565</v>
      </c>
      <c r="B7" s="155" t="s">
        <v>557</v>
      </c>
      <c r="C7" s="155" t="s">
        <v>549</v>
      </c>
      <c r="D7" s="154" t="s">
        <v>558</v>
      </c>
      <c r="E7" s="152">
        <v>150</v>
      </c>
      <c r="F7" s="155" t="s">
        <v>550</v>
      </c>
      <c r="G7" s="154" t="s">
        <v>553</v>
      </c>
      <c r="H7" s="160" t="s">
        <v>553</v>
      </c>
      <c r="I7" s="156" t="s">
        <v>569</v>
      </c>
      <c r="J7" s="156" t="s">
        <v>571</v>
      </c>
      <c r="K7" s="156" t="s">
        <v>561</v>
      </c>
      <c r="L7" s="156" t="s">
        <v>560</v>
      </c>
      <c r="M7" s="156" t="s">
        <v>553</v>
      </c>
      <c r="N7" s="156" t="s">
        <v>573</v>
      </c>
      <c r="O7" s="156" t="s">
        <v>555</v>
      </c>
      <c r="P7" s="156" t="s">
        <v>567</v>
      </c>
      <c r="Q7" s="156" t="s">
        <v>563</v>
      </c>
      <c r="R7" s="154" t="s">
        <v>552</v>
      </c>
      <c r="S7" s="148"/>
    </row>
    <row r="8" spans="1:18" ht="64.5" customHeight="1">
      <c r="A8" s="155" t="s">
        <v>566</v>
      </c>
      <c r="B8" s="155" t="s">
        <v>557</v>
      </c>
      <c r="C8" s="155" t="s">
        <v>549</v>
      </c>
      <c r="D8" s="154" t="s">
        <v>559</v>
      </c>
      <c r="E8" s="152">
        <v>130</v>
      </c>
      <c r="F8" s="155" t="s">
        <v>551</v>
      </c>
      <c r="G8" s="154" t="s">
        <v>568</v>
      </c>
      <c r="H8" s="160" t="s">
        <v>568</v>
      </c>
      <c r="I8" s="156" t="s">
        <v>570</v>
      </c>
      <c r="J8" s="156" t="s">
        <v>572</v>
      </c>
      <c r="K8" s="156" t="s">
        <v>562</v>
      </c>
      <c r="L8" s="156" t="s">
        <v>560</v>
      </c>
      <c r="M8" s="156" t="s">
        <v>554</v>
      </c>
      <c r="N8" s="156" t="s">
        <v>568</v>
      </c>
      <c r="O8" s="156" t="s">
        <v>556</v>
      </c>
      <c r="P8" s="156" t="s">
        <v>568</v>
      </c>
      <c r="Q8" s="156" t="s">
        <v>564</v>
      </c>
      <c r="R8" s="154" t="s">
        <v>552</v>
      </c>
    </row>
  </sheetData>
  <sheetProtection formatCells="0" formatColumns="0" formatRows="0"/>
  <mergeCells count="14">
    <mergeCell ref="R4:R6"/>
    <mergeCell ref="A2:R2"/>
    <mergeCell ref="A3:C3"/>
    <mergeCell ref="F4:F6"/>
    <mergeCell ref="G4:G6"/>
    <mergeCell ref="I4:Q4"/>
    <mergeCell ref="I5:L5"/>
    <mergeCell ref="M5:Q5"/>
    <mergeCell ref="C4:C6"/>
    <mergeCell ref="H4:H6"/>
    <mergeCell ref="A4:A6"/>
    <mergeCell ref="B4:B6"/>
    <mergeCell ref="D4:D6"/>
    <mergeCell ref="E4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18" customWidth="1"/>
    <col min="2" max="2" width="13.16015625" style="18" customWidth="1"/>
    <col min="3" max="3" width="12" style="18" customWidth="1"/>
    <col min="4" max="4" width="11.66015625" style="18" customWidth="1"/>
    <col min="5" max="5" width="14.33203125" style="18" customWidth="1"/>
    <col min="6" max="7" width="11.5" style="18" customWidth="1"/>
    <col min="8" max="8" width="10.83203125" style="18" customWidth="1"/>
    <col min="9" max="9" width="13" style="18" customWidth="1"/>
    <col min="10" max="10" width="11.83203125" style="18" customWidth="1"/>
    <col min="11" max="11" width="9.66015625" style="18" customWidth="1"/>
    <col min="12" max="12" width="9.33203125" style="18" customWidth="1"/>
    <col min="13" max="13" width="9.16015625" style="18" customWidth="1"/>
    <col min="14" max="14" width="9.5" style="18" customWidth="1"/>
    <col min="15" max="17" width="9.16015625" style="18" customWidth="1"/>
    <col min="18" max="18" width="9.5" style="18" customWidth="1"/>
    <col min="19" max="19" width="9.16015625" style="18" customWidth="1"/>
    <col min="20" max="20" width="9.33203125" style="18" customWidth="1"/>
    <col min="21" max="21" width="9.16015625" style="18" customWidth="1"/>
    <col min="22" max="22" width="14.33203125" style="18" customWidth="1"/>
    <col min="23" max="16384" width="9.16015625" style="18" customWidth="1"/>
  </cols>
  <sheetData>
    <row r="1" ht="12.75" customHeight="1">
      <c r="A1" s="18" t="s">
        <v>456</v>
      </c>
    </row>
    <row r="2" spans="1:22" ht="45.75" customHeight="1">
      <c r="A2" s="222" t="s">
        <v>380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7" ht="20.25" customHeight="1">
      <c r="A3" s="210" t="s">
        <v>574</v>
      </c>
      <c r="B3" s="187"/>
      <c r="C3" s="187"/>
      <c r="G3" s="11"/>
    </row>
    <row r="4" spans="1:29" ht="27.75" customHeight="1">
      <c r="A4" s="132" t="s">
        <v>336</v>
      </c>
      <c r="B4" s="132" t="s">
        <v>140</v>
      </c>
      <c r="C4" s="132"/>
      <c r="D4" s="132"/>
      <c r="E4" s="132"/>
      <c r="F4" s="132"/>
      <c r="G4" s="132"/>
      <c r="H4" s="132"/>
      <c r="I4" s="132" t="s">
        <v>348</v>
      </c>
      <c r="J4" s="132" t="s">
        <v>411</v>
      </c>
      <c r="K4" s="132" t="s">
        <v>1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80"/>
      <c r="X4" s="80"/>
      <c r="Y4" s="80"/>
      <c r="Z4" s="80"/>
      <c r="AA4" s="80"/>
      <c r="AB4" s="80"/>
      <c r="AC4" s="80"/>
    </row>
    <row r="5" spans="1:29" ht="22.5" customHeight="1">
      <c r="A5" s="132"/>
      <c r="B5" s="132" t="s">
        <v>406</v>
      </c>
      <c r="C5" s="132" t="s">
        <v>354</v>
      </c>
      <c r="D5" s="132"/>
      <c r="E5" s="132"/>
      <c r="F5" s="132"/>
      <c r="G5" s="132" t="s">
        <v>170</v>
      </c>
      <c r="H5" s="132"/>
      <c r="I5" s="132"/>
      <c r="J5" s="132"/>
      <c r="K5" s="132" t="s">
        <v>132</v>
      </c>
      <c r="L5" s="132"/>
      <c r="M5" s="132"/>
      <c r="N5" s="132"/>
      <c r="O5" s="132"/>
      <c r="P5" s="132"/>
      <c r="Q5" s="132"/>
      <c r="R5" s="132" t="s">
        <v>168</v>
      </c>
      <c r="S5" s="132"/>
      <c r="T5" s="132"/>
      <c r="U5" s="132"/>
      <c r="V5" s="132"/>
      <c r="W5" s="80"/>
      <c r="X5" s="80"/>
      <c r="Y5" s="80"/>
      <c r="Z5" s="80"/>
      <c r="AA5" s="80"/>
      <c r="AB5" s="80"/>
      <c r="AC5" s="80"/>
    </row>
    <row r="6" spans="1:29" ht="58.5" customHeight="1">
      <c r="A6" s="132"/>
      <c r="B6" s="132"/>
      <c r="C6" s="59" t="s">
        <v>66</v>
      </c>
      <c r="D6" s="59" t="s">
        <v>300</v>
      </c>
      <c r="E6" s="59" t="s">
        <v>240</v>
      </c>
      <c r="F6" s="59" t="s">
        <v>157</v>
      </c>
      <c r="G6" s="59" t="s">
        <v>42</v>
      </c>
      <c r="H6" s="59" t="s">
        <v>265</v>
      </c>
      <c r="I6" s="132"/>
      <c r="J6" s="132"/>
      <c r="K6" s="59" t="s">
        <v>455</v>
      </c>
      <c r="L6" s="59" t="s">
        <v>167</v>
      </c>
      <c r="M6" s="59" t="s">
        <v>245</v>
      </c>
      <c r="N6" s="59" t="s">
        <v>285</v>
      </c>
      <c r="O6" s="59" t="s">
        <v>385</v>
      </c>
      <c r="P6" s="59" t="s">
        <v>233</v>
      </c>
      <c r="Q6" s="59" t="s">
        <v>90</v>
      </c>
      <c r="R6" s="59" t="s">
        <v>376</v>
      </c>
      <c r="S6" s="59" t="s">
        <v>137</v>
      </c>
      <c r="T6" s="59" t="s">
        <v>232</v>
      </c>
      <c r="U6" s="59" t="s">
        <v>29</v>
      </c>
      <c r="V6" s="59" t="s">
        <v>75</v>
      </c>
      <c r="W6" s="80"/>
      <c r="X6" s="80"/>
      <c r="Y6" s="80"/>
      <c r="AA6" s="80"/>
      <c r="AB6" s="80"/>
      <c r="AC6" s="80"/>
    </row>
    <row r="7" spans="1:29" s="146" customFormat="1" ht="60" customHeight="1">
      <c r="A7" s="154" t="s">
        <v>549</v>
      </c>
      <c r="B7" s="154" t="s">
        <v>586</v>
      </c>
      <c r="C7" s="167">
        <v>832.85</v>
      </c>
      <c r="D7" s="167">
        <v>0</v>
      </c>
      <c r="E7" s="167">
        <v>251.83</v>
      </c>
      <c r="F7" s="167">
        <v>418</v>
      </c>
      <c r="G7" s="167">
        <v>593.03</v>
      </c>
      <c r="H7" s="167">
        <v>909.65</v>
      </c>
      <c r="I7" s="154" t="s">
        <v>583</v>
      </c>
      <c r="J7" s="154" t="s">
        <v>581</v>
      </c>
      <c r="K7" s="154" t="s">
        <v>575</v>
      </c>
      <c r="L7" s="154" t="s">
        <v>582</v>
      </c>
      <c r="M7" s="154" t="s">
        <v>576</v>
      </c>
      <c r="N7" s="154" t="s">
        <v>575</v>
      </c>
      <c r="O7" s="154" t="s">
        <v>578</v>
      </c>
      <c r="P7" s="154" t="s">
        <v>579</v>
      </c>
      <c r="Q7" s="154" t="s">
        <v>579</v>
      </c>
      <c r="R7" s="154" t="s">
        <v>584</v>
      </c>
      <c r="S7" s="154" t="s">
        <v>587</v>
      </c>
      <c r="T7" s="154" t="s">
        <v>585</v>
      </c>
      <c r="U7" s="154" t="s">
        <v>577</v>
      </c>
      <c r="V7" s="154" t="s">
        <v>580</v>
      </c>
      <c r="W7" s="185"/>
      <c r="X7" s="185"/>
      <c r="Y7" s="185"/>
      <c r="Z7" s="185"/>
      <c r="AA7" s="185"/>
      <c r="AB7" s="185"/>
      <c r="AC7" s="185"/>
    </row>
    <row r="8" spans="23:29" ht="60" customHeight="1">
      <c r="W8" s="80"/>
      <c r="X8" s="80"/>
      <c r="Y8" s="80"/>
      <c r="Z8" s="80"/>
      <c r="AA8" s="80"/>
      <c r="AB8" s="80"/>
      <c r="AC8" s="80"/>
    </row>
    <row r="9" spans="23:29" ht="60" customHeight="1">
      <c r="W9" s="80"/>
      <c r="X9" s="80"/>
      <c r="Y9" s="80"/>
      <c r="Z9" s="80"/>
      <c r="AA9" s="80"/>
      <c r="AB9" s="80"/>
      <c r="AC9" s="80"/>
    </row>
    <row r="10" spans="22:29" ht="60" customHeight="1">
      <c r="V10" s="80"/>
      <c r="W10" s="80"/>
      <c r="X10" s="80"/>
      <c r="Y10" s="80"/>
      <c r="Z10" s="80"/>
      <c r="AA10" s="80"/>
      <c r="AB10" s="80"/>
      <c r="AC10" s="80"/>
    </row>
    <row r="11" spans="23:29" ht="60" customHeight="1">
      <c r="W11" s="80"/>
      <c r="X11" s="80"/>
      <c r="Y11" s="80"/>
      <c r="Z11" s="80"/>
      <c r="AA11" s="80"/>
      <c r="AB11" s="80"/>
      <c r="AC11" s="80"/>
    </row>
    <row r="12" spans="23:29" ht="60" customHeight="1">
      <c r="W12" s="80"/>
      <c r="X12" s="80"/>
      <c r="Y12" s="80"/>
      <c r="Z12" s="80"/>
      <c r="AA12" s="80"/>
      <c r="AB12" s="80"/>
      <c r="AC12" s="80"/>
    </row>
    <row r="13" ht="60" customHeight="1"/>
    <row r="14" ht="60" customHeight="1"/>
    <row r="15" ht="60" customHeight="1"/>
  </sheetData>
  <sheetProtection formatCells="0" formatColumns="0" formatRows="0"/>
  <mergeCells count="12">
    <mergeCell ref="B4:H4"/>
    <mergeCell ref="B5:B6"/>
    <mergeCell ref="C5:F5"/>
    <mergeCell ref="G5:H5"/>
    <mergeCell ref="A2:V2"/>
    <mergeCell ref="K4:V4"/>
    <mergeCell ref="K5:Q5"/>
    <mergeCell ref="A3:C3"/>
    <mergeCell ref="I4:I6"/>
    <mergeCell ref="J4:J6"/>
    <mergeCell ref="R5:V5"/>
    <mergeCell ref="A4:A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18" customWidth="1"/>
    <col min="2" max="2" width="8.16015625" style="18" customWidth="1"/>
    <col min="3" max="3" width="8.66015625" style="18" customWidth="1"/>
    <col min="4" max="4" width="14" style="18" customWidth="1"/>
    <col min="5" max="5" width="11.33203125" style="18" customWidth="1"/>
    <col min="6" max="6" width="13.66015625" style="18" customWidth="1"/>
    <col min="7" max="7" width="15.66015625" style="18" customWidth="1"/>
    <col min="8" max="8" width="16.16015625" style="18" customWidth="1"/>
    <col min="9" max="9" width="10.16015625" style="18" customWidth="1"/>
    <col min="10" max="14" width="9.16015625" style="18" customWidth="1"/>
    <col min="15" max="16" width="11.16015625" style="18" customWidth="1"/>
    <col min="17" max="16384" width="9.16015625" style="18" customWidth="1"/>
  </cols>
  <sheetData>
    <row r="1" spans="1:16" ht="18.75" customHeight="1">
      <c r="A1" s="18" t="s">
        <v>337</v>
      </c>
      <c r="P1" s="20"/>
    </row>
    <row r="2" spans="1:16" ht="27.75" customHeight="1">
      <c r="A2" s="201" t="s">
        <v>339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21" customHeight="1">
      <c r="A3" s="223" t="s">
        <v>574</v>
      </c>
      <c r="B3" s="224"/>
      <c r="C3" s="224"/>
      <c r="D3" s="224"/>
      <c r="E3" s="224"/>
      <c r="F3" s="82"/>
      <c r="G3" s="82"/>
      <c r="H3" s="82"/>
      <c r="I3" s="82"/>
      <c r="J3" s="82"/>
      <c r="K3" s="82"/>
      <c r="L3" s="82"/>
      <c r="M3" s="82"/>
      <c r="N3" s="82"/>
      <c r="O3" s="82"/>
      <c r="P3" s="76" t="s">
        <v>237</v>
      </c>
    </row>
    <row r="4" spans="1:16" ht="43.5" customHeight="1">
      <c r="A4" s="188" t="s">
        <v>222</v>
      </c>
      <c r="B4" s="188"/>
      <c r="C4" s="188"/>
      <c r="D4" s="188"/>
      <c r="E4" s="188" t="s">
        <v>192</v>
      </c>
      <c r="F4" s="196" t="s">
        <v>340</v>
      </c>
      <c r="G4" s="196" t="s">
        <v>353</v>
      </c>
      <c r="H4" s="196" t="s">
        <v>226</v>
      </c>
      <c r="I4" s="196" t="s">
        <v>64</v>
      </c>
      <c r="J4" s="196" t="s">
        <v>423</v>
      </c>
      <c r="K4" s="196"/>
      <c r="L4" s="196"/>
      <c r="M4" s="196" t="s">
        <v>34</v>
      </c>
      <c r="N4" s="196"/>
      <c r="O4" s="196"/>
      <c r="P4" s="196"/>
    </row>
    <row r="5" spans="1:16" ht="62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6"/>
      <c r="J5" s="24" t="s">
        <v>247</v>
      </c>
      <c r="K5" s="24" t="s">
        <v>207</v>
      </c>
      <c r="L5" s="24" t="s">
        <v>203</v>
      </c>
      <c r="M5" s="24" t="s">
        <v>247</v>
      </c>
      <c r="N5" s="24" t="s">
        <v>226</v>
      </c>
      <c r="O5" s="24" t="s">
        <v>433</v>
      </c>
      <c r="P5" s="24" t="s">
        <v>450</v>
      </c>
    </row>
    <row r="6" spans="1:16" ht="19.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</row>
    <row r="7" spans="1:17" s="146" customFormat="1" ht="57" customHeight="1">
      <c r="A7" s="155" t="s">
        <v>482</v>
      </c>
      <c r="B7" s="155" t="s">
        <v>464</v>
      </c>
      <c r="C7" s="155" t="s">
        <v>463</v>
      </c>
      <c r="D7" s="186" t="s">
        <v>474</v>
      </c>
      <c r="E7" s="134" t="s">
        <v>460</v>
      </c>
      <c r="F7" s="134" t="s">
        <v>461</v>
      </c>
      <c r="G7" s="145">
        <v>23.78</v>
      </c>
      <c r="H7" s="145">
        <v>14</v>
      </c>
      <c r="I7" s="143">
        <v>0</v>
      </c>
      <c r="J7" s="144">
        <v>9.78</v>
      </c>
      <c r="K7" s="145">
        <v>0</v>
      </c>
      <c r="L7" s="143">
        <v>9.78</v>
      </c>
      <c r="M7" s="144">
        <v>23.78</v>
      </c>
      <c r="N7" s="145">
        <v>14</v>
      </c>
      <c r="O7" s="145">
        <v>0</v>
      </c>
      <c r="P7" s="143">
        <v>9.78</v>
      </c>
      <c r="Q7" s="148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I4:I5"/>
    <mergeCell ref="J4:L4"/>
    <mergeCell ref="M4:P4"/>
    <mergeCell ref="E4:E5"/>
    <mergeCell ref="F4:F5"/>
    <mergeCell ref="G4:G5"/>
    <mergeCell ref="H4:H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18" customWidth="1"/>
    <col min="4" max="4" width="12" style="18" customWidth="1"/>
    <col min="5" max="5" width="12.33203125" style="18" customWidth="1"/>
    <col min="6" max="6" width="17.83203125" style="18" customWidth="1"/>
    <col min="7" max="7" width="16.33203125" style="18" customWidth="1"/>
    <col min="8" max="8" width="16" style="18" customWidth="1"/>
    <col min="9" max="11" width="10.66015625" style="18" customWidth="1"/>
    <col min="12" max="12" width="15.66015625" style="18" customWidth="1"/>
    <col min="13" max="13" width="14.66015625" style="18" customWidth="1"/>
    <col min="14" max="23" width="10.66015625" style="18" customWidth="1"/>
    <col min="24" max="16384" width="9.16015625" style="18" customWidth="1"/>
  </cols>
  <sheetData>
    <row r="1" spans="1:23" ht="12.75" customHeight="1">
      <c r="A1" s="18" t="s">
        <v>312</v>
      </c>
      <c r="W1" s="20"/>
    </row>
    <row r="2" spans="1:23" ht="27" customHeight="1">
      <c r="A2" s="201" t="s">
        <v>155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22.5" customHeight="1">
      <c r="A3" s="209" t="s">
        <v>33</v>
      </c>
      <c r="B3" s="209"/>
      <c r="C3" s="210" t="s">
        <v>488</v>
      </c>
      <c r="D3" s="187"/>
      <c r="E3" s="187"/>
      <c r="F3" s="58"/>
      <c r="G3" s="58"/>
      <c r="W3" s="20" t="s">
        <v>237</v>
      </c>
    </row>
    <row r="4" spans="1:23" ht="23.25" customHeight="1">
      <c r="A4" s="196" t="s">
        <v>222</v>
      </c>
      <c r="B4" s="196"/>
      <c r="C4" s="188"/>
      <c r="D4" s="188"/>
      <c r="E4" s="188" t="s">
        <v>192</v>
      </c>
      <c r="F4" s="196" t="s">
        <v>340</v>
      </c>
      <c r="G4" s="196" t="s">
        <v>311</v>
      </c>
      <c r="H4" s="196" t="s">
        <v>42</v>
      </c>
      <c r="I4" s="196"/>
      <c r="J4" s="196"/>
      <c r="K4" s="196"/>
      <c r="L4" s="196" t="s">
        <v>265</v>
      </c>
      <c r="M4" s="196"/>
      <c r="N4" s="196"/>
      <c r="O4" s="196"/>
      <c r="P4" s="196"/>
      <c r="Q4" s="196"/>
      <c r="R4" s="196"/>
      <c r="S4" s="197"/>
      <c r="T4" s="196" t="s">
        <v>346</v>
      </c>
      <c r="U4" s="199" t="s">
        <v>290</v>
      </c>
      <c r="V4" s="196" t="s">
        <v>61</v>
      </c>
      <c r="W4" s="196" t="s">
        <v>219</v>
      </c>
    </row>
    <row r="5" spans="1:23" ht="37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246</v>
      </c>
      <c r="J5" s="24" t="s">
        <v>60</v>
      </c>
      <c r="K5" s="24" t="s">
        <v>10</v>
      </c>
      <c r="L5" s="24" t="s">
        <v>103</v>
      </c>
      <c r="M5" s="24" t="s">
        <v>449</v>
      </c>
      <c r="N5" s="24" t="s">
        <v>116</v>
      </c>
      <c r="O5" s="24" t="s">
        <v>38</v>
      </c>
      <c r="P5" s="24" t="s">
        <v>76</v>
      </c>
      <c r="Q5" s="24" t="s">
        <v>108</v>
      </c>
      <c r="R5" s="24" t="s">
        <v>154</v>
      </c>
      <c r="S5" s="55" t="s">
        <v>9</v>
      </c>
      <c r="T5" s="196"/>
      <c r="U5" s="199"/>
      <c r="V5" s="196"/>
      <c r="W5" s="196"/>
    </row>
    <row r="6" spans="1:23" ht="23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7">
        <v>14</v>
      </c>
      <c r="U6" s="35">
        <v>15</v>
      </c>
      <c r="V6" s="35">
        <v>16</v>
      </c>
      <c r="W6" s="35">
        <v>17</v>
      </c>
    </row>
    <row r="7" spans="1:24" s="91" customFormat="1" ht="42" customHeight="1">
      <c r="A7" s="122"/>
      <c r="B7" s="130"/>
      <c r="C7" s="125"/>
      <c r="D7" s="133"/>
      <c r="E7" s="134"/>
      <c r="F7" s="134"/>
      <c r="G7" s="135">
        <v>1502.68</v>
      </c>
      <c r="H7" s="136">
        <v>593.03</v>
      </c>
      <c r="I7" s="136">
        <v>518.72</v>
      </c>
      <c r="J7" s="136">
        <v>61.78</v>
      </c>
      <c r="K7" s="136">
        <v>12.53</v>
      </c>
      <c r="L7" s="136">
        <v>651</v>
      </c>
      <c r="M7" s="136">
        <v>261</v>
      </c>
      <c r="N7" s="136">
        <v>0</v>
      </c>
      <c r="O7" s="136">
        <v>0</v>
      </c>
      <c r="P7" s="136">
        <v>280</v>
      </c>
      <c r="Q7" s="136">
        <v>0</v>
      </c>
      <c r="R7" s="136">
        <v>75</v>
      </c>
      <c r="S7" s="136">
        <v>0</v>
      </c>
      <c r="T7" s="136">
        <v>0</v>
      </c>
      <c r="U7" s="136">
        <v>258.65</v>
      </c>
      <c r="V7" s="136">
        <v>0</v>
      </c>
      <c r="W7" s="136">
        <v>0</v>
      </c>
      <c r="X7" s="137"/>
    </row>
    <row r="8" spans="1:23" ht="42" customHeight="1">
      <c r="A8" s="122" t="s">
        <v>487</v>
      </c>
      <c r="B8" s="130" t="s">
        <v>463</v>
      </c>
      <c r="C8" s="125" t="s">
        <v>463</v>
      </c>
      <c r="D8" s="133" t="s">
        <v>474</v>
      </c>
      <c r="E8" s="134" t="s">
        <v>460</v>
      </c>
      <c r="F8" s="134" t="s">
        <v>461</v>
      </c>
      <c r="G8" s="135">
        <v>6</v>
      </c>
      <c r="H8" s="136">
        <v>0</v>
      </c>
      <c r="I8" s="136">
        <v>0</v>
      </c>
      <c r="J8" s="136">
        <v>0</v>
      </c>
      <c r="K8" s="136">
        <v>0</v>
      </c>
      <c r="L8" s="136">
        <v>6</v>
      </c>
      <c r="M8" s="136">
        <v>6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  <c r="W8" s="136">
        <v>0</v>
      </c>
    </row>
    <row r="9" spans="1:23" ht="42" customHeight="1">
      <c r="A9" s="122" t="s">
        <v>485</v>
      </c>
      <c r="B9" s="130" t="s">
        <v>463</v>
      </c>
      <c r="C9" s="125" t="s">
        <v>463</v>
      </c>
      <c r="D9" s="133" t="s">
        <v>474</v>
      </c>
      <c r="E9" s="134" t="s">
        <v>460</v>
      </c>
      <c r="F9" s="134" t="s">
        <v>461</v>
      </c>
      <c r="G9" s="135">
        <v>6</v>
      </c>
      <c r="H9" s="136">
        <v>0</v>
      </c>
      <c r="I9" s="136">
        <v>0</v>
      </c>
      <c r="J9" s="136">
        <v>0</v>
      </c>
      <c r="K9" s="136">
        <v>0</v>
      </c>
      <c r="L9" s="136">
        <v>6</v>
      </c>
      <c r="M9" s="136">
        <v>6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  <c r="W9" s="136">
        <v>0</v>
      </c>
    </row>
    <row r="10" spans="1:23" ht="42" customHeight="1">
      <c r="A10" s="122" t="s">
        <v>486</v>
      </c>
      <c r="B10" s="130" t="s">
        <v>468</v>
      </c>
      <c r="C10" s="125" t="s">
        <v>463</v>
      </c>
      <c r="D10" s="133" t="s">
        <v>477</v>
      </c>
      <c r="E10" s="134" t="s">
        <v>460</v>
      </c>
      <c r="F10" s="134" t="s">
        <v>461</v>
      </c>
      <c r="G10" s="135">
        <v>12</v>
      </c>
      <c r="H10" s="136">
        <v>0</v>
      </c>
      <c r="I10" s="136">
        <v>0</v>
      </c>
      <c r="J10" s="136">
        <v>0</v>
      </c>
      <c r="K10" s="136">
        <v>0</v>
      </c>
      <c r="L10" s="136">
        <v>12</v>
      </c>
      <c r="M10" s="136">
        <v>12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</row>
    <row r="11" spans="1:23" ht="42" customHeight="1">
      <c r="A11" s="122" t="s">
        <v>482</v>
      </c>
      <c r="B11" s="130" t="s">
        <v>464</v>
      </c>
      <c r="C11" s="125" t="s">
        <v>463</v>
      </c>
      <c r="D11" s="133" t="s">
        <v>474</v>
      </c>
      <c r="E11" s="134" t="s">
        <v>460</v>
      </c>
      <c r="F11" s="134" t="s">
        <v>461</v>
      </c>
      <c r="G11" s="135">
        <v>795.03</v>
      </c>
      <c r="H11" s="136">
        <v>593.03</v>
      </c>
      <c r="I11" s="136">
        <v>518.72</v>
      </c>
      <c r="J11" s="136">
        <v>61.78</v>
      </c>
      <c r="K11" s="136">
        <v>12.53</v>
      </c>
      <c r="L11" s="136">
        <v>202</v>
      </c>
      <c r="M11" s="136">
        <v>127</v>
      </c>
      <c r="N11" s="136">
        <v>0</v>
      </c>
      <c r="O11" s="136">
        <v>0</v>
      </c>
      <c r="P11" s="136">
        <v>0</v>
      </c>
      <c r="Q11" s="136">
        <v>0</v>
      </c>
      <c r="R11" s="136">
        <v>75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</row>
    <row r="12" spans="1:23" ht="42" customHeight="1">
      <c r="A12" s="122" t="s">
        <v>486</v>
      </c>
      <c r="B12" s="130" t="s">
        <v>471</v>
      </c>
      <c r="C12" s="125" t="s">
        <v>463</v>
      </c>
      <c r="D12" s="133" t="s">
        <v>479</v>
      </c>
      <c r="E12" s="134" t="s">
        <v>460</v>
      </c>
      <c r="F12" s="134" t="s">
        <v>461</v>
      </c>
      <c r="G12" s="135">
        <v>130</v>
      </c>
      <c r="H12" s="136">
        <v>0</v>
      </c>
      <c r="I12" s="136">
        <v>0</v>
      </c>
      <c r="J12" s="136">
        <v>0</v>
      </c>
      <c r="K12" s="136">
        <v>0</v>
      </c>
      <c r="L12" s="136">
        <v>130</v>
      </c>
      <c r="M12" s="136">
        <v>0</v>
      </c>
      <c r="N12" s="136">
        <v>0</v>
      </c>
      <c r="O12" s="136">
        <v>0</v>
      </c>
      <c r="P12" s="136">
        <v>130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</row>
    <row r="13" spans="1:23" ht="42" customHeight="1">
      <c r="A13" s="122" t="s">
        <v>482</v>
      </c>
      <c r="B13" s="130" t="s">
        <v>463</v>
      </c>
      <c r="C13" s="125" t="s">
        <v>463</v>
      </c>
      <c r="D13" s="133" t="s">
        <v>474</v>
      </c>
      <c r="E13" s="134" t="s">
        <v>460</v>
      </c>
      <c r="F13" s="134" t="s">
        <v>461</v>
      </c>
      <c r="G13" s="135">
        <v>6</v>
      </c>
      <c r="H13" s="136">
        <v>0</v>
      </c>
      <c r="I13" s="136">
        <v>0</v>
      </c>
      <c r="J13" s="136">
        <v>0</v>
      </c>
      <c r="K13" s="136">
        <v>0</v>
      </c>
      <c r="L13" s="136">
        <v>6</v>
      </c>
      <c r="M13" s="136">
        <v>6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</row>
    <row r="14" spans="1:23" ht="42" customHeight="1">
      <c r="A14" s="122" t="s">
        <v>482</v>
      </c>
      <c r="B14" s="130" t="s">
        <v>468</v>
      </c>
      <c r="C14" s="125" t="s">
        <v>463</v>
      </c>
      <c r="D14" s="133" t="s">
        <v>474</v>
      </c>
      <c r="E14" s="134" t="s">
        <v>460</v>
      </c>
      <c r="F14" s="134" t="s">
        <v>461</v>
      </c>
      <c r="G14" s="135">
        <v>6</v>
      </c>
      <c r="H14" s="136">
        <v>0</v>
      </c>
      <c r="I14" s="136">
        <v>0</v>
      </c>
      <c r="J14" s="136">
        <v>0</v>
      </c>
      <c r="K14" s="136">
        <v>0</v>
      </c>
      <c r="L14" s="136">
        <v>6</v>
      </c>
      <c r="M14" s="136">
        <v>6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  <c r="W14" s="136">
        <v>0</v>
      </c>
    </row>
    <row r="15" spans="1:23" ht="42" customHeight="1">
      <c r="A15" s="122" t="s">
        <v>487</v>
      </c>
      <c r="B15" s="130" t="s">
        <v>467</v>
      </c>
      <c r="C15" s="125" t="s">
        <v>463</v>
      </c>
      <c r="D15" s="133" t="s">
        <v>474</v>
      </c>
      <c r="E15" s="134" t="s">
        <v>460</v>
      </c>
      <c r="F15" s="134" t="s">
        <v>461</v>
      </c>
      <c r="G15" s="135">
        <v>10</v>
      </c>
      <c r="H15" s="136">
        <v>0</v>
      </c>
      <c r="I15" s="136">
        <v>0</v>
      </c>
      <c r="J15" s="136">
        <v>0</v>
      </c>
      <c r="K15" s="136">
        <v>0</v>
      </c>
      <c r="L15" s="136">
        <v>10</v>
      </c>
      <c r="M15" s="136">
        <v>10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</row>
    <row r="16" spans="1:23" ht="42" customHeight="1">
      <c r="A16" s="122" t="s">
        <v>487</v>
      </c>
      <c r="B16" s="130" t="s">
        <v>463</v>
      </c>
      <c r="C16" s="125" t="s">
        <v>466</v>
      </c>
      <c r="D16" s="133" t="s">
        <v>480</v>
      </c>
      <c r="E16" s="134" t="s">
        <v>460</v>
      </c>
      <c r="F16" s="134" t="s">
        <v>461</v>
      </c>
      <c r="G16" s="135">
        <v>185</v>
      </c>
      <c r="H16" s="136">
        <v>0</v>
      </c>
      <c r="I16" s="136">
        <v>0</v>
      </c>
      <c r="J16" s="136">
        <v>0</v>
      </c>
      <c r="K16" s="136">
        <v>0</v>
      </c>
      <c r="L16" s="136">
        <v>185</v>
      </c>
      <c r="M16" s="136">
        <v>0</v>
      </c>
      <c r="N16" s="136">
        <v>0</v>
      </c>
      <c r="O16" s="136">
        <v>0</v>
      </c>
      <c r="P16" s="136">
        <v>150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  <c r="W16" s="136">
        <v>0</v>
      </c>
    </row>
    <row r="17" spans="1:23" ht="42" customHeight="1">
      <c r="A17" s="122" t="s">
        <v>483</v>
      </c>
      <c r="B17" s="130" t="s">
        <v>469</v>
      </c>
      <c r="C17" s="125" t="s">
        <v>464</v>
      </c>
      <c r="D17" s="133" t="s">
        <v>475</v>
      </c>
      <c r="E17" s="134" t="s">
        <v>460</v>
      </c>
      <c r="F17" s="134" t="s">
        <v>461</v>
      </c>
      <c r="G17" s="135">
        <v>6</v>
      </c>
      <c r="H17" s="136">
        <v>0</v>
      </c>
      <c r="I17" s="136">
        <v>0</v>
      </c>
      <c r="J17" s="136">
        <v>0</v>
      </c>
      <c r="K17" s="136">
        <v>0</v>
      </c>
      <c r="L17" s="136">
        <v>6</v>
      </c>
      <c r="M17" s="136">
        <v>6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</row>
    <row r="18" spans="1:23" ht="42" customHeight="1">
      <c r="A18" s="122" t="s">
        <v>486</v>
      </c>
      <c r="B18" s="130" t="s">
        <v>463</v>
      </c>
      <c r="C18" s="125" t="s">
        <v>463</v>
      </c>
      <c r="D18" s="133" t="s">
        <v>474</v>
      </c>
      <c r="E18" s="134" t="s">
        <v>460</v>
      </c>
      <c r="F18" s="134" t="s">
        <v>461</v>
      </c>
      <c r="G18" s="135">
        <v>6</v>
      </c>
      <c r="H18" s="136">
        <v>0</v>
      </c>
      <c r="I18" s="136">
        <v>0</v>
      </c>
      <c r="J18" s="136">
        <v>0</v>
      </c>
      <c r="K18" s="136">
        <v>0</v>
      </c>
      <c r="L18" s="136">
        <v>6</v>
      </c>
      <c r="M18" s="136">
        <v>6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  <c r="W18" s="136">
        <v>0</v>
      </c>
    </row>
    <row r="19" spans="1:23" ht="42" customHeight="1">
      <c r="A19" s="122" t="s">
        <v>487</v>
      </c>
      <c r="B19" s="130" t="s">
        <v>472</v>
      </c>
      <c r="C19" s="125" t="s">
        <v>467</v>
      </c>
      <c r="D19" s="133" t="s">
        <v>481</v>
      </c>
      <c r="E19" s="134" t="s">
        <v>460</v>
      </c>
      <c r="F19" s="134" t="s">
        <v>461</v>
      </c>
      <c r="G19" s="135">
        <v>258.65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258.65</v>
      </c>
      <c r="V19" s="136">
        <v>0</v>
      </c>
      <c r="W19" s="136">
        <v>0</v>
      </c>
    </row>
    <row r="20" spans="1:23" ht="42" customHeight="1">
      <c r="A20" s="122" t="s">
        <v>483</v>
      </c>
      <c r="B20" s="130" t="s">
        <v>464</v>
      </c>
      <c r="C20" s="125" t="s">
        <v>463</v>
      </c>
      <c r="D20" s="133" t="s">
        <v>474</v>
      </c>
      <c r="E20" s="134" t="s">
        <v>460</v>
      </c>
      <c r="F20" s="134" t="s">
        <v>461</v>
      </c>
      <c r="G20" s="135">
        <v>12</v>
      </c>
      <c r="H20" s="136">
        <v>0</v>
      </c>
      <c r="I20" s="136">
        <v>0</v>
      </c>
      <c r="J20" s="136">
        <v>0</v>
      </c>
      <c r="K20" s="136">
        <v>0</v>
      </c>
      <c r="L20" s="136">
        <v>12</v>
      </c>
      <c r="M20" s="136">
        <v>12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</row>
    <row r="21" spans="1:23" ht="42" customHeight="1">
      <c r="A21" s="122" t="s">
        <v>483</v>
      </c>
      <c r="B21" s="130" t="s">
        <v>470</v>
      </c>
      <c r="C21" s="125" t="s">
        <v>465</v>
      </c>
      <c r="D21" s="133" t="s">
        <v>476</v>
      </c>
      <c r="E21" s="134" t="s">
        <v>460</v>
      </c>
      <c r="F21" s="134" t="s">
        <v>461</v>
      </c>
      <c r="G21" s="135">
        <v>6</v>
      </c>
      <c r="H21" s="136">
        <v>0</v>
      </c>
      <c r="I21" s="136">
        <v>0</v>
      </c>
      <c r="J21" s="136">
        <v>0</v>
      </c>
      <c r="K21" s="136">
        <v>0</v>
      </c>
      <c r="L21" s="136">
        <v>6</v>
      </c>
      <c r="M21" s="136">
        <v>6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</row>
    <row r="22" spans="1:23" ht="42" customHeight="1">
      <c r="A22" s="122" t="s">
        <v>486</v>
      </c>
      <c r="B22" s="130" t="s">
        <v>467</v>
      </c>
      <c r="C22" s="125" t="s">
        <v>463</v>
      </c>
      <c r="D22" s="133" t="s">
        <v>478</v>
      </c>
      <c r="E22" s="134" t="s">
        <v>460</v>
      </c>
      <c r="F22" s="134" t="s">
        <v>461</v>
      </c>
      <c r="G22" s="135">
        <v>46</v>
      </c>
      <c r="H22" s="136">
        <v>0</v>
      </c>
      <c r="I22" s="136">
        <v>0</v>
      </c>
      <c r="J22" s="136">
        <v>0</v>
      </c>
      <c r="K22" s="136">
        <v>0</v>
      </c>
      <c r="L22" s="136">
        <v>46</v>
      </c>
      <c r="M22" s="136">
        <v>46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</row>
    <row r="23" spans="1:23" ht="42" customHeight="1">
      <c r="A23" s="122" t="s">
        <v>484</v>
      </c>
      <c r="B23" s="130" t="s">
        <v>463</v>
      </c>
      <c r="C23" s="125" t="s">
        <v>463</v>
      </c>
      <c r="D23" s="133" t="s">
        <v>474</v>
      </c>
      <c r="E23" s="134" t="s">
        <v>460</v>
      </c>
      <c r="F23" s="134" t="s">
        <v>461</v>
      </c>
      <c r="G23" s="135">
        <v>12</v>
      </c>
      <c r="H23" s="136">
        <v>0</v>
      </c>
      <c r="I23" s="136">
        <v>0</v>
      </c>
      <c r="J23" s="136">
        <v>0</v>
      </c>
      <c r="K23" s="136">
        <v>0</v>
      </c>
      <c r="L23" s="136">
        <v>12</v>
      </c>
      <c r="M23" s="136">
        <v>12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</row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G4:G5"/>
    <mergeCell ref="T4:T5"/>
    <mergeCell ref="E4:E5"/>
    <mergeCell ref="F4:F5"/>
    <mergeCell ref="H4:K4"/>
    <mergeCell ref="L4:S4"/>
    <mergeCell ref="A2:W2"/>
    <mergeCell ref="A3:B3"/>
    <mergeCell ref="C3:E3"/>
    <mergeCell ref="U4:U5"/>
    <mergeCell ref="V4:V5"/>
    <mergeCell ref="W4:W5"/>
    <mergeCell ref="A4:D4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8" customWidth="1"/>
    <col min="2" max="4" width="9.16015625" style="18" customWidth="1"/>
    <col min="5" max="6" width="12.83203125" style="18" customWidth="1"/>
    <col min="7" max="7" width="17" style="18" customWidth="1"/>
    <col min="8" max="19" width="12.83203125" style="18" customWidth="1"/>
    <col min="20" max="16384" width="9.16015625" style="18" customWidth="1"/>
  </cols>
  <sheetData>
    <row r="1" spans="1:19" ht="12.75" customHeight="1">
      <c r="A1" s="18" t="s">
        <v>198</v>
      </c>
      <c r="S1" s="20"/>
    </row>
    <row r="2" spans="1:19" ht="40.5" customHeight="1">
      <c r="A2" s="201" t="s">
        <v>65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ht="16.5" customHeight="1">
      <c r="A3" s="60" t="s">
        <v>98</v>
      </c>
      <c r="B3" s="210" t="s">
        <v>489</v>
      </c>
      <c r="C3" s="187"/>
      <c r="D3" s="187"/>
      <c r="E3" s="58"/>
      <c r="F3" s="58"/>
      <c r="G3" s="58"/>
      <c r="S3" s="20" t="s">
        <v>237</v>
      </c>
    </row>
    <row r="4" spans="1:19" ht="12.75" customHeight="1">
      <c r="A4" s="196" t="s">
        <v>222</v>
      </c>
      <c r="B4" s="188"/>
      <c r="C4" s="188"/>
      <c r="D4" s="188"/>
      <c r="E4" s="196" t="s">
        <v>192</v>
      </c>
      <c r="F4" s="196" t="s">
        <v>340</v>
      </c>
      <c r="G4" s="196" t="s">
        <v>311</v>
      </c>
      <c r="H4" s="196" t="s">
        <v>338</v>
      </c>
      <c r="I4" s="197" t="s">
        <v>440</v>
      </c>
      <c r="J4" s="197" t="s">
        <v>269</v>
      </c>
      <c r="K4" s="197" t="s">
        <v>153</v>
      </c>
      <c r="L4" s="197" t="s">
        <v>382</v>
      </c>
      <c r="M4" s="197" t="s">
        <v>310</v>
      </c>
      <c r="N4" s="197" t="s">
        <v>379</v>
      </c>
      <c r="O4" s="197" t="s">
        <v>6</v>
      </c>
      <c r="P4" s="197" t="s">
        <v>10</v>
      </c>
      <c r="Q4" s="197" t="s">
        <v>189</v>
      </c>
      <c r="R4" s="197" t="s">
        <v>350</v>
      </c>
      <c r="S4" s="196" t="s">
        <v>9</v>
      </c>
    </row>
    <row r="5" spans="1:19" ht="47.2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196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6"/>
    </row>
    <row r="6" spans="1:19" ht="20.2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24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</row>
    <row r="7" spans="1:19" s="91" customFormat="1" ht="42.75" customHeight="1">
      <c r="A7" s="122"/>
      <c r="B7" s="122"/>
      <c r="C7" s="122"/>
      <c r="D7" s="138"/>
      <c r="E7" s="122"/>
      <c r="F7" s="122" t="s">
        <v>103</v>
      </c>
      <c r="G7" s="135">
        <v>1169.03</v>
      </c>
      <c r="H7" s="135">
        <v>487.26</v>
      </c>
      <c r="I7" s="139">
        <v>322.78</v>
      </c>
      <c r="J7" s="139">
        <v>280</v>
      </c>
      <c r="K7" s="139">
        <v>0</v>
      </c>
      <c r="L7" s="139">
        <v>31.46</v>
      </c>
      <c r="M7" s="139">
        <v>0</v>
      </c>
      <c r="N7" s="139">
        <v>0</v>
      </c>
      <c r="O7" s="139">
        <v>0</v>
      </c>
      <c r="P7" s="139">
        <v>47.53</v>
      </c>
      <c r="Q7" s="139">
        <v>0</v>
      </c>
      <c r="R7" s="139">
        <v>0</v>
      </c>
      <c r="S7" s="139">
        <v>0</v>
      </c>
    </row>
    <row r="8" spans="1:19" ht="42.75" customHeight="1">
      <c r="A8" s="122" t="s">
        <v>486</v>
      </c>
      <c r="B8" s="122" t="s">
        <v>463</v>
      </c>
      <c r="C8" s="122" t="s">
        <v>463</v>
      </c>
      <c r="D8" s="138" t="s">
        <v>474</v>
      </c>
      <c r="E8" s="122" t="s">
        <v>460</v>
      </c>
      <c r="F8" s="122" t="s">
        <v>461</v>
      </c>
      <c r="G8" s="135">
        <v>6</v>
      </c>
      <c r="H8" s="135">
        <v>0</v>
      </c>
      <c r="I8" s="139">
        <v>6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</row>
    <row r="9" spans="1:19" ht="42.75" customHeight="1">
      <c r="A9" s="122" t="s">
        <v>485</v>
      </c>
      <c r="B9" s="122" t="s">
        <v>463</v>
      </c>
      <c r="C9" s="122" t="s">
        <v>463</v>
      </c>
      <c r="D9" s="138" t="s">
        <v>474</v>
      </c>
      <c r="E9" s="122" t="s">
        <v>460</v>
      </c>
      <c r="F9" s="122" t="s">
        <v>461</v>
      </c>
      <c r="G9" s="135">
        <v>6</v>
      </c>
      <c r="H9" s="135">
        <v>0</v>
      </c>
      <c r="I9" s="139">
        <v>6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</row>
    <row r="10" spans="1:19" ht="42.75" customHeight="1">
      <c r="A10" s="122" t="s">
        <v>483</v>
      </c>
      <c r="B10" s="122" t="s">
        <v>469</v>
      </c>
      <c r="C10" s="122" t="s">
        <v>464</v>
      </c>
      <c r="D10" s="138" t="s">
        <v>475</v>
      </c>
      <c r="E10" s="122" t="s">
        <v>460</v>
      </c>
      <c r="F10" s="122" t="s">
        <v>461</v>
      </c>
      <c r="G10" s="135">
        <v>6</v>
      </c>
      <c r="H10" s="135">
        <v>0</v>
      </c>
      <c r="I10" s="139">
        <v>6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</row>
    <row r="11" spans="1:19" ht="42.75" customHeight="1">
      <c r="A11" s="122" t="s">
        <v>483</v>
      </c>
      <c r="B11" s="122" t="s">
        <v>470</v>
      </c>
      <c r="C11" s="122" t="s">
        <v>465</v>
      </c>
      <c r="D11" s="138" t="s">
        <v>476</v>
      </c>
      <c r="E11" s="122" t="s">
        <v>460</v>
      </c>
      <c r="F11" s="122" t="s">
        <v>461</v>
      </c>
      <c r="G11" s="135">
        <v>6</v>
      </c>
      <c r="H11" s="135">
        <v>0</v>
      </c>
      <c r="I11" s="139">
        <v>6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</row>
    <row r="12" spans="1:19" ht="42.75" customHeight="1">
      <c r="A12" s="122" t="s">
        <v>482</v>
      </c>
      <c r="B12" s="122" t="s">
        <v>463</v>
      </c>
      <c r="C12" s="122" t="s">
        <v>463</v>
      </c>
      <c r="D12" s="138" t="s">
        <v>474</v>
      </c>
      <c r="E12" s="122" t="s">
        <v>460</v>
      </c>
      <c r="F12" s="122" t="s">
        <v>461</v>
      </c>
      <c r="G12" s="135">
        <v>6</v>
      </c>
      <c r="H12" s="135">
        <v>0</v>
      </c>
      <c r="I12" s="139">
        <v>6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</row>
    <row r="13" spans="1:19" ht="42.75" customHeight="1">
      <c r="A13" s="122" t="s">
        <v>486</v>
      </c>
      <c r="B13" s="122" t="s">
        <v>468</v>
      </c>
      <c r="C13" s="122" t="s">
        <v>463</v>
      </c>
      <c r="D13" s="138" t="s">
        <v>477</v>
      </c>
      <c r="E13" s="122" t="s">
        <v>460</v>
      </c>
      <c r="F13" s="122" t="s">
        <v>461</v>
      </c>
      <c r="G13" s="135">
        <v>12</v>
      </c>
      <c r="H13" s="135">
        <v>0</v>
      </c>
      <c r="I13" s="139">
        <v>12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</row>
    <row r="14" spans="1:19" ht="42.75" customHeight="1">
      <c r="A14" s="122" t="s">
        <v>483</v>
      </c>
      <c r="B14" s="122" t="s">
        <v>464</v>
      </c>
      <c r="C14" s="122" t="s">
        <v>463</v>
      </c>
      <c r="D14" s="138" t="s">
        <v>474</v>
      </c>
      <c r="E14" s="122" t="s">
        <v>460</v>
      </c>
      <c r="F14" s="122" t="s">
        <v>461</v>
      </c>
      <c r="G14" s="135">
        <v>12</v>
      </c>
      <c r="H14" s="135">
        <v>0</v>
      </c>
      <c r="I14" s="139">
        <v>12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</row>
    <row r="15" spans="1:19" ht="42.75" customHeight="1">
      <c r="A15" s="122" t="s">
        <v>487</v>
      </c>
      <c r="B15" s="122" t="s">
        <v>467</v>
      </c>
      <c r="C15" s="122" t="s">
        <v>463</v>
      </c>
      <c r="D15" s="138" t="s">
        <v>474</v>
      </c>
      <c r="E15" s="122" t="s">
        <v>460</v>
      </c>
      <c r="F15" s="122" t="s">
        <v>461</v>
      </c>
      <c r="G15" s="135">
        <v>10</v>
      </c>
      <c r="H15" s="135">
        <v>0</v>
      </c>
      <c r="I15" s="139">
        <v>10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</row>
    <row r="16" spans="1:19" ht="42.75" customHeight="1">
      <c r="A16" s="122" t="s">
        <v>487</v>
      </c>
      <c r="B16" s="122" t="s">
        <v>463</v>
      </c>
      <c r="C16" s="122" t="s">
        <v>463</v>
      </c>
      <c r="D16" s="138" t="s">
        <v>474</v>
      </c>
      <c r="E16" s="122" t="s">
        <v>460</v>
      </c>
      <c r="F16" s="122" t="s">
        <v>461</v>
      </c>
      <c r="G16" s="135">
        <v>6</v>
      </c>
      <c r="H16" s="135">
        <v>0</v>
      </c>
      <c r="I16" s="139">
        <v>6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</row>
    <row r="17" spans="1:19" ht="42.75" customHeight="1">
      <c r="A17" s="122" t="s">
        <v>486</v>
      </c>
      <c r="B17" s="122" t="s">
        <v>471</v>
      </c>
      <c r="C17" s="122" t="s">
        <v>463</v>
      </c>
      <c r="D17" s="138" t="s">
        <v>479</v>
      </c>
      <c r="E17" s="122" t="s">
        <v>460</v>
      </c>
      <c r="F17" s="122" t="s">
        <v>461</v>
      </c>
      <c r="G17" s="135">
        <v>130</v>
      </c>
      <c r="H17" s="135">
        <v>0</v>
      </c>
      <c r="I17" s="139">
        <v>0</v>
      </c>
      <c r="J17" s="139">
        <v>130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</row>
    <row r="18" spans="1:19" ht="42.75" customHeight="1">
      <c r="A18" s="122" t="s">
        <v>482</v>
      </c>
      <c r="B18" s="122" t="s">
        <v>464</v>
      </c>
      <c r="C18" s="122" t="s">
        <v>463</v>
      </c>
      <c r="D18" s="138" t="s">
        <v>474</v>
      </c>
      <c r="E18" s="122" t="s">
        <v>460</v>
      </c>
      <c r="F18" s="122" t="s">
        <v>461</v>
      </c>
      <c r="G18" s="135">
        <v>720.03</v>
      </c>
      <c r="H18" s="135">
        <v>487.26</v>
      </c>
      <c r="I18" s="139">
        <v>188.78</v>
      </c>
      <c r="J18" s="139">
        <v>0</v>
      </c>
      <c r="K18" s="139">
        <v>0</v>
      </c>
      <c r="L18" s="139">
        <v>31.46</v>
      </c>
      <c r="M18" s="139">
        <v>0</v>
      </c>
      <c r="N18" s="139">
        <v>0</v>
      </c>
      <c r="O18" s="139">
        <v>0</v>
      </c>
      <c r="P18" s="139">
        <v>12.53</v>
      </c>
      <c r="Q18" s="139">
        <v>0</v>
      </c>
      <c r="R18" s="139">
        <v>0</v>
      </c>
      <c r="S18" s="139">
        <v>0</v>
      </c>
    </row>
    <row r="19" spans="1:19" ht="42.75" customHeight="1">
      <c r="A19" s="122" t="s">
        <v>487</v>
      </c>
      <c r="B19" s="122" t="s">
        <v>463</v>
      </c>
      <c r="C19" s="122" t="s">
        <v>466</v>
      </c>
      <c r="D19" s="138" t="s">
        <v>480</v>
      </c>
      <c r="E19" s="122" t="s">
        <v>460</v>
      </c>
      <c r="F19" s="122" t="s">
        <v>461</v>
      </c>
      <c r="G19" s="135">
        <v>185</v>
      </c>
      <c r="H19" s="135">
        <v>0</v>
      </c>
      <c r="I19" s="139">
        <v>0</v>
      </c>
      <c r="J19" s="139">
        <v>150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35</v>
      </c>
      <c r="Q19" s="139">
        <v>0</v>
      </c>
      <c r="R19" s="139">
        <v>0</v>
      </c>
      <c r="S19" s="139">
        <v>0</v>
      </c>
    </row>
    <row r="20" spans="1:19" ht="42.75" customHeight="1">
      <c r="A20" s="122" t="s">
        <v>484</v>
      </c>
      <c r="B20" s="122" t="s">
        <v>463</v>
      </c>
      <c r="C20" s="122" t="s">
        <v>463</v>
      </c>
      <c r="D20" s="138" t="s">
        <v>474</v>
      </c>
      <c r="E20" s="122" t="s">
        <v>460</v>
      </c>
      <c r="F20" s="122" t="s">
        <v>461</v>
      </c>
      <c r="G20" s="135">
        <v>12</v>
      </c>
      <c r="H20" s="135">
        <v>0</v>
      </c>
      <c r="I20" s="139">
        <v>12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</row>
    <row r="21" spans="1:19" ht="42.75" customHeight="1">
      <c r="A21" s="122" t="s">
        <v>482</v>
      </c>
      <c r="B21" s="122" t="s">
        <v>468</v>
      </c>
      <c r="C21" s="122" t="s">
        <v>463</v>
      </c>
      <c r="D21" s="138" t="s">
        <v>474</v>
      </c>
      <c r="E21" s="122" t="s">
        <v>460</v>
      </c>
      <c r="F21" s="122" t="s">
        <v>461</v>
      </c>
      <c r="G21" s="135">
        <v>6</v>
      </c>
      <c r="H21" s="135">
        <v>0</v>
      </c>
      <c r="I21" s="139">
        <v>6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</row>
    <row r="22" spans="1:19" ht="42.75" customHeight="1">
      <c r="A22" s="122" t="s">
        <v>486</v>
      </c>
      <c r="B22" s="122" t="s">
        <v>467</v>
      </c>
      <c r="C22" s="122" t="s">
        <v>463</v>
      </c>
      <c r="D22" s="138" t="s">
        <v>478</v>
      </c>
      <c r="E22" s="122" t="s">
        <v>460</v>
      </c>
      <c r="F22" s="122" t="s">
        <v>461</v>
      </c>
      <c r="G22" s="135">
        <v>46</v>
      </c>
      <c r="H22" s="135">
        <v>0</v>
      </c>
      <c r="I22" s="139">
        <v>46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18">
    <mergeCell ref="A2:S2"/>
    <mergeCell ref="B3:D3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G4:G5"/>
    <mergeCell ref="E4:E5"/>
    <mergeCell ref="F4:F5"/>
    <mergeCell ref="A4:D4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90" t="s">
        <v>79</v>
      </c>
      <c r="B1" s="190"/>
      <c r="C1" s="190"/>
      <c r="D1" s="190"/>
      <c r="E1" s="190"/>
      <c r="F1" s="10"/>
      <c r="G1" s="1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</row>
    <row r="2" spans="1:233" ht="16.5" customHeight="1">
      <c r="A2" s="189" t="s">
        <v>439</v>
      </c>
      <c r="B2" s="189"/>
      <c r="C2" s="189"/>
      <c r="D2" s="189"/>
      <c r="E2" s="189"/>
      <c r="F2" s="189"/>
      <c r="G2" s="18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</row>
    <row r="3" spans="1:233" ht="21" customHeight="1">
      <c r="A3" s="15" t="s">
        <v>459</v>
      </c>
      <c r="B3" s="15"/>
      <c r="C3" s="15"/>
      <c r="D3" s="7"/>
      <c r="E3" s="16"/>
      <c r="F3" s="7"/>
      <c r="G3" s="17" t="s">
        <v>419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</row>
    <row r="4" spans="1:233" ht="21" customHeight="1">
      <c r="A4" s="21" t="s">
        <v>369</v>
      </c>
      <c r="B4" s="22"/>
      <c r="C4" s="22" t="s">
        <v>146</v>
      </c>
      <c r="D4" s="22"/>
      <c r="E4" s="23"/>
      <c r="F4" s="23"/>
      <c r="G4" s="2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</row>
    <row r="5" spans="1:233" ht="42.75" customHeight="1">
      <c r="A5" s="24" t="s">
        <v>18</v>
      </c>
      <c r="B5" s="24" t="s">
        <v>50</v>
      </c>
      <c r="C5" s="25" t="s">
        <v>18</v>
      </c>
      <c r="D5" s="26" t="s">
        <v>103</v>
      </c>
      <c r="E5" s="26" t="s">
        <v>280</v>
      </c>
      <c r="F5" s="26" t="s">
        <v>277</v>
      </c>
      <c r="G5" s="26" t="s">
        <v>363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</row>
    <row r="6" spans="1:233" s="91" customFormat="1" ht="21" customHeight="1">
      <c r="A6" s="108" t="s">
        <v>69</v>
      </c>
      <c r="B6" s="135">
        <v>832.85</v>
      </c>
      <c r="C6" s="108" t="s">
        <v>63</v>
      </c>
      <c r="D6" s="135">
        <f aca="true" t="shared" si="0" ref="D6:D28">E6+F6</f>
        <v>586.2</v>
      </c>
      <c r="E6" s="135">
        <v>586.2</v>
      </c>
      <c r="F6" s="135">
        <v>0</v>
      </c>
      <c r="G6" s="103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</row>
    <row r="7" spans="1:233" s="91" customFormat="1" ht="21" customHeight="1">
      <c r="A7" s="108" t="s">
        <v>434</v>
      </c>
      <c r="B7" s="135">
        <v>832.85</v>
      </c>
      <c r="C7" s="108" t="s">
        <v>209</v>
      </c>
      <c r="D7" s="135">
        <f t="shared" si="0"/>
        <v>3</v>
      </c>
      <c r="E7" s="135">
        <v>3</v>
      </c>
      <c r="F7" s="135">
        <v>0</v>
      </c>
      <c r="G7" s="103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</row>
    <row r="8" spans="1:233" s="91" customFormat="1" ht="21" customHeight="1">
      <c r="A8" s="108" t="s">
        <v>387</v>
      </c>
      <c r="B8" s="135">
        <v>0</v>
      </c>
      <c r="C8" s="108" t="s">
        <v>214</v>
      </c>
      <c r="D8" s="135">
        <f t="shared" si="0"/>
        <v>0</v>
      </c>
      <c r="E8" s="135">
        <v>0</v>
      </c>
      <c r="F8" s="135">
        <v>0</v>
      </c>
      <c r="G8" s="103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</row>
    <row r="9" spans="1:233" s="91" customFormat="1" ht="21" customHeight="1">
      <c r="A9" s="108" t="s">
        <v>327</v>
      </c>
      <c r="B9" s="135">
        <v>0</v>
      </c>
      <c r="C9" s="108" t="s">
        <v>176</v>
      </c>
      <c r="D9" s="135">
        <f t="shared" si="0"/>
        <v>0</v>
      </c>
      <c r="E9" s="135">
        <v>0</v>
      </c>
      <c r="F9" s="135">
        <v>0</v>
      </c>
      <c r="G9" s="103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</row>
    <row r="10" spans="1:233" s="91" customFormat="1" ht="21" customHeight="1">
      <c r="A10" s="108" t="s">
        <v>191</v>
      </c>
      <c r="B10" s="135">
        <v>0</v>
      </c>
      <c r="C10" s="108" t="s">
        <v>0</v>
      </c>
      <c r="D10" s="135">
        <f t="shared" si="0"/>
        <v>0</v>
      </c>
      <c r="E10" s="135">
        <v>0</v>
      </c>
      <c r="F10" s="135">
        <v>0</v>
      </c>
      <c r="G10" s="103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</row>
    <row r="11" spans="1:233" s="91" customFormat="1" ht="21" customHeight="1">
      <c r="A11" s="108" t="s">
        <v>334</v>
      </c>
      <c r="B11" s="135">
        <v>0</v>
      </c>
      <c r="C11" s="108" t="s">
        <v>399</v>
      </c>
      <c r="D11" s="135">
        <f t="shared" si="0"/>
        <v>0</v>
      </c>
      <c r="E11" s="135">
        <v>0</v>
      </c>
      <c r="F11" s="135">
        <v>0</v>
      </c>
      <c r="G11" s="103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</row>
    <row r="12" spans="1:233" s="91" customFormat="1" ht="21" customHeight="1">
      <c r="A12" s="108" t="s">
        <v>125</v>
      </c>
      <c r="B12" s="135">
        <v>0</v>
      </c>
      <c r="C12" s="108" t="s">
        <v>58</v>
      </c>
      <c r="D12" s="135">
        <f t="shared" si="0"/>
        <v>0</v>
      </c>
      <c r="E12" s="135">
        <v>0</v>
      </c>
      <c r="F12" s="135">
        <v>0</v>
      </c>
      <c r="G12" s="103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</row>
    <row r="13" spans="1:233" s="91" customFormat="1" ht="21" customHeight="1">
      <c r="A13" s="108" t="s">
        <v>356</v>
      </c>
      <c r="B13" s="135">
        <v>0</v>
      </c>
      <c r="C13" s="108" t="s">
        <v>261</v>
      </c>
      <c r="D13" s="135">
        <f t="shared" si="0"/>
        <v>0</v>
      </c>
      <c r="E13" s="135">
        <v>0</v>
      </c>
      <c r="F13" s="135">
        <v>0</v>
      </c>
      <c r="G13" s="103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</row>
    <row r="14" spans="1:233" s="91" customFormat="1" ht="21" customHeight="1">
      <c r="A14" s="108" t="s">
        <v>166</v>
      </c>
      <c r="B14" s="135">
        <v>0</v>
      </c>
      <c r="C14" s="108" t="s">
        <v>238</v>
      </c>
      <c r="D14" s="135">
        <f t="shared" si="0"/>
        <v>0</v>
      </c>
      <c r="E14" s="135">
        <v>0</v>
      </c>
      <c r="F14" s="135">
        <v>0</v>
      </c>
      <c r="G14" s="103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</row>
    <row r="15" spans="1:233" s="91" customFormat="1" ht="21" customHeight="1">
      <c r="A15" s="108" t="s">
        <v>133</v>
      </c>
      <c r="B15" s="135">
        <v>0</v>
      </c>
      <c r="C15" s="108" t="s">
        <v>358</v>
      </c>
      <c r="D15" s="135">
        <f t="shared" si="0"/>
        <v>243.65</v>
      </c>
      <c r="E15" s="135">
        <v>243.65</v>
      </c>
      <c r="F15" s="135">
        <v>0</v>
      </c>
      <c r="G15" s="103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</row>
    <row r="16" spans="1:233" s="91" customFormat="1" ht="21" customHeight="1">
      <c r="A16" s="108" t="s">
        <v>371</v>
      </c>
      <c r="B16" s="135">
        <v>0</v>
      </c>
      <c r="C16" s="108" t="s">
        <v>386</v>
      </c>
      <c r="D16" s="135">
        <f t="shared" si="0"/>
        <v>0</v>
      </c>
      <c r="E16" s="135">
        <v>0</v>
      </c>
      <c r="F16" s="135">
        <v>0</v>
      </c>
      <c r="G16" s="103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</row>
    <row r="17" spans="1:233" s="91" customFormat="1" ht="21" customHeight="1">
      <c r="A17" s="108" t="s">
        <v>318</v>
      </c>
      <c r="B17" s="135">
        <v>0</v>
      </c>
      <c r="C17" s="104" t="s">
        <v>345</v>
      </c>
      <c r="D17" s="135">
        <f t="shared" si="0"/>
        <v>0</v>
      </c>
      <c r="E17" s="135">
        <v>0</v>
      </c>
      <c r="F17" s="135">
        <v>0</v>
      </c>
      <c r="G17" s="103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</row>
    <row r="18" spans="1:233" s="91" customFormat="1" ht="21" customHeight="1">
      <c r="A18" s="108" t="s">
        <v>48</v>
      </c>
      <c r="B18" s="140"/>
      <c r="C18" s="104" t="s">
        <v>314</v>
      </c>
      <c r="D18" s="135">
        <f t="shared" si="0"/>
        <v>0</v>
      </c>
      <c r="E18" s="135">
        <v>0</v>
      </c>
      <c r="F18" s="135">
        <v>0</v>
      </c>
      <c r="G18" s="103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</row>
    <row r="19" spans="1:233" s="91" customFormat="1" ht="21" customHeight="1">
      <c r="A19" s="108"/>
      <c r="B19" s="140"/>
      <c r="C19" s="104" t="s">
        <v>143</v>
      </c>
      <c r="D19" s="135">
        <f t="shared" si="0"/>
        <v>0</v>
      </c>
      <c r="E19" s="135">
        <v>0</v>
      </c>
      <c r="F19" s="135">
        <v>0</v>
      </c>
      <c r="G19" s="103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</row>
    <row r="20" spans="1:233" s="91" customFormat="1" ht="21" customHeight="1">
      <c r="A20" s="108"/>
      <c r="B20" s="140"/>
      <c r="C20" s="104" t="s">
        <v>443</v>
      </c>
      <c r="D20" s="135">
        <f t="shared" si="0"/>
        <v>0</v>
      </c>
      <c r="E20" s="135">
        <v>0</v>
      </c>
      <c r="F20" s="135">
        <v>0</v>
      </c>
      <c r="G20" s="103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</row>
    <row r="21" spans="1:233" s="91" customFormat="1" ht="21" customHeight="1">
      <c r="A21" s="108"/>
      <c r="B21" s="135"/>
      <c r="C21" s="104" t="s">
        <v>97</v>
      </c>
      <c r="D21" s="135">
        <f t="shared" si="0"/>
        <v>0</v>
      </c>
      <c r="E21" s="135">
        <v>0</v>
      </c>
      <c r="F21" s="135">
        <v>0</v>
      </c>
      <c r="G21" s="103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</row>
    <row r="22" spans="1:233" s="91" customFormat="1" ht="21" customHeight="1">
      <c r="A22" s="108"/>
      <c r="B22" s="135"/>
      <c r="C22" s="104" t="s">
        <v>113</v>
      </c>
      <c r="D22" s="135">
        <f t="shared" si="0"/>
        <v>0</v>
      </c>
      <c r="E22" s="135">
        <v>0</v>
      </c>
      <c r="F22" s="135">
        <v>0</v>
      </c>
      <c r="G22" s="103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</row>
    <row r="23" spans="1:233" s="91" customFormat="1" ht="21" customHeight="1">
      <c r="A23" s="108"/>
      <c r="B23" s="135"/>
      <c r="C23" s="104" t="s">
        <v>442</v>
      </c>
      <c r="D23" s="135">
        <f t="shared" si="0"/>
        <v>0</v>
      </c>
      <c r="E23" s="135">
        <v>0</v>
      </c>
      <c r="F23" s="135">
        <v>0</v>
      </c>
      <c r="G23" s="103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</row>
    <row r="24" spans="1:233" s="91" customFormat="1" ht="21" customHeight="1">
      <c r="A24" s="108"/>
      <c r="B24" s="135"/>
      <c r="C24" s="104" t="s">
        <v>396</v>
      </c>
      <c r="D24" s="135">
        <f t="shared" si="0"/>
        <v>0</v>
      </c>
      <c r="E24" s="135">
        <v>0</v>
      </c>
      <c r="F24" s="135">
        <v>0</v>
      </c>
      <c r="G24" s="103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</row>
    <row r="25" spans="1:233" s="91" customFormat="1" ht="21" customHeight="1">
      <c r="A25" s="108"/>
      <c r="B25" s="135"/>
      <c r="C25" s="104" t="s">
        <v>117</v>
      </c>
      <c r="D25" s="135">
        <f t="shared" si="0"/>
        <v>0</v>
      </c>
      <c r="E25" s="135">
        <v>0</v>
      </c>
      <c r="F25" s="135">
        <v>0</v>
      </c>
      <c r="G25" s="103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</row>
    <row r="26" spans="1:233" s="91" customFormat="1" ht="21" customHeight="1">
      <c r="A26" s="108"/>
      <c r="B26" s="135"/>
      <c r="C26" s="104" t="s">
        <v>14</v>
      </c>
      <c r="D26" s="135">
        <f t="shared" si="0"/>
        <v>0</v>
      </c>
      <c r="E26" s="135">
        <v>0</v>
      </c>
      <c r="F26" s="135">
        <v>0</v>
      </c>
      <c r="G26" s="103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</row>
    <row r="27" spans="1:233" s="91" customFormat="1" ht="21" customHeight="1">
      <c r="A27" s="108"/>
      <c r="B27" s="135"/>
      <c r="C27" s="104" t="s">
        <v>23</v>
      </c>
      <c r="D27" s="135">
        <f t="shared" si="0"/>
        <v>0</v>
      </c>
      <c r="E27" s="135">
        <v>0</v>
      </c>
      <c r="F27" s="135">
        <v>0</v>
      </c>
      <c r="G27" s="103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</row>
    <row r="28" spans="1:233" s="91" customFormat="1" ht="21" customHeight="1">
      <c r="A28" s="113"/>
      <c r="B28" s="135"/>
      <c r="C28" s="104" t="s">
        <v>447</v>
      </c>
      <c r="D28" s="135">
        <f t="shared" si="0"/>
        <v>0</v>
      </c>
      <c r="E28" s="135">
        <v>0</v>
      </c>
      <c r="F28" s="135">
        <v>0</v>
      </c>
      <c r="G28" s="103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</row>
    <row r="29" spans="1:233" ht="21" customHeight="1">
      <c r="A29" s="25" t="s">
        <v>86</v>
      </c>
      <c r="B29" s="28">
        <f>B6+B17</f>
        <v>832.85</v>
      </c>
      <c r="C29" s="25" t="s">
        <v>393</v>
      </c>
      <c r="D29" s="28">
        <f>SUM(D6:D28)</f>
        <v>832.85</v>
      </c>
      <c r="E29" s="28">
        <f>SUM(E6:E28)</f>
        <v>832.85</v>
      </c>
      <c r="F29" s="27">
        <f>SUM(F6:F28)</f>
        <v>0</v>
      </c>
      <c r="G29" s="2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</row>
    <row r="30" spans="1:233" ht="2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</row>
    <row r="31" spans="1:233" ht="2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</row>
    <row r="32" spans="1:233" ht="2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</row>
    <row r="33" spans="1:233" ht="2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</row>
    <row r="34" spans="1:233" ht="2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</row>
    <row r="35" spans="3:7" ht="21" customHeight="1">
      <c r="C35" s="8"/>
      <c r="D35" s="8"/>
      <c r="E35" s="8"/>
      <c r="F35" s="8"/>
      <c r="G35" s="8"/>
    </row>
    <row r="36" spans="3:7" ht="21" customHeight="1">
      <c r="C36" s="8"/>
      <c r="D36" s="8"/>
      <c r="E36" s="8"/>
      <c r="F36" s="8"/>
      <c r="G36" s="8"/>
    </row>
    <row r="37" spans="3:7" ht="21" customHeight="1">
      <c r="C37" s="8"/>
      <c r="D37" s="8"/>
      <c r="E37" s="8"/>
      <c r="F37" s="8"/>
      <c r="G37" s="8"/>
    </row>
    <row r="38" spans="3:7" ht="21" customHeight="1">
      <c r="C38" s="8"/>
      <c r="D38" s="8"/>
      <c r="E38" s="8"/>
      <c r="F38" s="8"/>
      <c r="G38" s="8"/>
    </row>
    <row r="39" spans="3:7" ht="21" customHeight="1">
      <c r="C39" s="8"/>
      <c r="D39" s="8"/>
      <c r="E39" s="8"/>
      <c r="F39" s="8"/>
      <c r="G39" s="8"/>
    </row>
  </sheetData>
  <sheetProtection formatCells="0" formatColumns="0" formatRows="0"/>
  <mergeCells count="2">
    <mergeCell ref="A2:G2"/>
    <mergeCell ref="A1:E1"/>
  </mergeCells>
  <printOptions horizontalCentered="1"/>
  <pageMargins left="0.59" right="0.59" top="0.79" bottom="0.79" header="0.51" footer="0.59"/>
  <pageSetup firstPageNumber="3" useFirstPageNumber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18" customWidth="1"/>
    <col min="2" max="2" width="8.83203125" style="18" customWidth="1"/>
    <col min="3" max="3" width="9.16015625" style="18" customWidth="1"/>
    <col min="4" max="4" width="12" style="18" customWidth="1"/>
    <col min="5" max="5" width="12.33203125" style="18" customWidth="1"/>
    <col min="6" max="6" width="22" style="18" customWidth="1"/>
    <col min="7" max="7" width="18.5" style="18" customWidth="1"/>
    <col min="8" max="8" width="13.5" style="18" customWidth="1"/>
    <col min="9" max="22" width="10.66015625" style="18" customWidth="1"/>
    <col min="23" max="16384" width="9.16015625" style="18" customWidth="1"/>
  </cols>
  <sheetData>
    <row r="1" spans="1:22" ht="12.75" customHeight="1">
      <c r="A1" s="18" t="s">
        <v>418</v>
      </c>
      <c r="V1" s="20"/>
    </row>
    <row r="2" spans="1:22" ht="27" customHeight="1">
      <c r="A2" s="201" t="s">
        <v>28</v>
      </c>
      <c r="B2" s="201"/>
      <c r="C2" s="201"/>
      <c r="D2" s="201"/>
      <c r="E2" s="201"/>
      <c r="F2" s="201"/>
      <c r="G2" s="201"/>
      <c r="H2" s="201"/>
      <c r="I2" s="201"/>
      <c r="J2" s="20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22.5" customHeight="1">
      <c r="A3" s="209" t="s">
        <v>33</v>
      </c>
      <c r="B3" s="209"/>
      <c r="C3" s="210" t="s">
        <v>462</v>
      </c>
      <c r="D3" s="187"/>
      <c r="E3" s="187"/>
      <c r="F3" s="58"/>
      <c r="J3" s="20" t="s">
        <v>237</v>
      </c>
      <c r="V3" s="20"/>
    </row>
    <row r="4" spans="1:10" ht="23.25" customHeight="1">
      <c r="A4" s="196" t="s">
        <v>222</v>
      </c>
      <c r="B4" s="196"/>
      <c r="C4" s="188"/>
      <c r="D4" s="188"/>
      <c r="E4" s="188" t="s">
        <v>192</v>
      </c>
      <c r="F4" s="196" t="s">
        <v>340</v>
      </c>
      <c r="G4" s="196" t="s">
        <v>42</v>
      </c>
      <c r="H4" s="196"/>
      <c r="I4" s="196"/>
      <c r="J4" s="196"/>
    </row>
    <row r="5" spans="1:10" ht="37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24" t="s">
        <v>103</v>
      </c>
      <c r="H5" s="24" t="s">
        <v>246</v>
      </c>
      <c r="I5" s="24" t="s">
        <v>60</v>
      </c>
      <c r="J5" s="24" t="s">
        <v>10</v>
      </c>
    </row>
    <row r="6" spans="1:10" ht="23.25" customHeight="1">
      <c r="A6" s="35" t="s">
        <v>291</v>
      </c>
      <c r="B6" s="35" t="s">
        <v>291</v>
      </c>
      <c r="C6" s="35" t="s">
        <v>291</v>
      </c>
      <c r="D6" s="35" t="s">
        <v>291</v>
      </c>
      <c r="E6" s="35" t="s">
        <v>291</v>
      </c>
      <c r="F6" s="35" t="s">
        <v>291</v>
      </c>
      <c r="G6" s="35">
        <v>2</v>
      </c>
      <c r="H6" s="35">
        <v>3</v>
      </c>
      <c r="I6" s="35">
        <v>4</v>
      </c>
      <c r="J6" s="35">
        <v>5</v>
      </c>
    </row>
    <row r="7" spans="1:24" s="146" customFormat="1" ht="42" customHeight="1">
      <c r="A7" s="134" t="s">
        <v>482</v>
      </c>
      <c r="B7" s="134" t="s">
        <v>464</v>
      </c>
      <c r="C7" s="134" t="s">
        <v>463</v>
      </c>
      <c r="D7" s="141" t="s">
        <v>474</v>
      </c>
      <c r="E7" s="142">
        <v>902011001</v>
      </c>
      <c r="F7" s="142" t="s">
        <v>461</v>
      </c>
      <c r="G7" s="143">
        <v>550.2</v>
      </c>
      <c r="H7" s="144">
        <v>484.52</v>
      </c>
      <c r="I7" s="145">
        <v>61.78</v>
      </c>
      <c r="J7" s="143">
        <v>3.9</v>
      </c>
      <c r="W7" s="147"/>
      <c r="X7" s="148"/>
    </row>
  </sheetData>
  <sheetProtection formatCells="0" formatColumns="0" formatRows="0"/>
  <mergeCells count="7">
    <mergeCell ref="A3:B3"/>
    <mergeCell ref="C3:E3"/>
    <mergeCell ref="A2:J2"/>
    <mergeCell ref="E4:E5"/>
    <mergeCell ref="F4:F5"/>
    <mergeCell ref="G4:J4"/>
    <mergeCell ref="A4:D4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18" customWidth="1"/>
    <col min="4" max="4" width="14.33203125" style="18" customWidth="1"/>
    <col min="5" max="6" width="16.33203125" style="18" customWidth="1"/>
    <col min="7" max="7" width="16.16015625" style="18" customWidth="1"/>
    <col min="8" max="8" width="14.33203125" style="18" customWidth="1"/>
    <col min="9" max="13" width="10.33203125" style="18" customWidth="1"/>
    <col min="14" max="14" width="13.33203125" style="18" customWidth="1"/>
    <col min="15" max="19" width="10.33203125" style="18" customWidth="1"/>
    <col min="20" max="20" width="14.5" style="18" customWidth="1"/>
    <col min="21" max="21" width="11.66015625" style="18" customWidth="1"/>
    <col min="22" max="22" width="10.33203125" style="18" customWidth="1"/>
    <col min="23" max="16384" width="9.16015625" style="18" customWidth="1"/>
  </cols>
  <sheetData>
    <row r="1" spans="1:23" ht="12.75" customHeight="1">
      <c r="A1" s="18" t="s">
        <v>309</v>
      </c>
      <c r="V1" s="20"/>
      <c r="W1" s="20"/>
    </row>
    <row r="2" spans="1:23" ht="24.75" customHeight="1">
      <c r="A2" s="201" t="s">
        <v>360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24" customHeight="1">
      <c r="A3" s="191" t="s">
        <v>33</v>
      </c>
      <c r="B3" s="191"/>
      <c r="C3" s="163" t="s">
        <v>462</v>
      </c>
      <c r="D3" s="131"/>
      <c r="V3" s="20"/>
      <c r="W3" s="20" t="s">
        <v>237</v>
      </c>
    </row>
    <row r="4" spans="1:23" ht="25.5" customHeight="1">
      <c r="A4" s="196" t="s">
        <v>222</v>
      </c>
      <c r="B4" s="196"/>
      <c r="C4" s="188"/>
      <c r="D4" s="188"/>
      <c r="E4" s="196" t="s">
        <v>192</v>
      </c>
      <c r="F4" s="196" t="s">
        <v>340</v>
      </c>
      <c r="G4" s="196" t="s">
        <v>311</v>
      </c>
      <c r="H4" s="196" t="s">
        <v>7</v>
      </c>
      <c r="I4" s="196"/>
      <c r="J4" s="196"/>
      <c r="K4" s="196"/>
      <c r="L4" s="196"/>
      <c r="M4" s="197"/>
      <c r="N4" s="196" t="s">
        <v>52</v>
      </c>
      <c r="O4" s="196"/>
      <c r="P4" s="196"/>
      <c r="Q4" s="196"/>
      <c r="R4" s="196"/>
      <c r="S4" s="197"/>
      <c r="T4" s="132" t="s">
        <v>5</v>
      </c>
      <c r="U4" s="100" t="s">
        <v>41</v>
      </c>
      <c r="V4" s="197" t="s">
        <v>244</v>
      </c>
      <c r="W4" s="132" t="s">
        <v>36</v>
      </c>
    </row>
    <row r="5" spans="1:23" ht="25.5" customHeight="1">
      <c r="A5" s="24" t="s">
        <v>180</v>
      </c>
      <c r="B5" s="24" t="s">
        <v>317</v>
      </c>
      <c r="C5" s="24" t="s">
        <v>305</v>
      </c>
      <c r="D5" s="59" t="s">
        <v>409</v>
      </c>
      <c r="E5" s="196"/>
      <c r="F5" s="196"/>
      <c r="G5" s="196"/>
      <c r="H5" s="24" t="s">
        <v>103</v>
      </c>
      <c r="I5" s="24" t="s">
        <v>394</v>
      </c>
      <c r="J5" s="24" t="s">
        <v>122</v>
      </c>
      <c r="K5" s="24" t="s">
        <v>211</v>
      </c>
      <c r="L5" s="24" t="s">
        <v>175</v>
      </c>
      <c r="M5" s="24" t="s">
        <v>44</v>
      </c>
      <c r="N5" s="52" t="s">
        <v>103</v>
      </c>
      <c r="O5" s="52" t="s">
        <v>429</v>
      </c>
      <c r="P5" s="52" t="s">
        <v>281</v>
      </c>
      <c r="Q5" s="52" t="s">
        <v>74</v>
      </c>
      <c r="R5" s="52" t="s">
        <v>73</v>
      </c>
      <c r="S5" s="64" t="s">
        <v>107</v>
      </c>
      <c r="T5" s="132"/>
      <c r="U5" s="100"/>
      <c r="V5" s="197"/>
      <c r="W5" s="99"/>
    </row>
    <row r="6" spans="1:23" ht="25.5" customHeight="1">
      <c r="A6" s="24" t="s">
        <v>291</v>
      </c>
      <c r="B6" s="24" t="s">
        <v>291</v>
      </c>
      <c r="C6" s="24" t="s">
        <v>291</v>
      </c>
      <c r="D6" s="24" t="s">
        <v>291</v>
      </c>
      <c r="E6" s="24" t="s">
        <v>291</v>
      </c>
      <c r="F6" s="24" t="s">
        <v>291</v>
      </c>
      <c r="G6" s="24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57">
        <v>13</v>
      </c>
      <c r="T6" s="65">
        <v>14</v>
      </c>
      <c r="U6" s="65">
        <v>15</v>
      </c>
      <c r="V6" s="57">
        <v>16</v>
      </c>
      <c r="W6" s="66">
        <v>17</v>
      </c>
    </row>
    <row r="7" spans="1:24" s="91" customFormat="1" ht="48.75" customHeight="1">
      <c r="A7" s="134" t="s">
        <v>482</v>
      </c>
      <c r="B7" s="122" t="s">
        <v>464</v>
      </c>
      <c r="C7" s="130" t="s">
        <v>463</v>
      </c>
      <c r="D7" s="149" t="s">
        <v>474</v>
      </c>
      <c r="E7" s="122" t="s">
        <v>460</v>
      </c>
      <c r="F7" s="130" t="s">
        <v>461</v>
      </c>
      <c r="G7" s="139">
        <v>518.72</v>
      </c>
      <c r="H7" s="139">
        <v>368.47</v>
      </c>
      <c r="I7" s="139">
        <v>166.29</v>
      </c>
      <c r="J7" s="139">
        <v>67.49</v>
      </c>
      <c r="K7" s="150">
        <v>31.46</v>
      </c>
      <c r="L7" s="135">
        <v>21.13</v>
      </c>
      <c r="M7" s="150">
        <v>82.1</v>
      </c>
      <c r="N7" s="135">
        <v>32.3</v>
      </c>
      <c r="O7" s="139">
        <v>26.21</v>
      </c>
      <c r="P7" s="139">
        <v>1.19</v>
      </c>
      <c r="Q7" s="150">
        <v>0</v>
      </c>
      <c r="R7" s="135">
        <v>3.27</v>
      </c>
      <c r="S7" s="150">
        <v>1.63</v>
      </c>
      <c r="T7" s="151">
        <v>52.42</v>
      </c>
      <c r="U7" s="152">
        <v>26.21</v>
      </c>
      <c r="V7" s="153">
        <v>0</v>
      </c>
      <c r="W7" s="54">
        <v>39.32</v>
      </c>
      <c r="X7" s="137"/>
    </row>
    <row r="8" ht="48.75" customHeight="1">
      <c r="W8" s="9"/>
    </row>
    <row r="9" ht="48.75" customHeight="1"/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W4:W5"/>
    <mergeCell ref="A2:W2"/>
    <mergeCell ref="V4:V5"/>
    <mergeCell ref="A4:D4"/>
    <mergeCell ref="N4:S4"/>
    <mergeCell ref="T4:T5"/>
    <mergeCell ref="U4:U5"/>
    <mergeCell ref="E4:E5"/>
    <mergeCell ref="F4:F5"/>
    <mergeCell ref="H4:M4"/>
    <mergeCell ref="G4:G5"/>
    <mergeCell ref="A3:B3"/>
    <mergeCell ref="C3:D3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2020-06-03T02:35:33Z</dcterms:created>
  <dcterms:modified xsi:type="dcterms:W3CDTF">2020-06-04T23:41:15Z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14353468</vt:i4>
  </property>
</Properties>
</file>