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tabRatio="762" firstSheet="2" activeTab="6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三公经费支出表" sheetId="41" r:id="rId41"/>
    <sheet name="41部门整体支出绩效目标表" sheetId="42" r:id="rId42"/>
    <sheet name="42短训处职业技能培训绩效目标表" sheetId="43" r:id="rId43"/>
  </sheets>
  <definedNames>
    <definedName name="_xlnm.Print_Area" localSheetId="10">'10工资福利-一般公共预算'!$A$1:$W$10</definedName>
    <definedName name="_xlnm.Print_Area" localSheetId="11">'11工资福利（政府科目）-一般公共预算'!$A$1:$O$10</definedName>
    <definedName name="_xlnm.Print_Area" localSheetId="12">'12商品服务'!$A$1:$S$10</definedName>
    <definedName name="_xlnm.Print_Area" localSheetId="13">'13商品和服务（政府科目）'!$A$1:$S$7</definedName>
    <definedName name="_xlnm.Print_Area" localSheetId="14">'14商品服务-一般公共预算'!$A$1:$S$10</definedName>
    <definedName name="_xlnm.Print_Area" localSheetId="15">'15商品和服务（政府科目）-一般公共预算'!$A$1:$S$7</definedName>
    <definedName name="_xlnm.Print_Area" localSheetId="16">'16个人家庭'!$A$1:$S$8</definedName>
    <definedName name="_xlnm.Print_Area" localSheetId="17">'17个人家庭（政府科目）'!$A$1:$K$8</definedName>
    <definedName name="_xlnm.Print_Area" localSheetId="18">'18个人家庭-一般公共预算'!$A$1:$S$8</definedName>
    <definedName name="_xlnm.Print_Area" localSheetId="19">'19个人家庭（政府科目）-一般公共预算'!$A$1:$K$8</definedName>
    <definedName name="_xlnm.Print_Area" localSheetId="1">'1收支'!$A$1:$H$32</definedName>
    <definedName name="_xlnm.Print_Area" localSheetId="20">'20项目汇总'!$A$1:$AA$21</definedName>
    <definedName name="_xlnm.Print_Area" localSheetId="21">'21项目汇总（经济科目）'!$A$1:$Z$21</definedName>
    <definedName name="_xlnm.Print_Area" localSheetId="22">'22项目支出A'!$A$1:$AD$8</definedName>
    <definedName name="_xlnm.Print_Area" localSheetId="23">'23项目支出B'!$A$1:$X$6</definedName>
    <definedName name="_xlnm.Print_Area" localSheetId="24">'24项目支出C'!$A$1:$AD$8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'28一般公共预算拨款支出分类汇总表'!$A$1:$X$10</definedName>
    <definedName name="_xlnm.Print_Area" localSheetId="29">'29一般预算拨款（政府科目）'!$A$1:$S$10</definedName>
    <definedName name="_xlnm.Print_Area" localSheetId="2">'2收入'!$A$1:$T$9</definedName>
    <definedName name="_xlnm.Print_Area" localSheetId="30">'30纳入预算'!$A$1:$W$8</definedName>
    <definedName name="_xlnm.Print_Area" localSheetId="31">'31纳入预算（政府科目）'!$A$1:$S$8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'34专户收入（政府科目）'!$A$1:$S$7</definedName>
    <definedName name="_xlnm.Print_Area" localSheetId="35">'35专户收入'!$A$1:$X$8</definedName>
    <definedName name="_xlnm.Print_Area" localSheetId="36">'36支出分类-一般公共预算'!$A$1:$W$11</definedName>
    <definedName name="_xlnm.Print_Area" localSheetId="37">'37政府支出分类-一般公共预算'!$A$1:$S$11</definedName>
    <definedName name="_xlnm.Print_Area" localSheetId="38">'38采购'!$A$1:$S$111</definedName>
    <definedName name="_xlnm.Print_Area" localSheetId="39">'39购买服务'!$A$1:$V$6</definedName>
    <definedName name="_xlnm.Print_Area" localSheetId="3">'3支出总表'!$A$1:$X$28</definedName>
    <definedName name="_xlnm.Print_Area" localSheetId="40">'40三公经费支出表'!$A$1:$P$7</definedName>
    <definedName name="_xlnm.Print_Area" localSheetId="4">'4支出分类'!$A$1:$W$11</definedName>
    <definedName name="_xlnm.Print_Area" localSheetId="5">'5政府支出分类'!$A$1:$S$11</definedName>
    <definedName name="_xlnm.Print_Area" localSheetId="7">'7一般公共预算基本支出情况表'!$A$1:$W$10</definedName>
    <definedName name="_xlnm.Print_Area" localSheetId="8">'8工资福利'!$A$1:$W$9</definedName>
    <definedName name="_xlnm.Print_Area" localSheetId="9">'9工资福利（政府科目）'!$A$1:$O$15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0">'40三公经费支出表'!$1:$6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<sst xmlns="http://schemas.openxmlformats.org/spreadsheetml/2006/main" count="2597" uniqueCount="647">
  <si>
    <t>永兴县2020年部门预算</t>
  </si>
  <si>
    <t>单位名称：</t>
  </si>
  <si>
    <t>单位代码：</t>
  </si>
  <si>
    <t>联系电话：</t>
  </si>
  <si>
    <t>————————————————</t>
  </si>
  <si>
    <t>表1</t>
  </si>
  <si>
    <t>收  支  预  算  总  表</t>
  </si>
  <si>
    <t>单位名称：永兴县职业中专学校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</si>
  <si>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</si>
  <si>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</si>
  <si>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</si>
  <si>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</si>
  <si>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</si>
  <si>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</si>
  <si>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</si>
  <si>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</si>
  <si>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</si>
  <si>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</si>
  <si>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</si>
  <si>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</si>
  <si>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</si>
  <si>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</si>
  <si>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</si>
  <si>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</si>
  <si>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</si>
  <si>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</si>
  <si>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</si>
  <si>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</si>
  <si>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</si>
  <si>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</si>
  <si>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</si>
  <si>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</si>
  <si>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</si>
  <si>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</si>
  <si>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</si>
  <si>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</si>
  <si>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</si>
  <si>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</si>
  <si>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</si>
  <si>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</si>
  <si>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</si>
  <si>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</si>
  <si>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</si>
  <si>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</si>
  <si>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</si>
  <si>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</si>
  <si>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</si>
  <si>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</si>
  <si>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</si>
  <si>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</si>
  <si>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</si>
  <si>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</si>
  <si>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</si>
  <si>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</si>
  <si>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</si>
  <si>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</si>
  <si>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</si>
  <si>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</si>
  <si>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</si>
  <si>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</si>
  <si>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</si>
  <si>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</si>
  <si>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</si>
  <si>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</si>
  <si>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</si>
  <si>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</si>
  <si>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</si>
  <si>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</si>
  <si>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</si>
  <si>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</si>
  <si>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</si>
  <si>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</si>
  <si>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</si>
  <si>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</si>
  <si>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</si>
  <si>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</si>
  <si>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</si>
  <si>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</si>
  <si>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</si>
  <si>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</si>
  <si>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</si>
  <si>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二十、其他支出</t>
  </si>
  <si>
    <t>二十一、债务还本支出</t>
  </si>
  <si>
    <t>二十二、债务付息支出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</si>
  <si>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</si>
  <si>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</si>
  <si>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</si>
  <si>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</si>
  <si>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</si>
  <si>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</si>
  <si>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</si>
  <si>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</si>
  <si>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</si>
  <si>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</si>
  <si>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</si>
  <si>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表2</t>
  </si>
  <si>
    <t>收入预算总表</t>
  </si>
  <si>
    <t>永兴县职业中专学校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</si>
  <si>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</si>
  <si>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</si>
  <si>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</si>
  <si>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</si>
  <si>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</si>
  <si>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</si>
  <si>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</si>
  <si>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</si>
  <si>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</si>
  <si>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</si>
  <si>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</si>
  <si>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</si>
  <si>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</si>
  <si>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</si>
  <si>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</si>
  <si>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</si>
  <si>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</si>
  <si>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</si>
  <si>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</si>
  <si>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</si>
  <si>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</si>
  <si>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</si>
  <si>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301005</t>
  </si>
  <si>
    <t>表3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</si>
  <si>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</si>
  <si>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</si>
  <si>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</si>
  <si>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</si>
  <si>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</si>
  <si>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</si>
  <si>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</si>
  <si>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</si>
  <si>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</si>
  <si>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205</t>
  </si>
  <si>
    <t>03</t>
  </si>
  <si>
    <t>02</t>
  </si>
  <si>
    <t>中等职业教育</t>
  </si>
  <si>
    <t xml:space="preserve">  301005</t>
  </si>
  <si>
    <t>208</t>
  </si>
  <si>
    <t>05</t>
  </si>
  <si>
    <t>99</t>
  </si>
  <si>
    <t>其他行政事业单位离退休支出</t>
  </si>
  <si>
    <t>机关事业单位基本养老保险缴费支出</t>
  </si>
  <si>
    <t>221</t>
  </si>
  <si>
    <t>01</t>
  </si>
  <si>
    <t>住房公积金</t>
  </si>
  <si>
    <t>表4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</si>
  <si>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</si>
  <si>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</si>
  <si>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</si>
  <si>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</si>
  <si>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</si>
  <si>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</si>
  <si>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</si>
  <si>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</si>
  <si>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</si>
  <si>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</si>
  <si>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</si>
  <si>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</si>
  <si>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</si>
  <si>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</si>
  <si>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</si>
  <si>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</si>
  <si>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</si>
  <si>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</si>
  <si>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</si>
  <si>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表5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</si>
  <si>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</si>
  <si>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</si>
  <si>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</si>
  <si>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</si>
  <si>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</si>
  <si>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</si>
  <si>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</si>
  <si>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</si>
  <si>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</si>
  <si>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</si>
  <si>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</si>
  <si>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</si>
  <si>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表6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</si>
  <si>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</si>
  <si>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</si>
  <si>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</si>
  <si>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</si>
  <si>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</si>
  <si>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</si>
  <si>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</si>
  <si>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</si>
  <si>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</si>
  <si>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</si>
  <si>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</si>
  <si>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</si>
  <si>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</si>
  <si>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</si>
  <si>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</si>
  <si>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</si>
  <si>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</si>
  <si>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</si>
  <si>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</si>
  <si>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</si>
  <si>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</si>
  <si>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</si>
  <si>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</si>
  <si>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</si>
  <si>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</si>
  <si>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</si>
  <si>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</si>
  <si>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</si>
  <si>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</si>
  <si>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</si>
  <si>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</si>
  <si>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</si>
  <si>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二十三、债务发行费用支出</t>
  </si>
  <si>
    <t>表7</t>
  </si>
  <si>
    <t>一般公共预算基本支出情况表</t>
  </si>
  <si>
    <t>表8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</si>
  <si>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</si>
  <si>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</si>
  <si>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</si>
  <si>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</si>
  <si>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</si>
  <si>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</si>
  <si>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</si>
  <si>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</si>
  <si>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</si>
  <si>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</si>
  <si>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</si>
  <si>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</si>
  <si>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</si>
  <si>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</si>
  <si>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</si>
  <si>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</si>
  <si>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表9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</si>
  <si>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</si>
  <si>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</si>
  <si>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</si>
  <si>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</si>
  <si>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</si>
  <si>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205</t>
  </si>
  <si>
    <t xml:space="preserve">  03</t>
  </si>
  <si>
    <t xml:space="preserve">  208</t>
  </si>
  <si>
    <t xml:space="preserve">  05</t>
  </si>
  <si>
    <t xml:space="preserve">  221</t>
  </si>
  <si>
    <t xml:space="preserve">  02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</si>
  <si>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</si>
  <si>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</si>
  <si>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</si>
  <si>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</si>
  <si>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>表12</t>
  </si>
  <si>
    <t>基本支出预算明细表-商品和服务支出</t>
  </si>
  <si>
    <t>填报单位:永兴县职业中专学校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</si>
  <si>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</si>
  <si>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</si>
  <si>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</si>
  <si>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</si>
  <si>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</si>
  <si>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</si>
  <si>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</si>
  <si>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</si>
  <si>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</si>
  <si>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</si>
  <si>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</si>
  <si>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</si>
  <si>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</si>
  <si>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</si>
  <si>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</si>
  <si>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</si>
  <si>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</si>
  <si>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</si>
  <si>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</si>
  <si>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</si>
  <si>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</si>
  <si>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</si>
  <si>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</si>
  <si>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</si>
  <si>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</si>
  <si>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</si>
  <si>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</si>
  <si>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</si>
  <si>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</si>
  <si>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表13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</si>
  <si>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</si>
  <si>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</si>
  <si>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</si>
  <si>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</si>
  <si>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</si>
  <si>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</si>
  <si>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</si>
  <si>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</si>
  <si>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</si>
  <si>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</si>
  <si>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</si>
  <si>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</si>
  <si>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</si>
  <si>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</si>
  <si>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</si>
  <si>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</si>
  <si>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</si>
  <si>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</si>
  <si>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</si>
  <si>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</si>
  <si>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</si>
  <si>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</si>
  <si>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表17</t>
  </si>
  <si>
    <t>基本支出预算明细表-对个人和家庭的补助（按政府预算经济分类）</t>
  </si>
  <si>
    <t>社会福利和救济</t>
  </si>
  <si>
    <t>个人农业生产补贴</t>
  </si>
  <si>
    <t>其他对个人和家庭的补助</t>
  </si>
  <si>
    <t>表18</t>
  </si>
  <si>
    <t>一般公共预算基本支出预算明细表-对个人和家庭的补助</t>
  </si>
  <si>
    <t>表19</t>
  </si>
  <si>
    <t>一般公共预算基本支出预算明细-对个人和家庭的补助（按政府预算经济分类）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</si>
  <si>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</si>
  <si>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</si>
  <si>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</si>
  <si>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</si>
  <si>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</si>
  <si>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</si>
  <si>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</si>
  <si>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</si>
  <si>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</si>
  <si>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</si>
  <si>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</si>
  <si>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</si>
  <si>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</si>
  <si>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</si>
  <si>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</si>
  <si>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</si>
  <si>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2020年退学杂费</t>
  </si>
  <si>
    <t>2050302</t>
  </si>
  <si>
    <t>2020</t>
  </si>
  <si>
    <t>食堂设备设施购置</t>
  </si>
  <si>
    <t>教师公租房防盗网</t>
  </si>
  <si>
    <t>食堂维修改造</t>
  </si>
  <si>
    <t>文化活动室维修改造</t>
  </si>
  <si>
    <t>招生办实训耗材</t>
  </si>
  <si>
    <t>信息中心项目</t>
  </si>
  <si>
    <t>2019年下期退学杂费</t>
  </si>
  <si>
    <t>短训处职业技能培训</t>
  </si>
  <si>
    <t>污水管改造</t>
  </si>
  <si>
    <t>书籍费</t>
  </si>
  <si>
    <t>风雨球场安全围护网</t>
  </si>
  <si>
    <t>表21</t>
  </si>
  <si>
    <t>项目支出预算汇总表（经济科目）</t>
  </si>
  <si>
    <t>政府预算经济分类</t>
  </si>
  <si>
    <t>经济科目</t>
  </si>
  <si>
    <t>资     金     来     源</t>
  </si>
  <si>
    <t>000100020001</t>
  </si>
  <si>
    <t>000100020003</t>
  </si>
  <si>
    <t>表22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</si>
  <si>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</si>
  <si>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</si>
  <si>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</si>
  <si>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</si>
  <si>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</si>
  <si>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表23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</si>
  <si>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</si>
  <si>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</si>
  <si>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</si>
  <si>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</si>
  <si>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</si>
  <si>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</si>
  <si>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</si>
  <si>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</si>
  <si>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</si>
  <si>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</si>
  <si>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</si>
  <si>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</si>
  <si>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</si>
  <si>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</si>
  <si>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</si>
  <si>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</si>
  <si>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表24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</si>
  <si>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</si>
  <si>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</si>
  <si>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</si>
  <si>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</si>
  <si>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</si>
  <si>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</si>
  <si>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</si>
  <si>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</si>
  <si>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</si>
  <si>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</si>
  <si>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表25</t>
  </si>
  <si>
    <t>项目支出预算明细表（政府经济分类）A</t>
  </si>
  <si>
    <t>专用材料购置费</t>
  </si>
  <si>
    <t>因公出国（境）费</t>
  </si>
  <si>
    <t>社会福利和救助</t>
  </si>
  <si>
    <t>表26</t>
  </si>
  <si>
    <t>项目支出预算明细表（政府预算经济分类）B</t>
  </si>
  <si>
    <t>土地征迁补偿和安置支出</t>
  </si>
  <si>
    <t>设备购置</t>
  </si>
  <si>
    <t>表27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</si>
  <si>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</si>
  <si>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</si>
  <si>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</si>
  <si>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</si>
  <si>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</si>
  <si>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</si>
  <si>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</si>
  <si>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</si>
  <si>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表28</t>
  </si>
  <si>
    <t>一般公共预算拨款支出预算分类汇总表</t>
  </si>
  <si>
    <t>表29</t>
  </si>
  <si>
    <t>一般公共预算拨款支出预算分类汇总表（按政府预算经济分类）</t>
  </si>
  <si>
    <t>表30</t>
  </si>
  <si>
    <t>纳入一般公共预算管理的非税收入支出预算表</t>
  </si>
  <si>
    <t>表31</t>
  </si>
  <si>
    <t>纳入一般公共预算管理的非税收入支出预算表(按政府预算经济科目)</t>
  </si>
  <si>
    <t>表32</t>
  </si>
  <si>
    <t>政府性基金拨款支出预算表</t>
  </si>
  <si>
    <t>表33</t>
  </si>
  <si>
    <t>表34</t>
  </si>
  <si>
    <t>财政专户管理的非税收入支出预算表（按政府预算经济分类）</t>
  </si>
  <si>
    <t>表35</t>
  </si>
  <si>
    <t>财政专户管理的非税收入支出预算表</t>
  </si>
  <si>
    <t>结转下年</t>
  </si>
  <si>
    <t>表36</t>
  </si>
  <si>
    <t>一般公共预算支出预算分类汇总表</t>
  </si>
  <si>
    <t>表37</t>
  </si>
  <si>
    <t>一般公共预算支出预算分类汇总表（按政府预算经济分类）</t>
  </si>
  <si>
    <t>表38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</si>
  <si>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</si>
  <si>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</si>
  <si>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</si>
  <si>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</si>
  <si>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</si>
  <si>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</si>
  <si>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</si>
  <si>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</si>
  <si>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</si>
  <si>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</si>
  <si>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</si>
  <si>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</si>
  <si>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</si>
  <si>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</si>
  <si>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无人机</t>
  </si>
  <si>
    <t>2020年</t>
  </si>
  <si>
    <t>指针万用表</t>
  </si>
  <si>
    <t>蓝牙监控安防报警套件</t>
  </si>
  <si>
    <t>数控电源套件</t>
  </si>
  <si>
    <t>餐具</t>
  </si>
  <si>
    <t>各种三极管包</t>
  </si>
  <si>
    <t>保温台</t>
  </si>
  <si>
    <t>钢丝球</t>
  </si>
  <si>
    <t>服装、手套、口罩、留样盒等</t>
  </si>
  <si>
    <t>制冷剂</t>
  </si>
  <si>
    <t>板手</t>
  </si>
  <si>
    <t>洗衣粉</t>
  </si>
  <si>
    <t>抽烟，进化系统</t>
  </si>
  <si>
    <t>冰柜</t>
  </si>
  <si>
    <t>LM358简易信号发生器</t>
  </si>
  <si>
    <t>2019年下期退费</t>
  </si>
  <si>
    <t>冷凝器</t>
  </si>
  <si>
    <t>铝焊条</t>
  </si>
  <si>
    <t>红外探测自动门套件</t>
  </si>
  <si>
    <t>振动式报警器</t>
  </si>
  <si>
    <t>电动车模拟控制系统套件</t>
  </si>
  <si>
    <t>氧气</t>
  </si>
  <si>
    <t>压力表</t>
  </si>
  <si>
    <t>紫铜管</t>
  </si>
  <si>
    <t>蚊香</t>
  </si>
  <si>
    <t>YL-835型户式中央空调实训考核装置</t>
  </si>
  <si>
    <t>松香</t>
  </si>
  <si>
    <t>发泡剂</t>
  </si>
  <si>
    <t>模拟自动搅拌机电路套件</t>
  </si>
  <si>
    <t>各种场效应管</t>
  </si>
  <si>
    <t>气安装与维修实训耗材</t>
  </si>
  <si>
    <t>模拟生产流水线套件</t>
  </si>
  <si>
    <t>自动跑步机套件</t>
  </si>
  <si>
    <t>切肉机</t>
  </si>
  <si>
    <t>各种二极管包</t>
  </si>
  <si>
    <t>智能门窗</t>
  </si>
  <si>
    <t>焊炬</t>
  </si>
  <si>
    <t>通断测试电路及波形输出电路</t>
  </si>
  <si>
    <t>餐厨垃圾处理费</t>
  </si>
  <si>
    <t>水位开关 液位控制器开关</t>
  </si>
  <si>
    <t>YL-135C电子产品装调与智能检测实训装置</t>
  </si>
  <si>
    <t>电子负载及测试电路套件</t>
  </si>
  <si>
    <t>银焊条</t>
  </si>
  <si>
    <t>各种电感</t>
  </si>
  <si>
    <t>蒸饭柜</t>
  </si>
  <si>
    <t>八路数显抢答器套件</t>
  </si>
  <si>
    <t>铝管</t>
  </si>
  <si>
    <t>过流报警器竞赛套件</t>
  </si>
  <si>
    <t>幸运转盘</t>
  </si>
  <si>
    <t>不锈钢洗菜池</t>
  </si>
  <si>
    <t>串联型稳压电源</t>
  </si>
  <si>
    <t>粥汤炉</t>
  </si>
  <si>
    <t>纳子</t>
  </si>
  <si>
    <t>软铜线</t>
  </si>
  <si>
    <t>各种电容包</t>
  </si>
  <si>
    <t>调温电烙铁P908内热式恒温40W</t>
  </si>
  <si>
    <t>25KW电磁炉灶</t>
  </si>
  <si>
    <t>乙炔瓶减压阀</t>
  </si>
  <si>
    <t>小功率电磁炉</t>
  </si>
  <si>
    <t>氧气瓶减压阀</t>
  </si>
  <si>
    <t>消毒柜</t>
  </si>
  <si>
    <t>号码管</t>
  </si>
  <si>
    <t>留样冰柜</t>
  </si>
  <si>
    <t>氮气</t>
  </si>
  <si>
    <t>8人学生餐桌</t>
  </si>
  <si>
    <t>吸锡带</t>
  </si>
  <si>
    <t>文化活动室</t>
  </si>
  <si>
    <t>培训处职业技能培训</t>
  </si>
  <si>
    <t>猛火炉</t>
  </si>
  <si>
    <t>无线防盗报警器竞赛套件</t>
  </si>
  <si>
    <t>ICL8038函数信号发生器</t>
  </si>
  <si>
    <t>优质精密不锈钢镊子 尖头弯头 电子焊接用电镊子 电子镊 TS系列</t>
  </si>
  <si>
    <t>硼酸</t>
  </si>
  <si>
    <t>炊具</t>
  </si>
  <si>
    <t>松香芯焊锡丝0.8mm焊丝</t>
  </si>
  <si>
    <t>555触摸延时开关</t>
  </si>
  <si>
    <t>四路模拟综合报警套件</t>
  </si>
  <si>
    <t>声音控制避障小车</t>
  </si>
  <si>
    <t>模拟自动洗车控制器套件</t>
  </si>
  <si>
    <t>病房监护系统套件</t>
  </si>
  <si>
    <t>氧气胶管</t>
  </si>
  <si>
    <t>兆欧表</t>
  </si>
  <si>
    <t>拍手声遥控开关电路</t>
  </si>
  <si>
    <t>乙炔</t>
  </si>
  <si>
    <t>内螺纹刀（普通）KDFT-SNR0016K16</t>
  </si>
  <si>
    <t>老虎钳子</t>
  </si>
  <si>
    <t>2020年退费</t>
  </si>
  <si>
    <t>发热管</t>
  </si>
  <si>
    <t>交通灯控制电路</t>
  </si>
  <si>
    <t>手动吸锡器</t>
  </si>
  <si>
    <t>洗洁精</t>
  </si>
  <si>
    <t>YL-156A型电气安装与维修实训考核装置</t>
  </si>
  <si>
    <t>万能板</t>
  </si>
  <si>
    <t>打火机</t>
  </si>
  <si>
    <t>多功能安检门套件</t>
  </si>
  <si>
    <t>红外遥控装置</t>
  </si>
  <si>
    <t>555门铃套件</t>
  </si>
  <si>
    <t>模拟厕所自动冲水电路套件</t>
  </si>
  <si>
    <t>各种电阻包</t>
  </si>
  <si>
    <t>各种晶闸管</t>
  </si>
  <si>
    <t>乙炔胶管</t>
  </si>
  <si>
    <t>表39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</si>
  <si>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</si>
  <si>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</si>
  <si>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</si>
  <si>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</si>
  <si>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</si>
  <si>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</si>
  <si>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</si>
  <si>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</si>
  <si>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</si>
  <si>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</si>
  <si>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</si>
  <si>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表40</t>
  </si>
  <si>
    <t>三公经费支出</t>
  </si>
  <si>
    <t>填报单位：永兴县职业中专学校</t>
  </si>
  <si>
    <t>因公出国（境）费用</t>
  </si>
  <si>
    <t>公务用车购置及运行维护费</t>
  </si>
  <si>
    <t>其中：经费拨款</t>
  </si>
  <si>
    <t>购置费</t>
  </si>
  <si>
    <t>运行维护费</t>
  </si>
  <si>
    <t>表41</t>
  </si>
  <si>
    <t>2020年部门整体支出绩效目标表</t>
  </si>
  <si>
    <t>填报单位:永兴县职业中专学校                                                                      单位：万元</t>
  </si>
  <si>
    <t>部门名称</t>
  </si>
  <si>
    <t xml:space="preserve">永兴县职业中专学校 </t>
  </si>
  <si>
    <t>年度预算申请</t>
  </si>
  <si>
    <t>资金总额：2669.44</t>
  </si>
  <si>
    <t>按收入性质分：</t>
  </si>
  <si>
    <t>按支出性质分：</t>
  </si>
  <si>
    <t>其中：经费拨款：1382.81</t>
  </si>
  <si>
    <t>其中： 基本支出：1988.81</t>
  </si>
  <si>
    <t>纳入预算管理的非税收入拨款：33</t>
  </si>
  <si>
    <t xml:space="preserve">       项目支出：680.63</t>
  </si>
  <si>
    <t>政府性基金拨款：</t>
  </si>
  <si>
    <t>国有资产经营收入拨款：</t>
  </si>
  <si>
    <t xml:space="preserve">       </t>
  </si>
  <si>
    <t>财政专户管理的非税收入拨款：346.16</t>
  </si>
  <si>
    <t>上级补助收入：646.44</t>
  </si>
  <si>
    <t>其他资金：261.03</t>
  </si>
  <si>
    <t>部门职能职责
概述</t>
  </si>
  <si>
    <t>实施职业高中学历教育，促进职业教育发展</t>
  </si>
  <si>
    <t>整体绩效目标</t>
  </si>
  <si>
    <t>目标1（党委政府下达的绩效考核个性指标任务）：打造技能型人才，发展职业教育</t>
  </si>
  <si>
    <t>目标2（上级主管部门下达的主要考核任务）：打造技能型人才，发展职业教育</t>
  </si>
  <si>
    <t>目标3（本部门发展规划）：打造技能型人才，发展职业教育</t>
  </si>
  <si>
    <t>部门整体支出年度绩效指标</t>
  </si>
  <si>
    <t>产出指标</t>
  </si>
  <si>
    <t>部门重点支出占部门整体支出的比例：：95%</t>
  </si>
  <si>
    <t>三公经费增减率：-30%</t>
  </si>
  <si>
    <t>部门整体支出支付进度：按月度支出进度拨付。</t>
  </si>
  <si>
    <t>结转结余资金增减率：-5%</t>
  </si>
  <si>
    <t>部门预决算和三公经费预决算公开：预决算下达部门后20天内公开。</t>
  </si>
  <si>
    <t>政府采购执行率：100%</t>
  </si>
  <si>
    <t>重点工作办结率：95%</t>
  </si>
  <si>
    <t>效益指标</t>
  </si>
  <si>
    <t>指标1（经济效益）：促进职业教育发展</t>
  </si>
  <si>
    <t>指标2（社会效益）：职业学历教育</t>
  </si>
  <si>
    <r>
      <t>指标3（社会公众或服务对象满意度）：</t>
    </r>
    <r>
      <rPr>
        <sz val="10.5"/>
        <rFont val="SimSun"/>
        <family val="0"/>
      </rPr>
      <t>≧</t>
    </r>
    <r>
      <rPr>
        <sz val="10.5"/>
        <rFont val="宋体"/>
        <family val="0"/>
      </rPr>
      <t>90%</t>
    </r>
  </si>
  <si>
    <t>表42</t>
  </si>
  <si>
    <t>2020年专项资金绩效目标表</t>
  </si>
  <si>
    <t xml:space="preserve">填报单位：永兴县职业中专学校                       </t>
  </si>
  <si>
    <t>专项资金名称</t>
  </si>
  <si>
    <t>专项资金实施期</t>
  </si>
  <si>
    <t>主管部门</t>
  </si>
  <si>
    <t>永兴县教育局</t>
  </si>
  <si>
    <t>实施单位</t>
  </si>
  <si>
    <t>资金总额</t>
  </si>
  <si>
    <t>专项立项依据</t>
  </si>
  <si>
    <t>《湖南省人力资源和社会保障厅 湖南省财政厅关于印发&lt;湖南省职业技能培训补贴实施办法&gt;的通知》（湘人社发〔2018〕78号）， 《湖南省财政厅  湖南省人力资源和社会保障厅关于印发&lt;湖南省就业专项资金管理办法&gt;（湘财社〔2018〕25号》</t>
  </si>
  <si>
    <t>实施期绩效目标</t>
  </si>
  <si>
    <t>通过技能培训，提高就业技能素质</t>
  </si>
  <si>
    <t>本年度绩效目标</t>
  </si>
  <si>
    <t>根据县人社局下发的年度培训指标任务，拟培训900人。</t>
  </si>
  <si>
    <t>本年度绩效
指标</t>
  </si>
  <si>
    <t>一级指标</t>
  </si>
  <si>
    <t>二级指标</t>
  </si>
  <si>
    <t>三级指标</t>
  </si>
  <si>
    <t>指标值及单位</t>
  </si>
  <si>
    <t>数量指标</t>
  </si>
  <si>
    <t>农民工职业技能培训人数</t>
  </si>
  <si>
    <r>
      <t>≥</t>
    </r>
    <r>
      <rPr>
        <sz val="10.5"/>
        <rFont val="宋体"/>
        <family val="0"/>
      </rPr>
      <t>600人</t>
    </r>
  </si>
  <si>
    <t>精准扶贫技能培训A类人数</t>
  </si>
  <si>
    <t>≥50人</t>
  </si>
  <si>
    <t>精准扶贫技能培训C类人数</t>
  </si>
  <si>
    <t>贫困家庭子女培训人数</t>
  </si>
  <si>
    <t>≥200人</t>
  </si>
  <si>
    <t>质量指标</t>
  </si>
  <si>
    <t>按照《国务院关于推进终身职业技能培训制度》标准</t>
  </si>
  <si>
    <t>时效指标</t>
  </si>
  <si>
    <t>完成时间</t>
  </si>
  <si>
    <t>2020年04到12月</t>
  </si>
  <si>
    <t>成本指标</t>
  </si>
  <si>
    <t>农民工职业技能培训成本</t>
  </si>
  <si>
    <t>1000元/人</t>
  </si>
  <si>
    <t>精准扶贫技能培训A类成本</t>
  </si>
  <si>
    <t>1440人/证</t>
  </si>
  <si>
    <t>精准扶贫技能培训C类成本</t>
  </si>
  <si>
    <t>605人/证</t>
  </si>
  <si>
    <t>两后生培训成本</t>
  </si>
  <si>
    <t>5000人/期</t>
  </si>
  <si>
    <t>经济效益指标</t>
  </si>
  <si>
    <t>农民工增加收入</t>
  </si>
  <si>
    <t>≥300万</t>
  </si>
  <si>
    <t>社会效益指标</t>
  </si>
  <si>
    <t>提升农民工和企业在岗职工技能</t>
  </si>
  <si>
    <t>效果明显</t>
  </si>
  <si>
    <t>社会公众或服务
对象满意度指标</t>
  </si>
  <si>
    <t>群众满意度</t>
  </si>
  <si>
    <t>≥95%</t>
  </si>
  <si>
    <t>专项实施
保障措施</t>
  </si>
  <si>
    <t>在县人社局、县财政局、县就业局监管下开展就业技能培训工作，在相关职能部门委托下，开展实用技术培训，成立职业技能培训工作领导小组，确保按质按量如期完成。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</si>
</sst>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</numFmts>
  <fonts count="62"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.5"/>
      <name val="宋体"/>
      <family val="0"/>
    </font>
    <font>
      <sz val="20"/>
      <name val="方正小标宋简体"/>
      <family val="0"/>
    </font>
    <font>
      <sz val="10.5"/>
      <color indexed="8"/>
      <name val="宋体"/>
      <family val="0"/>
    </font>
    <font>
      <sz val="10.5"/>
      <color indexed="10"/>
      <name val="宋体"/>
      <family val="0"/>
    </font>
    <font>
      <sz val="11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6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0.5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宋体"/>
      <family val="0"/>
    </font>
    <font>
      <sz val="10.5"/>
      <color rgb="FFFF0000"/>
      <name val="宋体"/>
      <family val="0"/>
    </font>
    <font>
      <sz val="10.5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8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8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6" fontId="18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left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6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left" vertical="center"/>
    </xf>
    <xf numFmtId="0" fontId="61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horizontal="justify" vertical="center" wrapText="1"/>
    </xf>
    <xf numFmtId="0" fontId="61" fillId="0" borderId="9" xfId="0" applyFont="1" applyFill="1" applyBorder="1" applyAlignment="1">
      <alignment horizontal="justify" vertical="center" wrapText="1"/>
    </xf>
    <xf numFmtId="0" fontId="61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0" fillId="34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35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center" vertical="center" wrapText="1"/>
      <protection/>
    </xf>
    <xf numFmtId="1" fontId="0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2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horizontal="right" vertical="center"/>
      <protection/>
    </xf>
    <xf numFmtId="2" fontId="1" fillId="34" borderId="9" xfId="0" applyNumberFormat="1" applyFont="1" applyFill="1" applyBorder="1" applyAlignment="1" applyProtection="1">
      <alignment horizontal="center" vertical="center" wrapText="1"/>
      <protection/>
    </xf>
    <xf numFmtId="2" fontId="1" fillId="34" borderId="15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/>
      <protection/>
    </xf>
    <xf numFmtId="0" fontId="0" fillId="34" borderId="0" xfId="0" applyNumberFormat="1" applyFont="1" applyFill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34" borderId="9" xfId="0" applyNumberFormat="1" applyFont="1" applyFill="1" applyBorder="1" applyAlignment="1" applyProtection="1">
      <alignment horizontal="center" vertical="center" wrapText="1"/>
      <protection/>
    </xf>
    <xf numFmtId="49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2" fontId="1" fillId="34" borderId="11" xfId="0" applyNumberFormat="1" applyFont="1" applyFill="1" applyBorder="1" applyAlignment="1" applyProtection="1">
      <alignment horizontal="center" vertical="center" wrapText="1"/>
      <protection/>
    </xf>
    <xf numFmtId="49" fontId="1" fillId="3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35" borderId="12" xfId="0" applyNumberFormat="1" applyFont="1" applyFill="1" applyBorder="1" applyAlignment="1" applyProtection="1">
      <alignment horizontal="left" vertical="center"/>
      <protection/>
    </xf>
    <xf numFmtId="3" fontId="0" fillId="34" borderId="9" xfId="0" applyNumberFormat="1" applyFont="1" applyFill="1" applyBorder="1" applyAlignment="1" applyProtection="1">
      <alignment horizontal="center" vertical="center"/>
      <protection/>
    </xf>
    <xf numFmtId="49" fontId="1" fillId="34" borderId="15" xfId="0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vertical="center" wrapText="1"/>
      <protection/>
    </xf>
    <xf numFmtId="3" fontId="1" fillId="34" borderId="15" xfId="0" applyNumberFormat="1" applyFont="1" applyFill="1" applyBorder="1" applyAlignment="1" applyProtection="1">
      <alignment horizontal="center" vertical="center" wrapText="1"/>
      <protection/>
    </xf>
    <xf numFmtId="49" fontId="1" fillId="34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49" fontId="1" fillId="34" borderId="15" xfId="0" applyNumberFormat="1" applyFont="1" applyFill="1" applyBorder="1" applyAlignment="1" applyProtection="1">
      <alignment horizontal="right" vertical="center" wrapText="1"/>
      <protection/>
    </xf>
    <xf numFmtId="2" fontId="1" fillId="34" borderId="9" xfId="0" applyNumberFormat="1" applyFont="1" applyFill="1" applyBorder="1" applyAlignment="1" applyProtection="1">
      <alignment horizontal="right" vertical="center" wrapText="1"/>
      <protection/>
    </xf>
    <xf numFmtId="2" fontId="1" fillId="34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180" fontId="0" fillId="34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0" fontId="0" fillId="34" borderId="10" xfId="0" applyNumberFormat="1" applyFont="1" applyFill="1" applyBorder="1" applyAlignment="1" applyProtection="1">
      <alignment horizontal="center" vertical="center" wrapText="1"/>
      <protection/>
    </xf>
    <xf numFmtId="4" fontId="1" fillId="34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34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5" borderId="0" xfId="0" applyNumberFormat="1" applyFont="1" applyFill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180" fontId="0" fillId="34" borderId="15" xfId="0" applyNumberFormat="1" applyFont="1" applyFill="1" applyBorder="1" applyAlignment="1" applyProtection="1">
      <alignment horizontal="center" vertical="center" wrapText="1"/>
      <protection/>
    </xf>
    <xf numFmtId="2" fontId="1" fillId="34" borderId="15" xfId="0" applyNumberFormat="1" applyFont="1" applyFill="1" applyBorder="1" applyAlignment="1" applyProtection="1">
      <alignment horizontal="right" vertical="center" wrapText="1"/>
      <protection/>
    </xf>
    <xf numFmtId="2" fontId="1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34" borderId="9" xfId="0" applyNumberFormat="1" applyFont="1" applyFill="1" applyBorder="1" applyAlignment="1" applyProtection="1">
      <alignment horizontal="center" vertical="center" wrapText="1"/>
      <protection/>
    </xf>
    <xf numFmtId="49" fontId="0" fillId="34" borderId="11" xfId="0" applyNumberFormat="1" applyFont="1" applyFill="1" applyBorder="1" applyAlignment="1" applyProtection="1">
      <alignment horizontal="center" vertical="center" wrapText="1"/>
      <protection/>
    </xf>
    <xf numFmtId="2" fontId="0" fillId="34" borderId="9" xfId="0" applyNumberFormat="1" applyFont="1" applyFill="1" applyBorder="1" applyAlignment="1" applyProtection="1">
      <alignment horizontal="center" vertical="center" wrapText="1"/>
      <protection/>
    </xf>
    <xf numFmtId="2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NumberFormat="1" applyFont="1" applyFill="1" applyBorder="1" applyAlignment="1" applyProtection="1">
      <alignment horizontal="left" vertical="center"/>
      <protection/>
    </xf>
    <xf numFmtId="0" fontId="1" fillId="34" borderId="12" xfId="0" applyNumberFormat="1" applyFont="1" applyFill="1" applyBorder="1" applyAlignment="1" applyProtection="1">
      <alignment horizontal="left" vertical="center"/>
      <protection/>
    </xf>
    <xf numFmtId="49" fontId="0" fillId="34" borderId="15" xfId="0" applyNumberFormat="1" applyFont="1" applyFill="1" applyBorder="1" applyAlignment="1" applyProtection="1">
      <alignment horizontal="center" vertical="center" wrapText="1"/>
      <protection/>
    </xf>
    <xf numFmtId="0" fontId="1" fillId="34" borderId="0" xfId="0" applyNumberFormat="1" applyFont="1" applyFill="1" applyAlignment="1" applyProtection="1">
      <alignment horizontal="right" vertical="center"/>
      <protection/>
    </xf>
    <xf numFmtId="0" fontId="1" fillId="34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2" fontId="0" fillId="34" borderId="9" xfId="0" applyNumberFormat="1" applyFont="1" applyFill="1" applyBorder="1" applyAlignment="1" applyProtection="1">
      <alignment horizontal="right" vertical="center" wrapText="1"/>
      <protection/>
    </xf>
    <xf numFmtId="2" fontId="0" fillId="34" borderId="15" xfId="0" applyNumberFormat="1" applyFont="1" applyFill="1" applyBorder="1" applyAlignment="1" applyProtection="1">
      <alignment horizontal="right" vertical="center" wrapText="1"/>
      <protection/>
    </xf>
    <xf numFmtId="2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NumberFormat="1" applyFont="1" applyFill="1" applyAlignment="1" applyProtection="1">
      <alignment horizontal="right" vertical="center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2" fontId="0" fillId="34" borderId="15" xfId="0" applyNumberFormat="1" applyFont="1" applyFill="1" applyBorder="1" applyAlignment="1" applyProtection="1">
      <alignment horizontal="center" vertical="center" wrapText="1"/>
      <protection/>
    </xf>
    <xf numFmtId="4" fontId="0" fillId="34" borderId="10" xfId="0" applyNumberFormat="1" applyFont="1" applyFill="1" applyBorder="1" applyAlignment="1" applyProtection="1">
      <alignment horizontal="center" vertical="center" wrapText="1"/>
      <protection/>
    </xf>
    <xf numFmtId="4" fontId="0" fillId="34" borderId="9" xfId="0" applyNumberFormat="1" applyFont="1" applyFill="1" applyBorder="1" applyAlignment="1" applyProtection="1">
      <alignment horizontal="center" vertical="center" wrapText="1"/>
      <protection/>
    </xf>
    <xf numFmtId="2" fontId="0" fillId="34" borderId="10" xfId="0" applyNumberFormat="1" applyFont="1" applyFill="1" applyBorder="1" applyAlignment="1" applyProtection="1">
      <alignment horizontal="center" vertical="center" wrapText="1"/>
      <protection/>
    </xf>
    <xf numFmtId="4" fontId="1" fillId="34" borderId="9" xfId="0" applyNumberFormat="1" applyFont="1" applyFill="1" applyBorder="1" applyAlignment="1" applyProtection="1">
      <alignment horizontal="center" vertical="center" wrapText="1"/>
      <protection/>
    </xf>
    <xf numFmtId="4" fontId="1" fillId="34" borderId="15" xfId="0" applyNumberFormat="1" applyFont="1" applyFill="1" applyBorder="1" applyAlignment="1" applyProtection="1">
      <alignment horizontal="center" vertical="center" wrapText="1"/>
      <protection/>
    </xf>
    <xf numFmtId="4" fontId="1" fillId="34" borderId="10" xfId="0" applyNumberFormat="1" applyFont="1" applyFill="1" applyBorder="1" applyAlignment="1" applyProtection="1">
      <alignment horizontal="center" vertical="center" wrapText="1"/>
      <protection/>
    </xf>
    <xf numFmtId="4" fontId="0" fillId="34" borderId="0" xfId="0" applyNumberFormat="1" applyFont="1" applyFill="1" applyAlignment="1" applyProtection="1">
      <alignment horizontal="center" vertical="center" wrapText="1"/>
      <protection/>
    </xf>
    <xf numFmtId="180" fontId="1" fillId="34" borderId="11" xfId="0" applyNumberFormat="1" applyFont="1" applyFill="1" applyBorder="1" applyAlignment="1" applyProtection="1">
      <alignment horizontal="center" vertical="center" wrapText="1"/>
      <protection/>
    </xf>
    <xf numFmtId="180" fontId="1" fillId="34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18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35" borderId="12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2" fontId="0" fillId="34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3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34" borderId="9" xfId="0" applyNumberFormat="1" applyFont="1" applyFill="1" applyBorder="1" applyAlignment="1" applyProtection="1">
      <alignment horizontal="centerContinuous" vertical="center"/>
      <protection/>
    </xf>
    <xf numFmtId="0" fontId="0" fillId="34" borderId="9" xfId="0" applyNumberFormat="1" applyFont="1" applyFill="1" applyBorder="1" applyAlignment="1" applyProtection="1">
      <alignment horizontal="centerContinuous" vertical="center"/>
      <protection/>
    </xf>
    <xf numFmtId="0" fontId="1" fillId="34" borderId="9" xfId="0" applyNumberFormat="1" applyFont="1" applyFill="1" applyBorder="1" applyAlignment="1" applyProtection="1">
      <alignment horizontal="center" vertical="center"/>
      <protection/>
    </xf>
    <xf numFmtId="0" fontId="1" fillId="34" borderId="9" xfId="0" applyNumberFormat="1" applyFont="1" applyFill="1" applyBorder="1" applyAlignment="1" applyProtection="1">
      <alignment horizontal="center" vertical="center" wrapText="1"/>
      <protection/>
    </xf>
    <xf numFmtId="0" fontId="1" fillId="34" borderId="9" xfId="0" applyNumberFormat="1" applyFont="1" applyFill="1" applyBorder="1" applyAlignment="1" applyProtection="1">
      <alignment vertical="center"/>
      <protection/>
    </xf>
    <xf numFmtId="0" fontId="0" fillId="34" borderId="9" xfId="0" applyNumberFormat="1" applyFont="1" applyFill="1" applyBorder="1" applyAlignment="1" applyProtection="1">
      <alignment/>
      <protection/>
    </xf>
    <xf numFmtId="0" fontId="1" fillId="34" borderId="9" xfId="0" applyNumberFormat="1" applyFont="1" applyFill="1" applyBorder="1" applyAlignment="1" applyProtection="1">
      <alignment horizontal="left" vertical="center" wrapText="1"/>
      <protection/>
    </xf>
    <xf numFmtId="2" fontId="0" fillId="34" borderId="9" xfId="0" applyNumberFormat="1" applyFont="1" applyFill="1" applyBorder="1" applyAlignment="1">
      <alignment/>
    </xf>
    <xf numFmtId="2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34" borderId="9" xfId="0" applyNumberFormat="1" applyFont="1" applyFill="1" applyBorder="1" applyAlignment="1" applyProtection="1">
      <alignment horizontal="center" vertical="center"/>
      <protection/>
    </xf>
    <xf numFmtId="4" fontId="1" fillId="34" borderId="15" xfId="0" applyNumberFormat="1" applyFont="1" applyFill="1" applyBorder="1" applyAlignment="1" applyProtection="1">
      <alignment horizontal="right" vertical="center" wrapText="1"/>
      <protection/>
    </xf>
    <xf numFmtId="4" fontId="1" fillId="34" borderId="10" xfId="0" applyNumberFormat="1" applyFont="1" applyFill="1" applyBorder="1" applyAlignment="1" applyProtection="1">
      <alignment horizontal="right" vertical="center" wrapText="1"/>
      <protection/>
    </xf>
    <xf numFmtId="4" fontId="1" fillId="34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1" fillId="35" borderId="12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4" fontId="1" fillId="34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34" borderId="13" xfId="0" applyNumberFormat="1" applyFont="1" applyFill="1" applyBorder="1" applyAlignment="1" applyProtection="1">
      <alignment horizontal="left" vertical="center"/>
      <protection/>
    </xf>
    <xf numFmtId="0" fontId="0" fillId="34" borderId="20" xfId="0" applyNumberFormat="1" applyFont="1" applyFill="1" applyBorder="1" applyAlignment="1" applyProtection="1">
      <alignment horizontal="center" vertical="center"/>
      <protection/>
    </xf>
    <xf numFmtId="0" fontId="0" fillId="34" borderId="23" xfId="0" applyNumberFormat="1" applyFont="1" applyFill="1" applyBorder="1" applyAlignment="1" applyProtection="1">
      <alignment horizontal="left" vertical="center"/>
      <protection/>
    </xf>
    <xf numFmtId="2" fontId="0" fillId="34" borderId="14" xfId="0" applyNumberFormat="1" applyFont="1" applyFill="1" applyBorder="1" applyAlignment="1" applyProtection="1">
      <alignment horizontal="right" vertical="center" wrapText="1"/>
      <protection/>
    </xf>
    <xf numFmtId="0" fontId="1" fillId="34" borderId="15" xfId="0" applyNumberFormat="1" applyFont="1" applyFill="1" applyBorder="1" applyAlignment="1" applyProtection="1">
      <alignment vertical="center"/>
      <protection/>
    </xf>
    <xf numFmtId="2" fontId="0" fillId="34" borderId="18" xfId="0" applyNumberFormat="1" applyFont="1" applyFill="1" applyBorder="1" applyAlignment="1" applyProtection="1">
      <alignment horizontal="right" vertical="center" wrapText="1"/>
      <protection/>
    </xf>
    <xf numFmtId="0" fontId="0" fillId="34" borderId="10" xfId="0" applyNumberFormat="1" applyFont="1" applyFill="1" applyBorder="1" applyAlignment="1" applyProtection="1">
      <alignment horizontal="left" vertical="center"/>
      <protection/>
    </xf>
    <xf numFmtId="2" fontId="0" fillId="34" borderId="14" xfId="0" applyNumberFormat="1" applyFont="1" applyFill="1" applyBorder="1" applyAlignment="1" applyProtection="1">
      <alignment vertical="center" wrapText="1"/>
      <protection/>
    </xf>
    <xf numFmtId="0" fontId="1" fillId="34" borderId="10" xfId="0" applyNumberFormat="1" applyFont="1" applyFill="1" applyBorder="1" applyAlignment="1" applyProtection="1">
      <alignment vertical="center"/>
      <protection/>
    </xf>
    <xf numFmtId="2" fontId="0" fillId="34" borderId="16" xfId="0" applyNumberFormat="1" applyFont="1" applyFill="1" applyBorder="1" applyAlignment="1" applyProtection="1">
      <alignment horizontal="right" vertical="center" wrapText="1"/>
      <protection/>
    </xf>
    <xf numFmtId="0" fontId="1" fillId="34" borderId="15" xfId="0" applyNumberFormat="1" applyFont="1" applyFill="1" applyBorder="1" applyAlignment="1" applyProtection="1">
      <alignment horizontal="left" vertical="center" wrapText="1"/>
      <protection/>
    </xf>
    <xf numFmtId="2" fontId="0" fillId="34" borderId="9" xfId="0" applyNumberFormat="1" applyFont="1" applyFill="1" applyBorder="1" applyAlignment="1" applyProtection="1">
      <alignment vertical="center" wrapText="1"/>
      <protection/>
    </xf>
    <xf numFmtId="0" fontId="0" fillId="34" borderId="9" xfId="0" applyNumberFormat="1" applyFont="1" applyFill="1" applyBorder="1" applyAlignment="1" applyProtection="1">
      <alignment horizontal="left" vertical="center"/>
      <protection/>
    </xf>
    <xf numFmtId="2" fontId="0" fillId="34" borderId="17" xfId="0" applyNumberFormat="1" applyFont="1" applyFill="1" applyBorder="1" applyAlignment="1" applyProtection="1">
      <alignment/>
      <protection/>
    </xf>
    <xf numFmtId="0" fontId="0" fillId="34" borderId="11" xfId="0" applyNumberFormat="1" applyFont="1" applyFill="1" applyBorder="1" applyAlignment="1" applyProtection="1">
      <alignment/>
      <protection/>
    </xf>
    <xf numFmtId="2" fontId="0" fillId="34" borderId="21" xfId="0" applyNumberFormat="1" applyFont="1" applyFill="1" applyBorder="1" applyAlignment="1" applyProtection="1">
      <alignment horizontal="right" vertical="center" wrapText="1"/>
      <protection/>
    </xf>
    <xf numFmtId="0" fontId="1" fillId="34" borderId="15" xfId="0" applyNumberFormat="1" applyFont="1" applyFill="1" applyBorder="1" applyAlignment="1" applyProtection="1">
      <alignment vertical="center" wrapText="1"/>
      <protection/>
    </xf>
    <xf numFmtId="4" fontId="0" fillId="34" borderId="9" xfId="0" applyNumberFormat="1" applyFont="1" applyFill="1" applyBorder="1" applyAlignment="1" applyProtection="1">
      <alignment/>
      <protection/>
    </xf>
    <xf numFmtId="0" fontId="1" fillId="34" borderId="9" xfId="0" applyNumberFormat="1" applyFont="1" applyFill="1" applyBorder="1" applyAlignment="1" applyProtection="1">
      <alignment vertical="center" wrapText="1"/>
      <protection/>
    </xf>
    <xf numFmtId="2" fontId="0" fillId="34" borderId="13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NumberFormat="1" applyFont="1" applyFill="1" applyAlignment="1" applyProtection="1">
      <alignment vertical="center"/>
      <protection/>
    </xf>
    <xf numFmtId="0" fontId="1" fillId="34" borderId="10" xfId="0" applyNumberFormat="1" applyFont="1" applyFill="1" applyBorder="1" applyAlignment="1" applyProtection="1">
      <alignment horizontal="left" vertical="center" wrapText="1"/>
      <protection/>
    </xf>
    <xf numFmtId="0" fontId="1" fillId="34" borderId="11" xfId="0" applyNumberFormat="1" applyFont="1" applyFill="1" applyBorder="1" applyAlignment="1" applyProtection="1">
      <alignment horizontal="center" vertical="center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13" xfId="0" applyNumberFormat="1" applyFont="1" applyFill="1" applyBorder="1" applyAlignment="1" applyProtection="1">
      <alignment horizontal="right" vertical="center" wrapText="1"/>
      <protection/>
    </xf>
    <xf numFmtId="2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34" borderId="9" xfId="0" applyNumberFormat="1" applyFont="1" applyFill="1" applyBorder="1" applyAlignment="1" applyProtection="1">
      <alignment horizontal="right" vertical="center" wrapText="1"/>
      <protection/>
    </xf>
    <xf numFmtId="0" fontId="0" fillId="34" borderId="11" xfId="0" applyNumberFormat="1" applyFont="1" applyFill="1" applyBorder="1" applyAlignment="1" applyProtection="1">
      <alignment vertical="center"/>
      <protection/>
    </xf>
    <xf numFmtId="0" fontId="1" fillId="34" borderId="11" xfId="0" applyNumberFormat="1" applyFont="1" applyFill="1" applyBorder="1" applyAlignment="1" applyProtection="1">
      <alignment vertical="center"/>
      <protection/>
    </xf>
    <xf numFmtId="0" fontId="0" fillId="34" borderId="9" xfId="0" applyNumberFormat="1" applyFont="1" applyFill="1" applyBorder="1" applyAlignment="1" applyProtection="1">
      <alignment vertical="center"/>
      <protection/>
    </xf>
    <xf numFmtId="0" fontId="1" fillId="34" borderId="9" xfId="0" applyNumberFormat="1" applyFont="1" applyFill="1" applyBorder="1" applyAlignment="1" applyProtection="1">
      <alignment/>
      <protection/>
    </xf>
    <xf numFmtId="0" fontId="0" fillId="34" borderId="14" xfId="0" applyNumberFormat="1" applyFont="1" applyFill="1" applyBorder="1" applyAlignment="1" applyProtection="1">
      <alignment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2" fontId="0" fillId="34" borderId="9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5" fillId="0" borderId="0" xfId="0" applyNumberFormat="1" applyFont="1" applyFill="1" applyAlignment="1" applyProtection="1">
      <alignment vertical="center"/>
      <protection/>
    </xf>
    <xf numFmtId="0" fontId="1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13" fillId="0" borderId="0" xfId="0" applyNumberFormat="1" applyFont="1" applyFill="1" applyAlignment="1" applyProtection="1">
      <alignment horizontal="left"/>
      <protection/>
    </xf>
    <xf numFmtId="0" fontId="17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220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ht="26.25" customHeight="1"/>
    <row r="3" ht="26.25" customHeight="1"/>
    <row r="4" spans="2:15" ht="78.75" customHeight="1">
      <c r="B4" s="222"/>
      <c r="D4" s="222"/>
      <c r="E4" s="222" t="s">
        <v>0</v>
      </c>
      <c r="F4" s="222"/>
      <c r="G4" s="222"/>
      <c r="H4" s="222"/>
      <c r="I4" s="222"/>
      <c r="J4" s="222"/>
      <c r="K4" s="222"/>
      <c r="L4" s="222"/>
      <c r="M4" s="222"/>
      <c r="N4" s="222"/>
      <c r="O4" s="222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K13" s="224"/>
      <c r="L13" s="224"/>
      <c r="M13" s="224"/>
      <c r="N13" s="221"/>
      <c r="O13" s="221"/>
    </row>
    <row r="14" spans="1:15" ht="12.75" customHeight="1">
      <c r="A14" s="221"/>
      <c r="B14" s="221"/>
      <c r="C14" s="221"/>
      <c r="D14" s="221"/>
      <c r="E14" s="221"/>
      <c r="F14" s="221"/>
      <c r="G14" s="221"/>
      <c r="H14" s="221"/>
      <c r="I14" s="221"/>
      <c r="J14" s="224"/>
      <c r="K14" s="224"/>
      <c r="L14" s="221"/>
      <c r="M14" s="221"/>
      <c r="N14" s="221"/>
      <c r="O14" s="221"/>
    </row>
    <row r="15" spans="1:15" ht="28.5" customHeight="1">
      <c r="A15" s="221"/>
      <c r="B15" s="221"/>
      <c r="C15" s="221"/>
      <c r="D15" s="221"/>
      <c r="G15" s="223" t="s">
        <v>1</v>
      </c>
      <c r="H15" s="221"/>
      <c r="I15" s="225"/>
      <c r="J15" s="225"/>
      <c r="K15" s="225"/>
      <c r="L15" s="224"/>
      <c r="M15" s="224"/>
      <c r="N15" s="221"/>
      <c r="O15" s="221"/>
    </row>
    <row r="16" spans="1:15" ht="28.5" customHeight="1">
      <c r="A16" s="221"/>
      <c r="B16" s="221"/>
      <c r="C16" s="221"/>
      <c r="D16" s="221"/>
      <c r="G16" s="223" t="s">
        <v>2</v>
      </c>
      <c r="H16" s="221"/>
      <c r="I16" s="225"/>
      <c r="J16" s="225"/>
      <c r="K16" s="225"/>
      <c r="L16" s="221"/>
      <c r="M16" s="221"/>
      <c r="N16" s="221"/>
      <c r="O16" s="221"/>
    </row>
    <row r="17" spans="1:15" ht="28.5" customHeight="1">
      <c r="A17" s="221"/>
      <c r="B17" s="221"/>
      <c r="C17" s="221"/>
      <c r="D17" s="221"/>
      <c r="G17" s="223" t="s">
        <v>3</v>
      </c>
      <c r="H17" s="221"/>
      <c r="I17" s="221"/>
      <c r="J17" s="226" t="s">
        <v>4</v>
      </c>
      <c r="K17" s="221"/>
      <c r="L17" s="221"/>
      <c r="M17" s="221"/>
      <c r="N17" s="221"/>
      <c r="O17" s="221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"/>
  <sheetViews>
    <sheetView showGridLines="0" showZeros="0" workbookViewId="0" topLeftCell="A1">
      <selection activeCell="J9" sqref="J9"/>
    </sheetView>
  </sheetViews>
  <sheetFormatPr defaultColWidth="9.16015625" defaultRowHeight="12.75" customHeight="1"/>
  <cols>
    <col min="1" max="1" width="9.33203125" style="38" customWidth="1"/>
    <col min="2" max="2" width="9.5" style="38" customWidth="1"/>
    <col min="3" max="3" width="9.16015625" style="38" customWidth="1"/>
    <col min="4" max="5" width="11.83203125" style="38" customWidth="1"/>
    <col min="6" max="6" width="15.5" style="38" customWidth="1"/>
    <col min="7" max="7" width="15.33203125" style="38" customWidth="1"/>
    <col min="8" max="8" width="17.5" style="38" customWidth="1"/>
    <col min="9" max="15" width="11.83203125" style="38" customWidth="1"/>
    <col min="16" max="16384" width="9.16015625" style="38" customWidth="1"/>
  </cols>
  <sheetData>
    <row r="1" ht="12.75" customHeight="1">
      <c r="A1" s="38" t="s">
        <v>230</v>
      </c>
    </row>
    <row r="2" spans="1:15" ht="24" customHeight="1">
      <c r="A2" s="39" t="s">
        <v>231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3" ht="27" customHeight="1">
      <c r="A3" s="142" t="s">
        <v>1</v>
      </c>
      <c r="B3" s="73" t="s">
        <v>97</v>
      </c>
      <c r="C3" s="74"/>
      <c r="D3" s="110"/>
      <c r="M3" s="38" t="s">
        <v>98</v>
      </c>
    </row>
    <row r="4" spans="1:15" ht="30.75" customHeight="1">
      <c r="A4" s="44" t="s">
        <v>123</v>
      </c>
      <c r="B4" s="43"/>
      <c r="C4" s="43"/>
      <c r="D4" s="44"/>
      <c r="E4" s="44" t="s">
        <v>99</v>
      </c>
      <c r="F4" s="44" t="s">
        <v>100</v>
      </c>
      <c r="G4" s="44" t="s">
        <v>146</v>
      </c>
      <c r="H4" s="44" t="s">
        <v>167</v>
      </c>
      <c r="I4" s="44"/>
      <c r="J4" s="44"/>
      <c r="K4" s="44"/>
      <c r="L4" s="44"/>
      <c r="M4" s="44" t="s">
        <v>171</v>
      </c>
      <c r="N4" s="44"/>
      <c r="O4" s="44"/>
    </row>
    <row r="5" spans="1:15" ht="36" customHeight="1">
      <c r="A5" s="44" t="s">
        <v>126</v>
      </c>
      <c r="B5" s="44" t="s">
        <v>127</v>
      </c>
      <c r="C5" s="44" t="s">
        <v>128</v>
      </c>
      <c r="D5" s="45" t="s">
        <v>153</v>
      </c>
      <c r="E5" s="44"/>
      <c r="F5" s="44"/>
      <c r="G5" s="44"/>
      <c r="H5" s="44" t="s">
        <v>113</v>
      </c>
      <c r="I5" s="44" t="s">
        <v>232</v>
      </c>
      <c r="J5" s="44" t="s">
        <v>233</v>
      </c>
      <c r="K5" s="44" t="s">
        <v>143</v>
      </c>
      <c r="L5" s="44" t="s">
        <v>234</v>
      </c>
      <c r="M5" s="43" t="s">
        <v>113</v>
      </c>
      <c r="N5" s="43" t="s">
        <v>154</v>
      </c>
      <c r="O5" s="43" t="s">
        <v>235</v>
      </c>
    </row>
    <row r="6" spans="1:15" ht="21.75" customHeight="1">
      <c r="A6" s="44" t="s">
        <v>119</v>
      </c>
      <c r="B6" s="44" t="s">
        <v>119</v>
      </c>
      <c r="C6" s="44" t="s">
        <v>119</v>
      </c>
      <c r="D6" s="44" t="s">
        <v>119</v>
      </c>
      <c r="E6" s="44" t="s">
        <v>119</v>
      </c>
      <c r="F6" s="44" t="s">
        <v>119</v>
      </c>
      <c r="G6" s="44">
        <v>1</v>
      </c>
      <c r="H6" s="44">
        <v>2</v>
      </c>
      <c r="I6" s="44">
        <v>3</v>
      </c>
      <c r="J6" s="44">
        <v>4</v>
      </c>
      <c r="K6" s="44">
        <v>5</v>
      </c>
      <c r="L6" s="44">
        <v>6</v>
      </c>
      <c r="M6" s="89">
        <v>7</v>
      </c>
      <c r="N6" s="89">
        <v>8</v>
      </c>
      <c r="O6" s="89">
        <v>9</v>
      </c>
    </row>
    <row r="7" spans="1:15" s="56" customFormat="1" ht="45" customHeight="1">
      <c r="A7" s="72" t="s">
        <v>131</v>
      </c>
      <c r="B7" s="72"/>
      <c r="C7" s="72"/>
      <c r="D7" s="101"/>
      <c r="E7" s="72"/>
      <c r="F7" s="72"/>
      <c r="G7" s="84">
        <v>1326.58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1326.58</v>
      </c>
      <c r="N7" s="85">
        <v>1326.58</v>
      </c>
      <c r="O7" s="85">
        <v>0</v>
      </c>
    </row>
    <row r="8" spans="1:15" ht="45" customHeight="1">
      <c r="A8" s="72"/>
      <c r="B8" s="72" t="s">
        <v>132</v>
      </c>
      <c r="C8" s="72"/>
      <c r="D8" s="101"/>
      <c r="E8" s="72"/>
      <c r="F8" s="72"/>
      <c r="G8" s="84">
        <v>1326.58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1326.58</v>
      </c>
      <c r="N8" s="85">
        <v>1326.58</v>
      </c>
      <c r="O8" s="85">
        <v>0</v>
      </c>
    </row>
    <row r="9" spans="1:15" ht="45" customHeight="1">
      <c r="A9" s="72" t="s">
        <v>236</v>
      </c>
      <c r="B9" s="72" t="s">
        <v>237</v>
      </c>
      <c r="C9" s="72" t="s">
        <v>133</v>
      </c>
      <c r="D9" s="101" t="s">
        <v>134</v>
      </c>
      <c r="E9" s="72" t="s">
        <v>120</v>
      </c>
      <c r="F9" s="72" t="s">
        <v>97</v>
      </c>
      <c r="G9" s="84">
        <v>1326.58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1326.58</v>
      </c>
      <c r="N9" s="85">
        <v>1326.58</v>
      </c>
      <c r="O9" s="85">
        <v>0</v>
      </c>
    </row>
    <row r="10" spans="1:15" ht="45" customHeight="1">
      <c r="A10" s="72" t="s">
        <v>136</v>
      </c>
      <c r="B10" s="72"/>
      <c r="C10" s="72"/>
      <c r="D10" s="101"/>
      <c r="E10" s="72"/>
      <c r="F10" s="72"/>
      <c r="G10" s="84">
        <v>248.26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248.26</v>
      </c>
      <c r="N10" s="85">
        <v>248.26</v>
      </c>
      <c r="O10" s="85">
        <v>0</v>
      </c>
    </row>
    <row r="11" spans="1:15" ht="45" customHeight="1">
      <c r="A11" s="72"/>
      <c r="B11" s="72" t="s">
        <v>137</v>
      </c>
      <c r="C11" s="72"/>
      <c r="D11" s="101"/>
      <c r="E11" s="72"/>
      <c r="F11" s="72"/>
      <c r="G11" s="84">
        <v>248.26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248.26</v>
      </c>
      <c r="N11" s="85">
        <v>248.26</v>
      </c>
      <c r="O11" s="85">
        <v>0</v>
      </c>
    </row>
    <row r="12" spans="1:15" ht="45" customHeight="1">
      <c r="A12" s="72" t="s">
        <v>238</v>
      </c>
      <c r="B12" s="72" t="s">
        <v>239</v>
      </c>
      <c r="C12" s="72" t="s">
        <v>137</v>
      </c>
      <c r="D12" s="101" t="s">
        <v>140</v>
      </c>
      <c r="E12" s="72" t="s">
        <v>120</v>
      </c>
      <c r="F12" s="72" t="s">
        <v>97</v>
      </c>
      <c r="G12" s="84">
        <v>248.26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248.26</v>
      </c>
      <c r="N12" s="85">
        <v>248.26</v>
      </c>
      <c r="O12" s="85">
        <v>0</v>
      </c>
    </row>
    <row r="13" spans="1:15" ht="45" customHeight="1">
      <c r="A13" s="72" t="s">
        <v>141</v>
      </c>
      <c r="B13" s="72"/>
      <c r="C13" s="72"/>
      <c r="D13" s="101"/>
      <c r="E13" s="72"/>
      <c r="F13" s="72"/>
      <c r="G13" s="84">
        <v>111.07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111.07</v>
      </c>
      <c r="N13" s="85">
        <v>111.07</v>
      </c>
      <c r="O13" s="85">
        <v>0</v>
      </c>
    </row>
    <row r="14" spans="1:15" ht="45" customHeight="1">
      <c r="A14" s="72"/>
      <c r="B14" s="72" t="s">
        <v>133</v>
      </c>
      <c r="C14" s="72"/>
      <c r="D14" s="101"/>
      <c r="E14" s="72"/>
      <c r="F14" s="72"/>
      <c r="G14" s="84">
        <v>111.07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111.07</v>
      </c>
      <c r="N14" s="85">
        <v>111.07</v>
      </c>
      <c r="O14" s="85">
        <v>0</v>
      </c>
    </row>
    <row r="15" spans="1:15" ht="45" customHeight="1">
      <c r="A15" s="72" t="s">
        <v>240</v>
      </c>
      <c r="B15" s="72" t="s">
        <v>241</v>
      </c>
      <c r="C15" s="72" t="s">
        <v>142</v>
      </c>
      <c r="D15" s="101" t="s">
        <v>143</v>
      </c>
      <c r="E15" s="72" t="s">
        <v>120</v>
      </c>
      <c r="F15" s="72" t="s">
        <v>97</v>
      </c>
      <c r="G15" s="84">
        <v>111.07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111.07</v>
      </c>
      <c r="N15" s="85">
        <v>111.07</v>
      </c>
      <c r="O15" s="85">
        <v>0</v>
      </c>
    </row>
    <row r="16" spans="1:256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N1">
      <selection activeCell="A1" sqref="A1"/>
    </sheetView>
  </sheetViews>
  <sheetFormatPr defaultColWidth="9.16015625" defaultRowHeight="12.75" customHeight="1"/>
  <cols>
    <col min="1" max="1" width="7.33203125" style="38" customWidth="1"/>
    <col min="2" max="2" width="7.5" style="38" customWidth="1"/>
    <col min="3" max="3" width="9.5" style="38" customWidth="1"/>
    <col min="4" max="4" width="14.33203125" style="38" customWidth="1"/>
    <col min="5" max="5" width="16.33203125" style="38" customWidth="1"/>
    <col min="6" max="6" width="20.33203125" style="38" customWidth="1"/>
    <col min="7" max="7" width="15.66015625" style="38" customWidth="1"/>
    <col min="8" max="8" width="15" style="38" customWidth="1"/>
    <col min="9" max="13" width="10.33203125" style="38" customWidth="1"/>
    <col min="14" max="14" width="13.5" style="38" customWidth="1"/>
    <col min="15" max="19" width="10.33203125" style="38" customWidth="1"/>
    <col min="20" max="20" width="14.5" style="38" customWidth="1"/>
    <col min="21" max="21" width="11.66015625" style="38" customWidth="1"/>
    <col min="22" max="22" width="10.33203125" style="38" customWidth="1"/>
    <col min="23" max="16384" width="9.16015625" style="38" customWidth="1"/>
  </cols>
  <sheetData>
    <row r="1" spans="1:23" ht="12.75" customHeight="1">
      <c r="A1" s="38" t="s">
        <v>242</v>
      </c>
      <c r="V1" s="51"/>
      <c r="W1" s="51"/>
    </row>
    <row r="2" spans="1:23" ht="24.75" customHeight="1">
      <c r="A2" s="143" t="s">
        <v>243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</row>
    <row r="3" spans="1:23" ht="24" customHeight="1">
      <c r="A3" s="144" t="s">
        <v>1</v>
      </c>
      <c r="B3" s="144"/>
      <c r="C3" s="97" t="s">
        <v>97</v>
      </c>
      <c r="D3" s="145"/>
      <c r="V3" s="51"/>
      <c r="W3" s="51" t="s">
        <v>98</v>
      </c>
    </row>
    <row r="4" spans="1:23" ht="25.5" customHeight="1">
      <c r="A4" s="44" t="s">
        <v>123</v>
      </c>
      <c r="B4" s="44"/>
      <c r="C4" s="43"/>
      <c r="D4" s="43"/>
      <c r="E4" s="44" t="s">
        <v>99</v>
      </c>
      <c r="F4" s="44" t="s">
        <v>100</v>
      </c>
      <c r="G4" s="44" t="s">
        <v>146</v>
      </c>
      <c r="H4" s="44" t="s">
        <v>215</v>
      </c>
      <c r="I4" s="44"/>
      <c r="J4" s="44"/>
      <c r="K4" s="44"/>
      <c r="L4" s="44"/>
      <c r="M4" s="62"/>
      <c r="N4" s="44" t="s">
        <v>216</v>
      </c>
      <c r="O4" s="44"/>
      <c r="P4" s="44"/>
      <c r="Q4" s="44"/>
      <c r="R4" s="44"/>
      <c r="S4" s="62"/>
      <c r="T4" s="45" t="s">
        <v>217</v>
      </c>
      <c r="U4" s="136" t="s">
        <v>218</v>
      </c>
      <c r="V4" s="62" t="s">
        <v>219</v>
      </c>
      <c r="W4" s="45" t="s">
        <v>143</v>
      </c>
    </row>
    <row r="5" spans="1:23" ht="25.5" customHeight="1">
      <c r="A5" s="44" t="s">
        <v>126</v>
      </c>
      <c r="B5" s="44" t="s">
        <v>127</v>
      </c>
      <c r="C5" s="44" t="s">
        <v>128</v>
      </c>
      <c r="D5" s="45" t="s">
        <v>153</v>
      </c>
      <c r="E5" s="44"/>
      <c r="F5" s="44"/>
      <c r="G5" s="44"/>
      <c r="H5" s="44" t="s">
        <v>113</v>
      </c>
      <c r="I5" s="44" t="s">
        <v>220</v>
      </c>
      <c r="J5" s="44" t="s">
        <v>221</v>
      </c>
      <c r="K5" s="44" t="s">
        <v>222</v>
      </c>
      <c r="L5" s="44" t="s">
        <v>223</v>
      </c>
      <c r="M5" s="44" t="s">
        <v>224</v>
      </c>
      <c r="N5" s="43" t="s">
        <v>113</v>
      </c>
      <c r="O5" s="43" t="s">
        <v>225</v>
      </c>
      <c r="P5" s="43" t="s">
        <v>226</v>
      </c>
      <c r="Q5" s="43" t="s">
        <v>227</v>
      </c>
      <c r="R5" s="43" t="s">
        <v>228</v>
      </c>
      <c r="S5" s="65" t="s">
        <v>229</v>
      </c>
      <c r="T5" s="45"/>
      <c r="U5" s="136"/>
      <c r="V5" s="62"/>
      <c r="W5" s="146"/>
    </row>
    <row r="6" spans="1:23" ht="25.5" customHeight="1">
      <c r="A6" s="46" t="s">
        <v>119</v>
      </c>
      <c r="B6" s="46" t="s">
        <v>119</v>
      </c>
      <c r="C6" s="46" t="s">
        <v>119</v>
      </c>
      <c r="D6" s="46" t="s">
        <v>119</v>
      </c>
      <c r="E6" s="46" t="s">
        <v>119</v>
      </c>
      <c r="F6" s="46" t="s">
        <v>119</v>
      </c>
      <c r="G6" s="46">
        <v>1</v>
      </c>
      <c r="H6" s="46">
        <v>2</v>
      </c>
      <c r="I6" s="46">
        <v>3</v>
      </c>
      <c r="J6" s="46">
        <v>4</v>
      </c>
      <c r="K6" s="46">
        <v>5</v>
      </c>
      <c r="L6" s="46">
        <v>6</v>
      </c>
      <c r="M6" s="46">
        <v>7</v>
      </c>
      <c r="N6" s="46">
        <v>8</v>
      </c>
      <c r="O6" s="46">
        <v>9</v>
      </c>
      <c r="P6" s="46">
        <v>10</v>
      </c>
      <c r="Q6" s="46">
        <v>11</v>
      </c>
      <c r="R6" s="46">
        <v>12</v>
      </c>
      <c r="S6" s="68">
        <v>13</v>
      </c>
      <c r="T6" s="147">
        <v>14</v>
      </c>
      <c r="U6" s="147">
        <v>15</v>
      </c>
      <c r="V6" s="68">
        <v>16</v>
      </c>
      <c r="W6" s="120">
        <v>17</v>
      </c>
    </row>
    <row r="7" spans="1:24" s="56" customFormat="1" ht="48" customHeight="1">
      <c r="A7" s="49"/>
      <c r="B7" s="49"/>
      <c r="C7" s="49"/>
      <c r="D7" s="47"/>
      <c r="E7" s="49"/>
      <c r="F7" s="49" t="s">
        <v>113</v>
      </c>
      <c r="G7" s="84">
        <v>1375.91</v>
      </c>
      <c r="H7" s="85">
        <v>1016.58</v>
      </c>
      <c r="I7" s="99">
        <v>519.78</v>
      </c>
      <c r="J7" s="100">
        <v>43.66</v>
      </c>
      <c r="K7" s="84">
        <v>362.14</v>
      </c>
      <c r="L7" s="99">
        <v>0</v>
      </c>
      <c r="M7" s="100">
        <v>91</v>
      </c>
      <c r="N7" s="84">
        <v>94.41</v>
      </c>
      <c r="O7" s="85">
        <v>78.68</v>
      </c>
      <c r="P7" s="99">
        <v>6.47</v>
      </c>
      <c r="Q7" s="84">
        <v>0</v>
      </c>
      <c r="R7" s="99">
        <v>9.26</v>
      </c>
      <c r="S7" s="100">
        <v>0</v>
      </c>
      <c r="T7" s="124">
        <v>148.09</v>
      </c>
      <c r="U7" s="103">
        <v>5.76</v>
      </c>
      <c r="V7" s="85">
        <v>0</v>
      </c>
      <c r="W7" s="148">
        <v>111.07</v>
      </c>
      <c r="X7" s="94"/>
    </row>
    <row r="8" spans="1:23" ht="48" customHeight="1">
      <c r="A8" s="49" t="s">
        <v>131</v>
      </c>
      <c r="B8" s="49" t="s">
        <v>132</v>
      </c>
      <c r="C8" s="49" t="s">
        <v>133</v>
      </c>
      <c r="D8" s="47" t="s">
        <v>134</v>
      </c>
      <c r="E8" s="49" t="s">
        <v>120</v>
      </c>
      <c r="F8" s="49" t="s">
        <v>97</v>
      </c>
      <c r="G8" s="84">
        <v>1016.58</v>
      </c>
      <c r="H8" s="85">
        <v>1016.58</v>
      </c>
      <c r="I8" s="99">
        <v>519.78</v>
      </c>
      <c r="J8" s="100">
        <v>43.66</v>
      </c>
      <c r="K8" s="84">
        <v>362.14</v>
      </c>
      <c r="L8" s="99">
        <v>0</v>
      </c>
      <c r="M8" s="100">
        <v>91</v>
      </c>
      <c r="N8" s="84">
        <v>0</v>
      </c>
      <c r="O8" s="85">
        <v>0</v>
      </c>
      <c r="P8" s="99">
        <v>0</v>
      </c>
      <c r="Q8" s="84">
        <v>0</v>
      </c>
      <c r="R8" s="99">
        <v>0</v>
      </c>
      <c r="S8" s="100">
        <v>0</v>
      </c>
      <c r="T8" s="124">
        <v>0</v>
      </c>
      <c r="U8" s="103">
        <v>0</v>
      </c>
      <c r="V8" s="85">
        <v>0</v>
      </c>
      <c r="W8" s="148">
        <v>0</v>
      </c>
    </row>
    <row r="9" spans="1:23" ht="48" customHeight="1">
      <c r="A9" s="49" t="s">
        <v>136</v>
      </c>
      <c r="B9" s="49" t="s">
        <v>137</v>
      </c>
      <c r="C9" s="49" t="s">
        <v>137</v>
      </c>
      <c r="D9" s="47" t="s">
        <v>140</v>
      </c>
      <c r="E9" s="49" t="s">
        <v>120</v>
      </c>
      <c r="F9" s="49" t="s">
        <v>97</v>
      </c>
      <c r="G9" s="84">
        <v>248.26</v>
      </c>
      <c r="H9" s="85">
        <v>0</v>
      </c>
      <c r="I9" s="99">
        <v>0</v>
      </c>
      <c r="J9" s="100">
        <v>0</v>
      </c>
      <c r="K9" s="84">
        <v>0</v>
      </c>
      <c r="L9" s="99">
        <v>0</v>
      </c>
      <c r="M9" s="100">
        <v>0</v>
      </c>
      <c r="N9" s="84">
        <v>94.41</v>
      </c>
      <c r="O9" s="85">
        <v>78.68</v>
      </c>
      <c r="P9" s="99">
        <v>6.47</v>
      </c>
      <c r="Q9" s="84">
        <v>0</v>
      </c>
      <c r="R9" s="99">
        <v>9.26</v>
      </c>
      <c r="S9" s="100">
        <v>0</v>
      </c>
      <c r="T9" s="124">
        <v>148.09</v>
      </c>
      <c r="U9" s="103">
        <v>5.76</v>
      </c>
      <c r="V9" s="85">
        <v>0</v>
      </c>
      <c r="W9" s="148">
        <v>0</v>
      </c>
    </row>
    <row r="10" spans="1:23" ht="48" customHeight="1">
      <c r="A10" s="49" t="s">
        <v>141</v>
      </c>
      <c r="B10" s="49" t="s">
        <v>133</v>
      </c>
      <c r="C10" s="49" t="s">
        <v>142</v>
      </c>
      <c r="D10" s="47" t="s">
        <v>143</v>
      </c>
      <c r="E10" s="49" t="s">
        <v>120</v>
      </c>
      <c r="F10" s="49" t="s">
        <v>97</v>
      </c>
      <c r="G10" s="84">
        <v>111.07</v>
      </c>
      <c r="H10" s="85">
        <v>0</v>
      </c>
      <c r="I10" s="99">
        <v>0</v>
      </c>
      <c r="J10" s="100">
        <v>0</v>
      </c>
      <c r="K10" s="84">
        <v>0</v>
      </c>
      <c r="L10" s="99">
        <v>0</v>
      </c>
      <c r="M10" s="100">
        <v>0</v>
      </c>
      <c r="N10" s="84">
        <v>0</v>
      </c>
      <c r="O10" s="85">
        <v>0</v>
      </c>
      <c r="P10" s="99">
        <v>0</v>
      </c>
      <c r="Q10" s="84">
        <v>0</v>
      </c>
      <c r="R10" s="99">
        <v>0</v>
      </c>
      <c r="S10" s="100">
        <v>0</v>
      </c>
      <c r="T10" s="124">
        <v>0</v>
      </c>
      <c r="U10" s="103">
        <v>0</v>
      </c>
      <c r="V10" s="85">
        <v>0</v>
      </c>
      <c r="W10" s="148">
        <v>111.07</v>
      </c>
    </row>
    <row r="11" spans="23:256" ht="12.75" customHeight="1">
      <c r="W11" s="149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workbookViewId="0" topLeftCell="A1">
      <selection activeCell="M3" sqref="M3"/>
    </sheetView>
  </sheetViews>
  <sheetFormatPr defaultColWidth="9.16015625" defaultRowHeight="12.75" customHeight="1"/>
  <cols>
    <col min="1" max="1" width="9.83203125" style="38" customWidth="1"/>
    <col min="2" max="3" width="9.33203125" style="38" customWidth="1"/>
    <col min="4" max="5" width="11.83203125" style="38" customWidth="1"/>
    <col min="6" max="6" width="18.16015625" style="38" customWidth="1"/>
    <col min="7" max="15" width="11.83203125" style="38" customWidth="1"/>
    <col min="16" max="16384" width="9.16015625" style="38" customWidth="1"/>
  </cols>
  <sheetData>
    <row r="1" ht="12.75" customHeight="1">
      <c r="A1" s="38" t="s">
        <v>244</v>
      </c>
    </row>
    <row r="2" spans="1:15" ht="24" customHeight="1">
      <c r="A2" s="39" t="s">
        <v>245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3" ht="27" customHeight="1">
      <c r="A3" s="142" t="s">
        <v>1</v>
      </c>
      <c r="B3" s="73" t="s">
        <v>97</v>
      </c>
      <c r="C3" s="74"/>
      <c r="D3" s="110"/>
      <c r="M3" s="38" t="s">
        <v>98</v>
      </c>
    </row>
    <row r="4" spans="1:15" ht="30.75" customHeight="1">
      <c r="A4" s="44" t="s">
        <v>123</v>
      </c>
      <c r="B4" s="43"/>
      <c r="C4" s="43"/>
      <c r="D4" s="44"/>
      <c r="E4" s="44" t="s">
        <v>99</v>
      </c>
      <c r="F4" s="44" t="s">
        <v>100</v>
      </c>
      <c r="G4" s="44" t="s">
        <v>146</v>
      </c>
      <c r="H4" s="44" t="s">
        <v>167</v>
      </c>
      <c r="I4" s="44"/>
      <c r="J4" s="44"/>
      <c r="K4" s="44"/>
      <c r="L4" s="44"/>
      <c r="M4" s="44" t="s">
        <v>171</v>
      </c>
      <c r="N4" s="44"/>
      <c r="O4" s="44"/>
    </row>
    <row r="5" spans="1:15" ht="36" customHeight="1">
      <c r="A5" s="44" t="s">
        <v>126</v>
      </c>
      <c r="B5" s="44" t="s">
        <v>127</v>
      </c>
      <c r="C5" s="44" t="s">
        <v>128</v>
      </c>
      <c r="D5" s="45" t="s">
        <v>153</v>
      </c>
      <c r="E5" s="44"/>
      <c r="F5" s="44"/>
      <c r="G5" s="44"/>
      <c r="H5" s="44" t="s">
        <v>113</v>
      </c>
      <c r="I5" s="44" t="s">
        <v>232</v>
      </c>
      <c r="J5" s="44" t="s">
        <v>233</v>
      </c>
      <c r="K5" s="44" t="s">
        <v>143</v>
      </c>
      <c r="L5" s="44" t="s">
        <v>234</v>
      </c>
      <c r="M5" s="43" t="s">
        <v>113</v>
      </c>
      <c r="N5" s="43" t="s">
        <v>154</v>
      </c>
      <c r="O5" s="43" t="s">
        <v>235</v>
      </c>
    </row>
    <row r="6" spans="1:15" ht="21.75" customHeight="1">
      <c r="A6" s="46" t="s">
        <v>119</v>
      </c>
      <c r="B6" s="46" t="s">
        <v>119</v>
      </c>
      <c r="C6" s="46" t="s">
        <v>119</v>
      </c>
      <c r="D6" s="46" t="s">
        <v>119</v>
      </c>
      <c r="E6" s="46" t="s">
        <v>119</v>
      </c>
      <c r="F6" s="46" t="s">
        <v>119</v>
      </c>
      <c r="G6" s="46">
        <v>1</v>
      </c>
      <c r="H6" s="46">
        <v>2</v>
      </c>
      <c r="I6" s="46">
        <v>3</v>
      </c>
      <c r="J6" s="46">
        <v>4</v>
      </c>
      <c r="K6" s="46">
        <v>5</v>
      </c>
      <c r="L6" s="46">
        <v>6</v>
      </c>
      <c r="M6" s="89">
        <v>7</v>
      </c>
      <c r="N6" s="89">
        <v>8</v>
      </c>
      <c r="O6" s="89">
        <v>9</v>
      </c>
    </row>
    <row r="7" spans="1:15" s="56" customFormat="1" ht="48.75" customHeight="1">
      <c r="A7" s="49"/>
      <c r="B7" s="49"/>
      <c r="C7" s="49"/>
      <c r="D7" s="91"/>
      <c r="E7" s="49"/>
      <c r="F7" s="49" t="s">
        <v>113</v>
      </c>
      <c r="G7" s="84">
        <v>1375.91</v>
      </c>
      <c r="H7" s="85">
        <v>0</v>
      </c>
      <c r="I7" s="99">
        <v>0</v>
      </c>
      <c r="J7" s="100">
        <v>0</v>
      </c>
      <c r="K7" s="100">
        <v>0</v>
      </c>
      <c r="L7" s="100">
        <v>0</v>
      </c>
      <c r="M7" s="100">
        <v>0</v>
      </c>
      <c r="N7" s="84">
        <v>1375.91</v>
      </c>
      <c r="O7" s="85">
        <v>0</v>
      </c>
    </row>
    <row r="8" spans="1:15" ht="48.75" customHeight="1">
      <c r="A8" s="49" t="s">
        <v>141</v>
      </c>
      <c r="B8" s="49" t="s">
        <v>133</v>
      </c>
      <c r="C8" s="49" t="s">
        <v>142</v>
      </c>
      <c r="D8" s="91" t="s">
        <v>143</v>
      </c>
      <c r="E8" s="49" t="s">
        <v>120</v>
      </c>
      <c r="F8" s="49" t="s">
        <v>97</v>
      </c>
      <c r="G8" s="84">
        <v>111.07</v>
      </c>
      <c r="H8" s="85">
        <v>0</v>
      </c>
      <c r="I8" s="99">
        <v>0</v>
      </c>
      <c r="J8" s="100">
        <v>0</v>
      </c>
      <c r="K8" s="100">
        <v>0</v>
      </c>
      <c r="L8" s="100">
        <v>0</v>
      </c>
      <c r="M8" s="100">
        <v>0</v>
      </c>
      <c r="N8" s="84">
        <v>111.07</v>
      </c>
      <c r="O8" s="85">
        <v>0</v>
      </c>
    </row>
    <row r="9" spans="1:15" ht="48.75" customHeight="1">
      <c r="A9" s="49" t="s">
        <v>136</v>
      </c>
      <c r="B9" s="49" t="s">
        <v>137</v>
      </c>
      <c r="C9" s="49" t="s">
        <v>137</v>
      </c>
      <c r="D9" s="91" t="s">
        <v>140</v>
      </c>
      <c r="E9" s="49" t="s">
        <v>120</v>
      </c>
      <c r="F9" s="49" t="s">
        <v>97</v>
      </c>
      <c r="G9" s="84">
        <v>248.26</v>
      </c>
      <c r="H9" s="85">
        <v>0</v>
      </c>
      <c r="I9" s="99">
        <v>0</v>
      </c>
      <c r="J9" s="100">
        <v>0</v>
      </c>
      <c r="K9" s="100">
        <v>0</v>
      </c>
      <c r="L9" s="100">
        <v>0</v>
      </c>
      <c r="M9" s="100">
        <v>0</v>
      </c>
      <c r="N9" s="84">
        <v>248.26</v>
      </c>
      <c r="O9" s="85">
        <v>0</v>
      </c>
    </row>
    <row r="10" spans="1:15" ht="48.75" customHeight="1">
      <c r="A10" s="49" t="s">
        <v>131</v>
      </c>
      <c r="B10" s="49" t="s">
        <v>132</v>
      </c>
      <c r="C10" s="49" t="s">
        <v>133</v>
      </c>
      <c r="D10" s="91" t="s">
        <v>134</v>
      </c>
      <c r="E10" s="49" t="s">
        <v>120</v>
      </c>
      <c r="F10" s="49" t="s">
        <v>97</v>
      </c>
      <c r="G10" s="84">
        <v>1016.58</v>
      </c>
      <c r="H10" s="85">
        <v>0</v>
      </c>
      <c r="I10" s="99">
        <v>0</v>
      </c>
      <c r="J10" s="100">
        <v>0</v>
      </c>
      <c r="K10" s="100">
        <v>0</v>
      </c>
      <c r="L10" s="100">
        <v>0</v>
      </c>
      <c r="M10" s="100">
        <v>0</v>
      </c>
      <c r="N10" s="84">
        <v>1016.58</v>
      </c>
      <c r="O10" s="85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O1">
      <selection activeCell="A1" sqref="A1"/>
    </sheetView>
  </sheetViews>
  <sheetFormatPr defaultColWidth="9.16015625" defaultRowHeight="11.25"/>
  <cols>
    <col min="1" max="3" width="5.5" style="38" customWidth="1"/>
    <col min="4" max="4" width="16.83203125" style="38" customWidth="1"/>
    <col min="5" max="5" width="12.83203125" style="38" customWidth="1"/>
    <col min="6" max="6" width="19.66015625" style="38" customWidth="1"/>
    <col min="7" max="19" width="12.83203125" style="38" customWidth="1"/>
    <col min="20" max="20" width="12.66015625" style="38" customWidth="1"/>
    <col min="21" max="16384" width="9.16015625" style="38" customWidth="1"/>
  </cols>
  <sheetData>
    <row r="1" spans="1:34" ht="12.75" customHeight="1">
      <c r="A1" s="38" t="s">
        <v>246</v>
      </c>
      <c r="AH1" s="51"/>
    </row>
    <row r="2" spans="1:34" ht="21.75" customHeight="1">
      <c r="A2" s="39" t="s">
        <v>247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8" customHeight="1">
      <c r="A3" s="73" t="s">
        <v>248</v>
      </c>
      <c r="B3" s="74"/>
      <c r="C3" s="74"/>
      <c r="D3" s="74"/>
      <c r="E3" s="87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AH3" s="51" t="s">
        <v>98</v>
      </c>
    </row>
    <row r="4" spans="1:34" ht="26.25" customHeight="1">
      <c r="A4" s="43" t="s">
        <v>123</v>
      </c>
      <c r="B4" s="43"/>
      <c r="C4" s="43"/>
      <c r="D4" s="43"/>
      <c r="E4" s="44" t="s">
        <v>99</v>
      </c>
      <c r="F4" s="44" t="s">
        <v>100</v>
      </c>
      <c r="G4" s="44" t="s">
        <v>101</v>
      </c>
      <c r="H4" s="44" t="s">
        <v>249</v>
      </c>
      <c r="I4" s="44" t="s">
        <v>250</v>
      </c>
      <c r="J4" s="44"/>
      <c r="K4" s="44" t="s">
        <v>251</v>
      </c>
      <c r="L4" s="44" t="s">
        <v>252</v>
      </c>
      <c r="M4" s="44"/>
      <c r="N4" s="44"/>
      <c r="O4" s="44"/>
      <c r="P4" s="44"/>
      <c r="Q4" s="44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</row>
    <row r="5" spans="1:34" ht="26.25" customHeight="1">
      <c r="A5" s="44" t="s">
        <v>126</v>
      </c>
      <c r="B5" s="44" t="s">
        <v>127</v>
      </c>
      <c r="C5" s="44" t="s">
        <v>128</v>
      </c>
      <c r="D5" s="45" t="s">
        <v>153</v>
      </c>
      <c r="E5" s="44"/>
      <c r="F5" s="44"/>
      <c r="G5" s="44"/>
      <c r="H5" s="44"/>
      <c r="I5" s="44" t="s">
        <v>253</v>
      </c>
      <c r="J5" s="44" t="s">
        <v>254</v>
      </c>
      <c r="K5" s="44"/>
      <c r="L5" s="139" t="s">
        <v>255</v>
      </c>
      <c r="M5" s="139" t="s">
        <v>256</v>
      </c>
      <c r="N5" s="139" t="s">
        <v>257</v>
      </c>
      <c r="O5" s="139" t="s">
        <v>258</v>
      </c>
      <c r="P5" s="139" t="s">
        <v>259</v>
      </c>
      <c r="Q5" s="140" t="s">
        <v>260</v>
      </c>
      <c r="R5" s="44" t="s">
        <v>261</v>
      </c>
      <c r="S5" s="44" t="s">
        <v>262</v>
      </c>
      <c r="T5" s="45" t="s">
        <v>263</v>
      </c>
      <c r="U5" s="45" t="s">
        <v>264</v>
      </c>
      <c r="V5" s="45" t="s">
        <v>265</v>
      </c>
      <c r="W5" s="45" t="s">
        <v>266</v>
      </c>
      <c r="X5" s="45" t="s">
        <v>267</v>
      </c>
      <c r="Y5" s="45" t="s">
        <v>268</v>
      </c>
      <c r="Z5" s="45" t="s">
        <v>269</v>
      </c>
      <c r="AA5" s="45" t="s">
        <v>270</v>
      </c>
      <c r="AB5" s="45" t="s">
        <v>271</v>
      </c>
      <c r="AC5" s="45" t="s">
        <v>272</v>
      </c>
      <c r="AD5" s="45" t="s">
        <v>273</v>
      </c>
      <c r="AE5" s="45" t="s">
        <v>274</v>
      </c>
      <c r="AF5" s="45" t="s">
        <v>275</v>
      </c>
      <c r="AG5" s="141" t="s">
        <v>276</v>
      </c>
      <c r="AH5" s="45" t="s">
        <v>277</v>
      </c>
    </row>
    <row r="6" spans="1:34" ht="26.25" customHeight="1">
      <c r="A6" s="44" t="s">
        <v>119</v>
      </c>
      <c r="B6" s="44" t="s">
        <v>119</v>
      </c>
      <c r="C6" s="44" t="s">
        <v>119</v>
      </c>
      <c r="D6" s="44" t="s">
        <v>119</v>
      </c>
      <c r="E6" s="44" t="s">
        <v>119</v>
      </c>
      <c r="F6" s="44" t="s">
        <v>119</v>
      </c>
      <c r="G6" s="44">
        <v>1</v>
      </c>
      <c r="H6" s="44">
        <v>2</v>
      </c>
      <c r="I6" s="44">
        <v>3</v>
      </c>
      <c r="J6" s="44">
        <v>4</v>
      </c>
      <c r="K6" s="44">
        <v>5</v>
      </c>
      <c r="L6" s="46">
        <v>6</v>
      </c>
      <c r="M6" s="46">
        <v>7</v>
      </c>
      <c r="N6" s="46">
        <v>8</v>
      </c>
      <c r="O6" s="46">
        <v>9</v>
      </c>
      <c r="P6" s="46">
        <v>10</v>
      </c>
      <c r="Q6" s="62">
        <v>11</v>
      </c>
      <c r="R6" s="44">
        <v>12</v>
      </c>
      <c r="S6" s="44">
        <v>13</v>
      </c>
      <c r="T6" s="44">
        <v>14</v>
      </c>
      <c r="U6" s="44">
        <v>15</v>
      </c>
      <c r="V6" s="44">
        <v>16</v>
      </c>
      <c r="W6" s="44">
        <v>17</v>
      </c>
      <c r="X6" s="44">
        <v>18</v>
      </c>
      <c r="Y6" s="44">
        <v>19</v>
      </c>
      <c r="Z6" s="44">
        <v>20</v>
      </c>
      <c r="AA6" s="44">
        <v>21</v>
      </c>
      <c r="AB6" s="44">
        <v>22</v>
      </c>
      <c r="AC6" s="44">
        <v>23</v>
      </c>
      <c r="AD6" s="44">
        <v>24</v>
      </c>
      <c r="AE6" s="44">
        <v>25</v>
      </c>
      <c r="AF6" s="44">
        <v>26</v>
      </c>
      <c r="AG6" s="46">
        <v>27</v>
      </c>
      <c r="AH6" s="44">
        <v>28</v>
      </c>
    </row>
    <row r="7" spans="1:35" s="55" customFormat="1" ht="42" customHeight="1">
      <c r="A7" s="72"/>
      <c r="B7" s="72"/>
      <c r="C7" s="72"/>
      <c r="D7" s="88"/>
      <c r="E7" s="72"/>
      <c r="F7" s="72" t="s">
        <v>113</v>
      </c>
      <c r="G7" s="53">
        <v>280</v>
      </c>
      <c r="H7" s="53">
        <v>1.4</v>
      </c>
      <c r="I7" s="53">
        <v>0</v>
      </c>
      <c r="J7" s="53">
        <v>4.5</v>
      </c>
      <c r="K7" s="53">
        <v>0</v>
      </c>
      <c r="L7" s="54">
        <v>53.64</v>
      </c>
      <c r="M7" s="50">
        <v>0</v>
      </c>
      <c r="N7" s="50">
        <v>0</v>
      </c>
      <c r="O7" s="50">
        <v>0</v>
      </c>
      <c r="P7" s="50">
        <v>17</v>
      </c>
      <c r="Q7" s="50">
        <v>36</v>
      </c>
      <c r="R7" s="53">
        <v>0</v>
      </c>
      <c r="S7" s="53">
        <v>0</v>
      </c>
      <c r="T7" s="103">
        <v>27.18</v>
      </c>
      <c r="U7" s="103">
        <v>23</v>
      </c>
      <c r="V7" s="103">
        <v>11</v>
      </c>
      <c r="W7" s="103">
        <v>6.5</v>
      </c>
      <c r="X7" s="103">
        <v>0</v>
      </c>
      <c r="Y7" s="103">
        <v>16.5</v>
      </c>
      <c r="Z7" s="103">
        <v>0</v>
      </c>
      <c r="AA7" s="103">
        <v>0</v>
      </c>
      <c r="AB7" s="103">
        <v>0</v>
      </c>
      <c r="AC7" s="103">
        <v>0</v>
      </c>
      <c r="AD7" s="103">
        <v>0</v>
      </c>
      <c r="AE7" s="103">
        <v>22</v>
      </c>
      <c r="AF7" s="124">
        <v>0</v>
      </c>
      <c r="AG7" s="103">
        <v>0</v>
      </c>
      <c r="AH7" s="104">
        <v>61.28</v>
      </c>
      <c r="AI7" s="128"/>
    </row>
    <row r="8" spans="1:34" ht="42" customHeight="1">
      <c r="A8" s="72" t="s">
        <v>131</v>
      </c>
      <c r="B8" s="72"/>
      <c r="C8" s="72"/>
      <c r="D8" s="88"/>
      <c r="E8" s="72"/>
      <c r="F8" s="72"/>
      <c r="G8" s="53">
        <v>280</v>
      </c>
      <c r="H8" s="53">
        <v>1.4</v>
      </c>
      <c r="I8" s="53">
        <v>0</v>
      </c>
      <c r="J8" s="53">
        <v>4.5</v>
      </c>
      <c r="K8" s="53">
        <v>0</v>
      </c>
      <c r="L8" s="54">
        <v>53.64</v>
      </c>
      <c r="M8" s="50">
        <v>0</v>
      </c>
      <c r="N8" s="50">
        <v>0</v>
      </c>
      <c r="O8" s="50">
        <v>0</v>
      </c>
      <c r="P8" s="50">
        <v>17</v>
      </c>
      <c r="Q8" s="50">
        <v>36</v>
      </c>
      <c r="R8" s="53">
        <v>0</v>
      </c>
      <c r="S8" s="53">
        <v>0</v>
      </c>
      <c r="T8" s="103">
        <v>27.18</v>
      </c>
      <c r="U8" s="103">
        <v>23</v>
      </c>
      <c r="V8" s="103">
        <v>11</v>
      </c>
      <c r="W8" s="103">
        <v>6.5</v>
      </c>
      <c r="X8" s="103">
        <v>0</v>
      </c>
      <c r="Y8" s="103">
        <v>16.5</v>
      </c>
      <c r="Z8" s="103">
        <v>0</v>
      </c>
      <c r="AA8" s="103">
        <v>0</v>
      </c>
      <c r="AB8" s="103">
        <v>0</v>
      </c>
      <c r="AC8" s="103">
        <v>0</v>
      </c>
      <c r="AD8" s="103">
        <v>0</v>
      </c>
      <c r="AE8" s="103">
        <v>22</v>
      </c>
      <c r="AF8" s="124">
        <v>0</v>
      </c>
      <c r="AG8" s="103">
        <v>0</v>
      </c>
      <c r="AH8" s="104">
        <v>61.28</v>
      </c>
    </row>
    <row r="9" spans="1:34" ht="42" customHeight="1">
      <c r="A9" s="72"/>
      <c r="B9" s="72" t="s">
        <v>132</v>
      </c>
      <c r="C9" s="72"/>
      <c r="D9" s="88"/>
      <c r="E9" s="72"/>
      <c r="F9" s="72"/>
      <c r="G9" s="53">
        <v>280</v>
      </c>
      <c r="H9" s="53">
        <v>1.4</v>
      </c>
      <c r="I9" s="53">
        <v>0</v>
      </c>
      <c r="J9" s="53">
        <v>4.5</v>
      </c>
      <c r="K9" s="53">
        <v>0</v>
      </c>
      <c r="L9" s="54">
        <v>53.64</v>
      </c>
      <c r="M9" s="50">
        <v>0</v>
      </c>
      <c r="N9" s="50">
        <v>0</v>
      </c>
      <c r="O9" s="50">
        <v>0</v>
      </c>
      <c r="P9" s="50">
        <v>17</v>
      </c>
      <c r="Q9" s="50">
        <v>36</v>
      </c>
      <c r="R9" s="53">
        <v>0</v>
      </c>
      <c r="S9" s="53">
        <v>0</v>
      </c>
      <c r="T9" s="103">
        <v>27.18</v>
      </c>
      <c r="U9" s="103">
        <v>23</v>
      </c>
      <c r="V9" s="103">
        <v>11</v>
      </c>
      <c r="W9" s="103">
        <v>6.5</v>
      </c>
      <c r="X9" s="103">
        <v>0</v>
      </c>
      <c r="Y9" s="103">
        <v>16.5</v>
      </c>
      <c r="Z9" s="103">
        <v>0</v>
      </c>
      <c r="AA9" s="103">
        <v>0</v>
      </c>
      <c r="AB9" s="103">
        <v>0</v>
      </c>
      <c r="AC9" s="103">
        <v>0</v>
      </c>
      <c r="AD9" s="103">
        <v>0</v>
      </c>
      <c r="AE9" s="103">
        <v>22</v>
      </c>
      <c r="AF9" s="124">
        <v>0</v>
      </c>
      <c r="AG9" s="103">
        <v>0</v>
      </c>
      <c r="AH9" s="104">
        <v>61.28</v>
      </c>
    </row>
    <row r="10" spans="1:34" ht="42" customHeight="1">
      <c r="A10" s="72" t="s">
        <v>236</v>
      </c>
      <c r="B10" s="72" t="s">
        <v>237</v>
      </c>
      <c r="C10" s="72" t="s">
        <v>133</v>
      </c>
      <c r="D10" s="88" t="s">
        <v>134</v>
      </c>
      <c r="E10" s="72" t="s">
        <v>120</v>
      </c>
      <c r="F10" s="72" t="s">
        <v>97</v>
      </c>
      <c r="G10" s="53">
        <v>280</v>
      </c>
      <c r="H10" s="53">
        <v>1.4</v>
      </c>
      <c r="I10" s="53">
        <v>0</v>
      </c>
      <c r="J10" s="53">
        <v>4.5</v>
      </c>
      <c r="K10" s="53">
        <v>0</v>
      </c>
      <c r="L10" s="54">
        <v>53.64</v>
      </c>
      <c r="M10" s="50">
        <v>0</v>
      </c>
      <c r="N10" s="50">
        <v>0</v>
      </c>
      <c r="O10" s="50">
        <v>0</v>
      </c>
      <c r="P10" s="50">
        <v>17</v>
      </c>
      <c r="Q10" s="50">
        <v>36</v>
      </c>
      <c r="R10" s="53">
        <v>0</v>
      </c>
      <c r="S10" s="53">
        <v>0</v>
      </c>
      <c r="T10" s="103">
        <v>27.18</v>
      </c>
      <c r="U10" s="103">
        <v>23</v>
      </c>
      <c r="V10" s="103">
        <v>11</v>
      </c>
      <c r="W10" s="103">
        <v>6.5</v>
      </c>
      <c r="X10" s="103">
        <v>0</v>
      </c>
      <c r="Y10" s="103">
        <v>16.5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22</v>
      </c>
      <c r="AF10" s="124">
        <v>0</v>
      </c>
      <c r="AG10" s="103">
        <v>0</v>
      </c>
      <c r="AH10" s="104">
        <v>61.28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38" customWidth="1"/>
    <col min="2" max="2" width="10.16015625" style="38" customWidth="1"/>
    <col min="3" max="3" width="9.33203125" style="38" customWidth="1"/>
    <col min="4" max="5" width="9.16015625" style="38" customWidth="1"/>
    <col min="6" max="6" width="15.5" style="38" customWidth="1"/>
    <col min="7" max="7" width="11.5" style="38" customWidth="1"/>
    <col min="8" max="8" width="12.33203125" style="38" customWidth="1"/>
    <col min="9" max="16" width="9.16015625" style="38" customWidth="1"/>
    <col min="17" max="17" width="12.33203125" style="38" customWidth="1"/>
    <col min="18" max="18" width="14.16015625" style="38" customWidth="1"/>
    <col min="19" max="19" width="12" style="38" customWidth="1"/>
    <col min="20" max="16384" width="9.16015625" style="38" customWidth="1"/>
  </cols>
  <sheetData>
    <row r="1" spans="1:19" ht="12.75" customHeight="1">
      <c r="A1" s="38" t="s">
        <v>278</v>
      </c>
      <c r="S1" s="51"/>
    </row>
    <row r="2" spans="1:19" ht="25.5" customHeight="1">
      <c r="A2" s="39" t="s">
        <v>279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19.5" customHeight="1">
      <c r="A3" s="73" t="s">
        <v>248</v>
      </c>
      <c r="B3" s="74"/>
      <c r="C3" s="74"/>
      <c r="D3" s="74"/>
      <c r="E3" s="87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51" t="s">
        <v>98</v>
      </c>
    </row>
    <row r="4" spans="1:19" ht="33.75" customHeight="1">
      <c r="A4" s="43" t="s">
        <v>123</v>
      </c>
      <c r="B4" s="43"/>
      <c r="C4" s="43"/>
      <c r="D4" s="43"/>
      <c r="E4" s="44" t="s">
        <v>99</v>
      </c>
      <c r="F4" s="44" t="s">
        <v>100</v>
      </c>
      <c r="G4" s="44" t="s">
        <v>101</v>
      </c>
      <c r="H4" s="44" t="s">
        <v>168</v>
      </c>
      <c r="I4" s="44"/>
      <c r="J4" s="44"/>
      <c r="K4" s="44"/>
      <c r="L4" s="44"/>
      <c r="M4" s="44"/>
      <c r="N4" s="44"/>
      <c r="O4" s="44"/>
      <c r="P4" s="44"/>
      <c r="Q4" s="93" t="s">
        <v>171</v>
      </c>
      <c r="R4" s="44"/>
      <c r="S4" s="44"/>
    </row>
    <row r="5" spans="1:19" ht="38.25" customHeight="1">
      <c r="A5" s="44" t="s">
        <v>126</v>
      </c>
      <c r="B5" s="44" t="s">
        <v>127</v>
      </c>
      <c r="C5" s="44" t="s">
        <v>128</v>
      </c>
      <c r="D5" s="45" t="s">
        <v>153</v>
      </c>
      <c r="E5" s="44"/>
      <c r="F5" s="44"/>
      <c r="G5" s="44"/>
      <c r="H5" s="117" t="s">
        <v>113</v>
      </c>
      <c r="I5" s="117" t="s">
        <v>280</v>
      </c>
      <c r="J5" s="117" t="s">
        <v>267</v>
      </c>
      <c r="K5" s="117" t="s">
        <v>268</v>
      </c>
      <c r="L5" s="117" t="s">
        <v>273</v>
      </c>
      <c r="M5" s="117" t="s">
        <v>249</v>
      </c>
      <c r="N5" s="117" t="s">
        <v>253</v>
      </c>
      <c r="O5" s="117" t="s">
        <v>281</v>
      </c>
      <c r="P5" s="117" t="s">
        <v>277</v>
      </c>
      <c r="Q5" s="139" t="s">
        <v>113</v>
      </c>
      <c r="R5" s="139" t="s">
        <v>282</v>
      </c>
      <c r="S5" s="139" t="s">
        <v>283</v>
      </c>
    </row>
    <row r="6" spans="1:19" ht="15.75" customHeight="1">
      <c r="A6" s="44" t="s">
        <v>119</v>
      </c>
      <c r="B6" s="44" t="s">
        <v>119</v>
      </c>
      <c r="C6" s="44" t="s">
        <v>119</v>
      </c>
      <c r="D6" s="44" t="s">
        <v>119</v>
      </c>
      <c r="E6" s="44" t="s">
        <v>119</v>
      </c>
      <c r="F6" s="44" t="s">
        <v>119</v>
      </c>
      <c r="G6" s="44">
        <v>1</v>
      </c>
      <c r="H6" s="44">
        <v>2</v>
      </c>
      <c r="I6" s="44">
        <v>3</v>
      </c>
      <c r="J6" s="44">
        <v>4</v>
      </c>
      <c r="K6" s="44">
        <v>5</v>
      </c>
      <c r="L6" s="44">
        <v>6</v>
      </c>
      <c r="M6" s="44">
        <v>7</v>
      </c>
      <c r="N6" s="44">
        <v>8</v>
      </c>
      <c r="O6" s="44">
        <v>9</v>
      </c>
      <c r="P6" s="44">
        <v>10</v>
      </c>
      <c r="Q6" s="89">
        <v>11</v>
      </c>
      <c r="R6" s="89">
        <v>12</v>
      </c>
      <c r="S6" s="89">
        <v>13</v>
      </c>
    </row>
    <row r="7" spans="1:19" s="56" customFormat="1" ht="49.5" customHeight="1">
      <c r="A7" s="72" t="s">
        <v>131</v>
      </c>
      <c r="B7" s="64" t="s">
        <v>132</v>
      </c>
      <c r="C7" s="64" t="s">
        <v>133</v>
      </c>
      <c r="D7" s="138" t="s">
        <v>134</v>
      </c>
      <c r="E7" s="64" t="s">
        <v>120</v>
      </c>
      <c r="F7" s="76" t="s">
        <v>97</v>
      </c>
      <c r="G7" s="100">
        <v>425.11</v>
      </c>
      <c r="H7" s="84">
        <v>0</v>
      </c>
      <c r="I7" s="99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84">
        <v>425.11</v>
      </c>
      <c r="R7" s="85">
        <v>425.11</v>
      </c>
      <c r="S7" s="85">
        <v>0</v>
      </c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P1">
      <selection activeCell="A1" sqref="A1"/>
    </sheetView>
  </sheetViews>
  <sheetFormatPr defaultColWidth="9.16015625" defaultRowHeight="12.75" customHeight="1"/>
  <cols>
    <col min="1" max="3" width="5.5" style="38" customWidth="1"/>
    <col min="4" max="4" width="16.83203125" style="38" customWidth="1"/>
    <col min="5" max="5" width="12.83203125" style="38" customWidth="1"/>
    <col min="6" max="6" width="16.66015625" style="38" customWidth="1"/>
    <col min="7" max="19" width="12.83203125" style="38" customWidth="1"/>
    <col min="20" max="20" width="12.66015625" style="38" customWidth="1"/>
    <col min="21" max="16384" width="9.16015625" style="38" customWidth="1"/>
  </cols>
  <sheetData>
    <row r="1" spans="1:34" ht="12.75" customHeight="1">
      <c r="A1" s="38" t="s">
        <v>284</v>
      </c>
      <c r="AH1" s="51"/>
    </row>
    <row r="2" spans="1:34" ht="21.75" customHeight="1">
      <c r="A2" s="39" t="s">
        <v>285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8" customHeight="1">
      <c r="A3" s="73" t="s">
        <v>248</v>
      </c>
      <c r="B3" s="74"/>
      <c r="C3" s="74"/>
      <c r="D3" s="74"/>
      <c r="E3" s="87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AH3" s="51" t="s">
        <v>98</v>
      </c>
    </row>
    <row r="4" spans="1:34" ht="26.25" customHeight="1">
      <c r="A4" s="43" t="s">
        <v>123</v>
      </c>
      <c r="B4" s="43"/>
      <c r="C4" s="43"/>
      <c r="D4" s="43"/>
      <c r="E4" s="44" t="s">
        <v>99</v>
      </c>
      <c r="F4" s="44" t="s">
        <v>100</v>
      </c>
      <c r="G4" s="44" t="s">
        <v>101</v>
      </c>
      <c r="H4" s="44" t="s">
        <v>249</v>
      </c>
      <c r="I4" s="44" t="s">
        <v>250</v>
      </c>
      <c r="J4" s="44"/>
      <c r="K4" s="44" t="s">
        <v>251</v>
      </c>
      <c r="L4" s="44" t="s">
        <v>252</v>
      </c>
      <c r="M4" s="44"/>
      <c r="N4" s="44"/>
      <c r="O4" s="44"/>
      <c r="P4" s="44"/>
      <c r="Q4" s="44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</row>
    <row r="5" spans="1:34" ht="26.25" customHeight="1">
      <c r="A5" s="44" t="s">
        <v>126</v>
      </c>
      <c r="B5" s="44" t="s">
        <v>127</v>
      </c>
      <c r="C5" s="44" t="s">
        <v>128</v>
      </c>
      <c r="D5" s="45" t="s">
        <v>153</v>
      </c>
      <c r="E5" s="44"/>
      <c r="F5" s="44"/>
      <c r="G5" s="44"/>
      <c r="H5" s="44"/>
      <c r="I5" s="44" t="s">
        <v>253</v>
      </c>
      <c r="J5" s="44" t="s">
        <v>254</v>
      </c>
      <c r="K5" s="44"/>
      <c r="L5" s="139" t="s">
        <v>255</v>
      </c>
      <c r="M5" s="139" t="s">
        <v>256</v>
      </c>
      <c r="N5" s="139" t="s">
        <v>257</v>
      </c>
      <c r="O5" s="139" t="s">
        <v>258</v>
      </c>
      <c r="P5" s="139" t="s">
        <v>259</v>
      </c>
      <c r="Q5" s="140" t="s">
        <v>260</v>
      </c>
      <c r="R5" s="44" t="s">
        <v>261</v>
      </c>
      <c r="S5" s="44" t="s">
        <v>262</v>
      </c>
      <c r="T5" s="45" t="s">
        <v>263</v>
      </c>
      <c r="U5" s="45" t="s">
        <v>264</v>
      </c>
      <c r="V5" s="45" t="s">
        <v>265</v>
      </c>
      <c r="W5" s="45" t="s">
        <v>266</v>
      </c>
      <c r="X5" s="45" t="s">
        <v>267</v>
      </c>
      <c r="Y5" s="45" t="s">
        <v>268</v>
      </c>
      <c r="Z5" s="45" t="s">
        <v>269</v>
      </c>
      <c r="AA5" s="45" t="s">
        <v>270</v>
      </c>
      <c r="AB5" s="45" t="s">
        <v>271</v>
      </c>
      <c r="AC5" s="45" t="s">
        <v>272</v>
      </c>
      <c r="AD5" s="45" t="s">
        <v>273</v>
      </c>
      <c r="AE5" s="45" t="s">
        <v>274</v>
      </c>
      <c r="AF5" s="45" t="s">
        <v>275</v>
      </c>
      <c r="AG5" s="141" t="s">
        <v>276</v>
      </c>
      <c r="AH5" s="45" t="s">
        <v>277</v>
      </c>
    </row>
    <row r="6" spans="1:34" ht="26.25" customHeight="1">
      <c r="A6" s="44" t="s">
        <v>119</v>
      </c>
      <c r="B6" s="44" t="s">
        <v>119</v>
      </c>
      <c r="C6" s="44" t="s">
        <v>119</v>
      </c>
      <c r="D6" s="44" t="s">
        <v>119</v>
      </c>
      <c r="E6" s="44" t="s">
        <v>119</v>
      </c>
      <c r="F6" s="44" t="s">
        <v>119</v>
      </c>
      <c r="G6" s="44">
        <v>1</v>
      </c>
      <c r="H6" s="44">
        <v>2</v>
      </c>
      <c r="I6" s="44">
        <v>3</v>
      </c>
      <c r="J6" s="44">
        <v>4</v>
      </c>
      <c r="K6" s="44">
        <v>5</v>
      </c>
      <c r="L6" s="46">
        <v>6</v>
      </c>
      <c r="M6" s="46">
        <v>7</v>
      </c>
      <c r="N6" s="46">
        <v>8</v>
      </c>
      <c r="O6" s="46">
        <v>9</v>
      </c>
      <c r="P6" s="46">
        <v>10</v>
      </c>
      <c r="Q6" s="62">
        <v>11</v>
      </c>
      <c r="R6" s="44">
        <v>12</v>
      </c>
      <c r="S6" s="44">
        <v>13</v>
      </c>
      <c r="T6" s="44">
        <v>14</v>
      </c>
      <c r="U6" s="44">
        <v>15</v>
      </c>
      <c r="V6" s="44">
        <v>16</v>
      </c>
      <c r="W6" s="44">
        <v>17</v>
      </c>
      <c r="X6" s="44">
        <v>18</v>
      </c>
      <c r="Y6" s="44">
        <v>19</v>
      </c>
      <c r="Z6" s="44">
        <v>20</v>
      </c>
      <c r="AA6" s="44">
        <v>21</v>
      </c>
      <c r="AB6" s="44">
        <v>22</v>
      </c>
      <c r="AC6" s="44">
        <v>23</v>
      </c>
      <c r="AD6" s="44">
        <v>24</v>
      </c>
      <c r="AE6" s="44">
        <v>25</v>
      </c>
      <c r="AF6" s="44">
        <v>26</v>
      </c>
      <c r="AG6" s="46">
        <v>27</v>
      </c>
      <c r="AH6" s="44">
        <v>28</v>
      </c>
    </row>
    <row r="7" spans="1:36" s="56" customFormat="1" ht="42" customHeight="1">
      <c r="A7" s="72"/>
      <c r="B7" s="72"/>
      <c r="C7" s="72"/>
      <c r="D7" s="88"/>
      <c r="E7" s="72"/>
      <c r="F7" s="72" t="s">
        <v>113</v>
      </c>
      <c r="G7" s="53">
        <v>280</v>
      </c>
      <c r="H7" s="53">
        <v>1.4</v>
      </c>
      <c r="I7" s="53">
        <v>0</v>
      </c>
      <c r="J7" s="53">
        <v>4.5</v>
      </c>
      <c r="K7" s="53">
        <v>0</v>
      </c>
      <c r="L7" s="54">
        <v>53.64</v>
      </c>
      <c r="M7" s="50">
        <v>0</v>
      </c>
      <c r="N7" s="50">
        <v>0</v>
      </c>
      <c r="O7" s="50">
        <v>0</v>
      </c>
      <c r="P7" s="50">
        <v>17</v>
      </c>
      <c r="Q7" s="50">
        <v>36</v>
      </c>
      <c r="R7" s="53">
        <v>0</v>
      </c>
      <c r="S7" s="53">
        <v>0</v>
      </c>
      <c r="T7" s="103">
        <v>27.18</v>
      </c>
      <c r="U7" s="103">
        <v>23</v>
      </c>
      <c r="V7" s="103">
        <v>11</v>
      </c>
      <c r="W7" s="103">
        <v>6.5</v>
      </c>
      <c r="X7" s="103">
        <v>0</v>
      </c>
      <c r="Y7" s="103">
        <v>16.5</v>
      </c>
      <c r="Z7" s="103">
        <v>0</v>
      </c>
      <c r="AA7" s="103">
        <v>0</v>
      </c>
      <c r="AB7" s="103">
        <v>0</v>
      </c>
      <c r="AC7" s="103">
        <v>0</v>
      </c>
      <c r="AD7" s="103">
        <v>0</v>
      </c>
      <c r="AE7" s="103">
        <v>22</v>
      </c>
      <c r="AF7" s="124">
        <v>0</v>
      </c>
      <c r="AG7" s="103">
        <v>0</v>
      </c>
      <c r="AH7" s="104">
        <v>61.28</v>
      </c>
      <c r="AI7" s="128"/>
      <c r="AJ7" s="55"/>
    </row>
    <row r="8" spans="1:34" ht="42" customHeight="1">
      <c r="A8" s="72" t="s">
        <v>131</v>
      </c>
      <c r="B8" s="72"/>
      <c r="C8" s="72"/>
      <c r="D8" s="88"/>
      <c r="E8" s="72"/>
      <c r="F8" s="72"/>
      <c r="G8" s="53">
        <v>280</v>
      </c>
      <c r="H8" s="53">
        <v>1.4</v>
      </c>
      <c r="I8" s="53">
        <v>0</v>
      </c>
      <c r="J8" s="53">
        <v>4.5</v>
      </c>
      <c r="K8" s="53">
        <v>0</v>
      </c>
      <c r="L8" s="54">
        <v>53.64</v>
      </c>
      <c r="M8" s="50">
        <v>0</v>
      </c>
      <c r="N8" s="50">
        <v>0</v>
      </c>
      <c r="O8" s="50">
        <v>0</v>
      </c>
      <c r="P8" s="50">
        <v>17</v>
      </c>
      <c r="Q8" s="50">
        <v>36</v>
      </c>
      <c r="R8" s="53">
        <v>0</v>
      </c>
      <c r="S8" s="53">
        <v>0</v>
      </c>
      <c r="T8" s="103">
        <v>27.18</v>
      </c>
      <c r="U8" s="103">
        <v>23</v>
      </c>
      <c r="V8" s="103">
        <v>11</v>
      </c>
      <c r="W8" s="103">
        <v>6.5</v>
      </c>
      <c r="X8" s="103">
        <v>0</v>
      </c>
      <c r="Y8" s="103">
        <v>16.5</v>
      </c>
      <c r="Z8" s="103">
        <v>0</v>
      </c>
      <c r="AA8" s="103">
        <v>0</v>
      </c>
      <c r="AB8" s="103">
        <v>0</v>
      </c>
      <c r="AC8" s="103">
        <v>0</v>
      </c>
      <c r="AD8" s="103">
        <v>0</v>
      </c>
      <c r="AE8" s="103">
        <v>22</v>
      </c>
      <c r="AF8" s="124">
        <v>0</v>
      </c>
      <c r="AG8" s="103">
        <v>0</v>
      </c>
      <c r="AH8" s="104">
        <v>61.28</v>
      </c>
    </row>
    <row r="9" spans="1:34" ht="42" customHeight="1">
      <c r="A9" s="72"/>
      <c r="B9" s="72" t="s">
        <v>132</v>
      </c>
      <c r="C9" s="72"/>
      <c r="D9" s="88"/>
      <c r="E9" s="72"/>
      <c r="F9" s="72"/>
      <c r="G9" s="53">
        <v>280</v>
      </c>
      <c r="H9" s="53">
        <v>1.4</v>
      </c>
      <c r="I9" s="53">
        <v>0</v>
      </c>
      <c r="J9" s="53">
        <v>4.5</v>
      </c>
      <c r="K9" s="53">
        <v>0</v>
      </c>
      <c r="L9" s="54">
        <v>53.64</v>
      </c>
      <c r="M9" s="50">
        <v>0</v>
      </c>
      <c r="N9" s="50">
        <v>0</v>
      </c>
      <c r="O9" s="50">
        <v>0</v>
      </c>
      <c r="P9" s="50">
        <v>17</v>
      </c>
      <c r="Q9" s="50">
        <v>36</v>
      </c>
      <c r="R9" s="53">
        <v>0</v>
      </c>
      <c r="S9" s="53">
        <v>0</v>
      </c>
      <c r="T9" s="103">
        <v>27.18</v>
      </c>
      <c r="U9" s="103">
        <v>23</v>
      </c>
      <c r="V9" s="103">
        <v>11</v>
      </c>
      <c r="W9" s="103">
        <v>6.5</v>
      </c>
      <c r="X9" s="103">
        <v>0</v>
      </c>
      <c r="Y9" s="103">
        <v>16.5</v>
      </c>
      <c r="Z9" s="103">
        <v>0</v>
      </c>
      <c r="AA9" s="103">
        <v>0</v>
      </c>
      <c r="AB9" s="103">
        <v>0</v>
      </c>
      <c r="AC9" s="103">
        <v>0</v>
      </c>
      <c r="AD9" s="103">
        <v>0</v>
      </c>
      <c r="AE9" s="103">
        <v>22</v>
      </c>
      <c r="AF9" s="124">
        <v>0</v>
      </c>
      <c r="AG9" s="103">
        <v>0</v>
      </c>
      <c r="AH9" s="104">
        <v>61.28</v>
      </c>
    </row>
    <row r="10" spans="1:34" ht="42" customHeight="1">
      <c r="A10" s="72" t="s">
        <v>236</v>
      </c>
      <c r="B10" s="72" t="s">
        <v>237</v>
      </c>
      <c r="C10" s="72" t="s">
        <v>133</v>
      </c>
      <c r="D10" s="88" t="s">
        <v>134</v>
      </c>
      <c r="E10" s="72" t="s">
        <v>120</v>
      </c>
      <c r="F10" s="72" t="s">
        <v>97</v>
      </c>
      <c r="G10" s="53">
        <v>280</v>
      </c>
      <c r="H10" s="53">
        <v>1.4</v>
      </c>
      <c r="I10" s="53">
        <v>0</v>
      </c>
      <c r="J10" s="53">
        <v>4.5</v>
      </c>
      <c r="K10" s="53">
        <v>0</v>
      </c>
      <c r="L10" s="54">
        <v>53.64</v>
      </c>
      <c r="M10" s="50">
        <v>0</v>
      </c>
      <c r="N10" s="50">
        <v>0</v>
      </c>
      <c r="O10" s="50">
        <v>0</v>
      </c>
      <c r="P10" s="50">
        <v>17</v>
      </c>
      <c r="Q10" s="50">
        <v>36</v>
      </c>
      <c r="R10" s="53">
        <v>0</v>
      </c>
      <c r="S10" s="53">
        <v>0</v>
      </c>
      <c r="T10" s="103">
        <v>27.18</v>
      </c>
      <c r="U10" s="103">
        <v>23</v>
      </c>
      <c r="V10" s="103">
        <v>11</v>
      </c>
      <c r="W10" s="103">
        <v>6.5</v>
      </c>
      <c r="X10" s="103">
        <v>0</v>
      </c>
      <c r="Y10" s="103">
        <v>16.5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22</v>
      </c>
      <c r="AF10" s="124">
        <v>0</v>
      </c>
      <c r="AG10" s="103">
        <v>0</v>
      </c>
      <c r="AH10" s="104">
        <v>61.28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38" customWidth="1"/>
    <col min="2" max="2" width="10.16015625" style="38" customWidth="1"/>
    <col min="3" max="3" width="9.33203125" style="38" customWidth="1"/>
    <col min="4" max="5" width="9.16015625" style="38" customWidth="1"/>
    <col min="6" max="6" width="17.83203125" style="38" customWidth="1"/>
    <col min="7" max="7" width="13.33203125" style="38" customWidth="1"/>
    <col min="8" max="8" width="12.83203125" style="38" customWidth="1"/>
    <col min="9" max="16" width="9.16015625" style="38" customWidth="1"/>
    <col min="17" max="17" width="12.33203125" style="38" customWidth="1"/>
    <col min="18" max="16384" width="9.16015625" style="38" customWidth="1"/>
  </cols>
  <sheetData>
    <row r="1" spans="1:19" ht="12.75" customHeight="1">
      <c r="A1" s="38" t="s">
        <v>286</v>
      </c>
      <c r="S1" s="51"/>
    </row>
    <row r="2" spans="1:19" ht="25.5" customHeight="1">
      <c r="A2" s="39" t="s">
        <v>287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19.5" customHeight="1">
      <c r="A3" s="73" t="s">
        <v>248</v>
      </c>
      <c r="B3" s="74"/>
      <c r="C3" s="74"/>
      <c r="D3" s="74"/>
      <c r="E3" s="87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51" t="s">
        <v>98</v>
      </c>
    </row>
    <row r="4" spans="1:19" ht="33.75" customHeight="1">
      <c r="A4" s="43" t="s">
        <v>123</v>
      </c>
      <c r="B4" s="43"/>
      <c r="C4" s="43"/>
      <c r="D4" s="43"/>
      <c r="E4" s="44" t="s">
        <v>99</v>
      </c>
      <c r="F4" s="44" t="s">
        <v>100</v>
      </c>
      <c r="G4" s="44" t="s">
        <v>101</v>
      </c>
      <c r="H4" s="44" t="s">
        <v>168</v>
      </c>
      <c r="I4" s="44"/>
      <c r="J4" s="44"/>
      <c r="K4" s="44"/>
      <c r="L4" s="44"/>
      <c r="M4" s="44"/>
      <c r="N4" s="44"/>
      <c r="O4" s="44"/>
      <c r="P4" s="44"/>
      <c r="Q4" s="93" t="s">
        <v>171</v>
      </c>
      <c r="R4" s="44"/>
      <c r="S4" s="44"/>
    </row>
    <row r="5" spans="1:19" ht="38.25" customHeight="1">
      <c r="A5" s="44" t="s">
        <v>126</v>
      </c>
      <c r="B5" s="44" t="s">
        <v>127</v>
      </c>
      <c r="C5" s="44" t="s">
        <v>128</v>
      </c>
      <c r="D5" s="45" t="s">
        <v>153</v>
      </c>
      <c r="E5" s="44"/>
      <c r="F5" s="44"/>
      <c r="G5" s="44"/>
      <c r="H5" s="117" t="s">
        <v>113</v>
      </c>
      <c r="I5" s="117" t="s">
        <v>280</v>
      </c>
      <c r="J5" s="117" t="s">
        <v>267</v>
      </c>
      <c r="K5" s="117" t="s">
        <v>268</v>
      </c>
      <c r="L5" s="117" t="s">
        <v>273</v>
      </c>
      <c r="M5" s="117" t="s">
        <v>249</v>
      </c>
      <c r="N5" s="117" t="s">
        <v>253</v>
      </c>
      <c r="O5" s="117" t="s">
        <v>281</v>
      </c>
      <c r="P5" s="117" t="s">
        <v>277</v>
      </c>
      <c r="Q5" s="139" t="s">
        <v>113</v>
      </c>
      <c r="R5" s="139" t="s">
        <v>282</v>
      </c>
      <c r="S5" s="139" t="s">
        <v>283</v>
      </c>
    </row>
    <row r="6" spans="1:19" ht="15.75" customHeight="1">
      <c r="A6" s="44" t="s">
        <v>119</v>
      </c>
      <c r="B6" s="44" t="s">
        <v>119</v>
      </c>
      <c r="C6" s="44" t="s">
        <v>119</v>
      </c>
      <c r="D6" s="44" t="s">
        <v>119</v>
      </c>
      <c r="E6" s="44" t="s">
        <v>119</v>
      </c>
      <c r="F6" s="44" t="s">
        <v>119</v>
      </c>
      <c r="G6" s="44">
        <v>1</v>
      </c>
      <c r="H6" s="44">
        <v>2</v>
      </c>
      <c r="I6" s="44">
        <v>3</v>
      </c>
      <c r="J6" s="44">
        <v>4</v>
      </c>
      <c r="K6" s="44">
        <v>5</v>
      </c>
      <c r="L6" s="44">
        <v>6</v>
      </c>
      <c r="M6" s="44">
        <v>7</v>
      </c>
      <c r="N6" s="44">
        <v>8</v>
      </c>
      <c r="O6" s="44">
        <v>9</v>
      </c>
      <c r="P6" s="44">
        <v>10</v>
      </c>
      <c r="Q6" s="89">
        <v>11</v>
      </c>
      <c r="R6" s="89">
        <v>12</v>
      </c>
      <c r="S6" s="89">
        <v>13</v>
      </c>
    </row>
    <row r="7" spans="1:19" s="56" customFormat="1" ht="39.75" customHeight="1">
      <c r="A7" s="72" t="s">
        <v>131</v>
      </c>
      <c r="B7" s="64" t="s">
        <v>132</v>
      </c>
      <c r="C7" s="64" t="s">
        <v>133</v>
      </c>
      <c r="D7" s="138" t="s">
        <v>134</v>
      </c>
      <c r="E7" s="64" t="s">
        <v>120</v>
      </c>
      <c r="F7" s="76" t="s">
        <v>97</v>
      </c>
      <c r="G7" s="100">
        <v>425.11</v>
      </c>
      <c r="H7" s="84">
        <v>0</v>
      </c>
      <c r="I7" s="99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84">
        <v>425.11</v>
      </c>
      <c r="R7" s="85">
        <v>425.11</v>
      </c>
      <c r="S7" s="85">
        <v>0</v>
      </c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showGridLines="0" showZeros="0" workbookViewId="0" topLeftCell="A1">
      <selection activeCell="A7" sqref="A7:IV7"/>
    </sheetView>
  </sheetViews>
  <sheetFormatPr defaultColWidth="9.16015625" defaultRowHeight="11.25"/>
  <cols>
    <col min="1" max="3" width="5.33203125" style="38" customWidth="1"/>
    <col min="4" max="4" width="13.83203125" style="38" customWidth="1"/>
    <col min="5" max="5" width="11.33203125" style="38" customWidth="1"/>
    <col min="6" max="6" width="21.83203125" style="38" customWidth="1"/>
    <col min="7" max="18" width="11.33203125" style="38" customWidth="1"/>
    <col min="19" max="16384" width="9.16015625" style="38" customWidth="1"/>
  </cols>
  <sheetData>
    <row r="1" spans="1:18" ht="18.75" customHeight="1">
      <c r="A1" s="38" t="s">
        <v>288</v>
      </c>
      <c r="R1" s="51"/>
    </row>
    <row r="2" spans="1:18" ht="21" customHeight="1">
      <c r="A2" s="39" t="s">
        <v>289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6.5" customHeight="1">
      <c r="A3" s="73" t="s">
        <v>248</v>
      </c>
      <c r="B3" s="74"/>
      <c r="C3" s="74"/>
      <c r="D3" s="74"/>
      <c r="R3" s="51" t="s">
        <v>98</v>
      </c>
    </row>
    <row r="4" spans="1:18" ht="25.5" customHeight="1">
      <c r="A4" s="43" t="s">
        <v>123</v>
      </c>
      <c r="B4" s="43"/>
      <c r="C4" s="43"/>
      <c r="D4" s="43"/>
      <c r="E4" s="44" t="s">
        <v>99</v>
      </c>
      <c r="F4" s="44" t="s">
        <v>100</v>
      </c>
      <c r="G4" s="44" t="s">
        <v>101</v>
      </c>
      <c r="H4" s="44" t="s">
        <v>290</v>
      </c>
      <c r="I4" s="44" t="s">
        <v>291</v>
      </c>
      <c r="J4" s="44" t="s">
        <v>292</v>
      </c>
      <c r="K4" s="44" t="s">
        <v>293</v>
      </c>
      <c r="L4" s="44" t="s">
        <v>294</v>
      </c>
      <c r="M4" s="44" t="s">
        <v>295</v>
      </c>
      <c r="N4" s="44" t="s">
        <v>296</v>
      </c>
      <c r="O4" s="44" t="s">
        <v>297</v>
      </c>
      <c r="P4" s="44" t="s">
        <v>298</v>
      </c>
      <c r="Q4" s="62" t="s">
        <v>299</v>
      </c>
      <c r="R4" s="93" t="s">
        <v>300</v>
      </c>
    </row>
    <row r="5" spans="1:18" ht="25.5" customHeight="1">
      <c r="A5" s="44" t="s">
        <v>126</v>
      </c>
      <c r="B5" s="44" t="s">
        <v>127</v>
      </c>
      <c r="C5" s="44" t="s">
        <v>128</v>
      </c>
      <c r="D5" s="45" t="s">
        <v>153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62"/>
      <c r="R5" s="93"/>
    </row>
    <row r="6" spans="1:18" ht="18" customHeight="1">
      <c r="A6" s="44" t="s">
        <v>119</v>
      </c>
      <c r="B6" s="44" t="s">
        <v>119</v>
      </c>
      <c r="C6" s="44" t="s">
        <v>119</v>
      </c>
      <c r="D6" s="44" t="s">
        <v>119</v>
      </c>
      <c r="E6" s="44" t="s">
        <v>119</v>
      </c>
      <c r="F6" s="44" t="s">
        <v>119</v>
      </c>
      <c r="G6" s="44">
        <v>1</v>
      </c>
      <c r="H6" s="46">
        <v>2</v>
      </c>
      <c r="I6" s="46">
        <v>3</v>
      </c>
      <c r="J6" s="46">
        <v>4</v>
      </c>
      <c r="K6" s="46">
        <v>5</v>
      </c>
      <c r="L6" s="46">
        <v>6</v>
      </c>
      <c r="M6" s="46">
        <v>7</v>
      </c>
      <c r="N6" s="46">
        <v>8</v>
      </c>
      <c r="O6" s="46">
        <v>9</v>
      </c>
      <c r="P6" s="46">
        <v>10</v>
      </c>
      <c r="Q6" s="46">
        <v>11</v>
      </c>
      <c r="R6" s="46">
        <v>12</v>
      </c>
    </row>
    <row r="7" spans="1:18" ht="42" customHeight="1">
      <c r="A7" s="72" t="s">
        <v>136</v>
      </c>
      <c r="B7" s="76" t="s">
        <v>137</v>
      </c>
      <c r="C7" s="49" t="s">
        <v>138</v>
      </c>
      <c r="D7" s="88" t="s">
        <v>139</v>
      </c>
      <c r="E7" s="76" t="s">
        <v>120</v>
      </c>
      <c r="F7" s="49" t="s">
        <v>97</v>
      </c>
      <c r="G7" s="100">
        <v>6.9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84">
        <v>6.9</v>
      </c>
    </row>
    <row r="8" spans="1:18" ht="42" customHeight="1">
      <c r="A8" s="72" t="s">
        <v>131</v>
      </c>
      <c r="B8" s="76" t="s">
        <v>132</v>
      </c>
      <c r="C8" s="49" t="s">
        <v>133</v>
      </c>
      <c r="D8" s="88" t="s">
        <v>134</v>
      </c>
      <c r="E8" s="76" t="s">
        <v>120</v>
      </c>
      <c r="F8" s="49" t="s">
        <v>97</v>
      </c>
      <c r="G8" s="100">
        <v>16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>
        <v>16</v>
      </c>
      <c r="P8" s="100">
        <v>0</v>
      </c>
      <c r="Q8" s="100">
        <v>0</v>
      </c>
      <c r="R8" s="84">
        <v>0</v>
      </c>
    </row>
    <row r="9" ht="42" customHeight="1"/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38" customWidth="1"/>
    <col min="4" max="5" width="17.66015625" style="38" customWidth="1"/>
    <col min="6" max="6" width="22.33203125" style="38" customWidth="1"/>
    <col min="7" max="11" width="17.66015625" style="38" customWidth="1"/>
    <col min="12" max="16384" width="9.16015625" style="38" customWidth="1"/>
  </cols>
  <sheetData>
    <row r="1" spans="1:11" ht="12.75" customHeight="1">
      <c r="A1" s="38" t="s">
        <v>301</v>
      </c>
      <c r="K1" s="51"/>
    </row>
    <row r="2" spans="1:11" ht="37.5" customHeight="1">
      <c r="A2" s="39" t="s">
        <v>302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8.75" customHeight="1">
      <c r="A3" s="95" t="s">
        <v>248</v>
      </c>
      <c r="B3" s="96"/>
      <c r="C3" s="96"/>
      <c r="D3" s="132"/>
      <c r="E3" s="132"/>
      <c r="F3" s="132"/>
      <c r="G3" s="132"/>
      <c r="H3" s="132"/>
      <c r="I3" s="132"/>
      <c r="J3" s="132"/>
      <c r="K3" s="110" t="s">
        <v>98</v>
      </c>
    </row>
    <row r="4" spans="1:11" ht="27.75" customHeight="1">
      <c r="A4" s="44" t="s">
        <v>123</v>
      </c>
      <c r="B4" s="44"/>
      <c r="C4" s="44"/>
      <c r="D4" s="44"/>
      <c r="E4" s="44" t="s">
        <v>99</v>
      </c>
      <c r="F4" s="44" t="s">
        <v>100</v>
      </c>
      <c r="G4" s="44" t="s">
        <v>101</v>
      </c>
      <c r="H4" s="44" t="s">
        <v>303</v>
      </c>
      <c r="I4" s="44" t="s">
        <v>297</v>
      </c>
      <c r="J4" s="44" t="s">
        <v>304</v>
      </c>
      <c r="K4" s="43" t="s">
        <v>305</v>
      </c>
    </row>
    <row r="5" spans="1:11" ht="30.75" customHeight="1">
      <c r="A5" s="44" t="s">
        <v>126</v>
      </c>
      <c r="B5" s="44" t="s">
        <v>127</v>
      </c>
      <c r="C5" s="44" t="s">
        <v>128</v>
      </c>
      <c r="D5" s="45" t="s">
        <v>153</v>
      </c>
      <c r="E5" s="44"/>
      <c r="F5" s="44"/>
      <c r="G5" s="44"/>
      <c r="H5" s="44"/>
      <c r="I5" s="44"/>
      <c r="J5" s="44"/>
      <c r="K5" s="44"/>
    </row>
    <row r="6" spans="1:11" ht="12.75" customHeight="1">
      <c r="A6" s="44" t="s">
        <v>119</v>
      </c>
      <c r="B6" s="44" t="s">
        <v>119</v>
      </c>
      <c r="C6" s="44" t="s">
        <v>119</v>
      </c>
      <c r="D6" s="44" t="s">
        <v>119</v>
      </c>
      <c r="E6" s="44" t="s">
        <v>119</v>
      </c>
      <c r="F6" s="44" t="s">
        <v>119</v>
      </c>
      <c r="G6" s="44">
        <v>1</v>
      </c>
      <c r="H6" s="44">
        <v>2</v>
      </c>
      <c r="I6" s="46">
        <v>3</v>
      </c>
      <c r="J6" s="46">
        <v>4</v>
      </c>
      <c r="K6" s="46">
        <v>5</v>
      </c>
    </row>
    <row r="7" spans="1:12" s="37" customFormat="1" ht="36" customHeight="1">
      <c r="A7" s="101" t="s">
        <v>136</v>
      </c>
      <c r="B7" s="101" t="s">
        <v>137</v>
      </c>
      <c r="C7" s="101" t="s">
        <v>138</v>
      </c>
      <c r="D7" s="101" t="s">
        <v>139</v>
      </c>
      <c r="E7" s="101" t="s">
        <v>120</v>
      </c>
      <c r="F7" s="101" t="s">
        <v>97</v>
      </c>
      <c r="G7" s="103">
        <v>6.9</v>
      </c>
      <c r="H7" s="103">
        <v>0</v>
      </c>
      <c r="I7" s="104">
        <v>0</v>
      </c>
      <c r="J7" s="104">
        <v>0</v>
      </c>
      <c r="K7" s="104">
        <v>6.9</v>
      </c>
      <c r="L7" s="55"/>
    </row>
    <row r="8" spans="1:11" ht="36" customHeight="1">
      <c r="A8" s="101" t="s">
        <v>131</v>
      </c>
      <c r="B8" s="101" t="s">
        <v>132</v>
      </c>
      <c r="C8" s="101" t="s">
        <v>133</v>
      </c>
      <c r="D8" s="101" t="s">
        <v>134</v>
      </c>
      <c r="E8" s="101" t="s">
        <v>120</v>
      </c>
      <c r="F8" s="101" t="s">
        <v>97</v>
      </c>
      <c r="G8" s="103">
        <v>16</v>
      </c>
      <c r="H8" s="103">
        <v>0</v>
      </c>
      <c r="I8" s="104">
        <v>16</v>
      </c>
      <c r="J8" s="104">
        <v>0</v>
      </c>
      <c r="K8" s="104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showGridLines="0" showZeros="0" workbookViewId="0" topLeftCell="A1">
      <selection activeCell="A8" sqref="A8:IV8"/>
    </sheetView>
  </sheetViews>
  <sheetFormatPr defaultColWidth="9.16015625" defaultRowHeight="12.75" customHeight="1"/>
  <cols>
    <col min="1" max="3" width="5.33203125" style="38" customWidth="1"/>
    <col min="4" max="4" width="13.83203125" style="38" customWidth="1"/>
    <col min="5" max="5" width="11.33203125" style="38" customWidth="1"/>
    <col min="6" max="6" width="24.33203125" style="38" customWidth="1"/>
    <col min="7" max="18" width="11.33203125" style="38" customWidth="1"/>
    <col min="19" max="16384" width="9.16015625" style="38" customWidth="1"/>
  </cols>
  <sheetData>
    <row r="1" spans="1:18" ht="18.75" customHeight="1">
      <c r="A1" s="38" t="s">
        <v>306</v>
      </c>
      <c r="R1" s="51"/>
    </row>
    <row r="2" spans="1:18" ht="21" customHeight="1">
      <c r="A2" s="39" t="s">
        <v>307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6.5" customHeight="1">
      <c r="A3" s="73" t="s">
        <v>248</v>
      </c>
      <c r="B3" s="74"/>
      <c r="C3" s="74"/>
      <c r="D3" s="74"/>
      <c r="R3" s="51" t="s">
        <v>98</v>
      </c>
    </row>
    <row r="4" spans="1:18" ht="25.5" customHeight="1">
      <c r="A4" s="43" t="s">
        <v>123</v>
      </c>
      <c r="B4" s="43"/>
      <c r="C4" s="43"/>
      <c r="D4" s="43"/>
      <c r="E4" s="44" t="s">
        <v>99</v>
      </c>
      <c r="F4" s="44" t="s">
        <v>100</v>
      </c>
      <c r="G4" s="44" t="s">
        <v>101</v>
      </c>
      <c r="H4" s="44" t="s">
        <v>290</v>
      </c>
      <c r="I4" s="44" t="s">
        <v>291</v>
      </c>
      <c r="J4" s="44" t="s">
        <v>292</v>
      </c>
      <c r="K4" s="44" t="s">
        <v>293</v>
      </c>
      <c r="L4" s="44" t="s">
        <v>294</v>
      </c>
      <c r="M4" s="44" t="s">
        <v>295</v>
      </c>
      <c r="N4" s="44" t="s">
        <v>296</v>
      </c>
      <c r="O4" s="44" t="s">
        <v>297</v>
      </c>
      <c r="P4" s="44" t="s">
        <v>298</v>
      </c>
      <c r="Q4" s="62" t="s">
        <v>299</v>
      </c>
      <c r="R4" s="93" t="s">
        <v>300</v>
      </c>
    </row>
    <row r="5" spans="1:18" ht="25.5" customHeight="1">
      <c r="A5" s="44" t="s">
        <v>126</v>
      </c>
      <c r="B5" s="44" t="s">
        <v>127</v>
      </c>
      <c r="C5" s="44" t="s">
        <v>128</v>
      </c>
      <c r="D5" s="45" t="s">
        <v>153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62"/>
      <c r="R5" s="93"/>
    </row>
    <row r="6" spans="1:18" ht="18" customHeight="1">
      <c r="A6" s="44" t="s">
        <v>119</v>
      </c>
      <c r="B6" s="44" t="s">
        <v>119</v>
      </c>
      <c r="C6" s="44" t="s">
        <v>119</v>
      </c>
      <c r="D6" s="44" t="s">
        <v>119</v>
      </c>
      <c r="E6" s="44" t="s">
        <v>119</v>
      </c>
      <c r="F6" s="44" t="s">
        <v>119</v>
      </c>
      <c r="G6" s="44">
        <v>1</v>
      </c>
      <c r="H6" s="46">
        <v>2</v>
      </c>
      <c r="I6" s="46">
        <v>3</v>
      </c>
      <c r="J6" s="46">
        <v>4</v>
      </c>
      <c r="K6" s="46">
        <v>5</v>
      </c>
      <c r="L6" s="46">
        <v>6</v>
      </c>
      <c r="M6" s="46">
        <v>7</v>
      </c>
      <c r="N6" s="46">
        <v>8</v>
      </c>
      <c r="O6" s="46">
        <v>9</v>
      </c>
      <c r="P6" s="46">
        <v>10</v>
      </c>
      <c r="Q6" s="46">
        <v>11</v>
      </c>
      <c r="R6" s="46">
        <v>12</v>
      </c>
    </row>
    <row r="7" spans="1:18" s="56" customFormat="1" ht="42" customHeight="1">
      <c r="A7" s="72" t="s">
        <v>131</v>
      </c>
      <c r="B7" s="76" t="s">
        <v>132</v>
      </c>
      <c r="C7" s="49" t="s">
        <v>133</v>
      </c>
      <c r="D7" s="88" t="s">
        <v>134</v>
      </c>
      <c r="E7" s="76" t="s">
        <v>120</v>
      </c>
      <c r="F7" s="49" t="s">
        <v>97</v>
      </c>
      <c r="G7" s="100">
        <v>16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16</v>
      </c>
      <c r="P7" s="100">
        <v>0</v>
      </c>
      <c r="Q7" s="100">
        <v>0</v>
      </c>
      <c r="R7" s="84">
        <v>0</v>
      </c>
    </row>
    <row r="8" spans="1:18" ht="42" customHeight="1">
      <c r="A8" s="72" t="s">
        <v>136</v>
      </c>
      <c r="B8" s="76" t="s">
        <v>137</v>
      </c>
      <c r="C8" s="49" t="s">
        <v>138</v>
      </c>
      <c r="D8" s="88" t="s">
        <v>139</v>
      </c>
      <c r="E8" s="76" t="s">
        <v>120</v>
      </c>
      <c r="F8" s="49" t="s">
        <v>97</v>
      </c>
      <c r="G8" s="100">
        <v>6.9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00">
        <v>0</v>
      </c>
      <c r="R8" s="84">
        <v>6.9</v>
      </c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16015625" style="38" customWidth="1"/>
    <col min="2" max="2" width="14.83203125" style="38" customWidth="1"/>
    <col min="3" max="3" width="35" style="38" customWidth="1"/>
    <col min="4" max="4" width="15.5" style="38" customWidth="1"/>
    <col min="5" max="5" width="39.66015625" style="38" customWidth="1"/>
    <col min="6" max="6" width="15.5" style="38" customWidth="1"/>
    <col min="7" max="7" width="30.66015625" style="38" customWidth="1"/>
    <col min="8" max="8" width="19.66015625" style="38" customWidth="1"/>
    <col min="9" max="16384" width="9.16015625" style="38" customWidth="1"/>
  </cols>
  <sheetData>
    <row r="1" spans="1:6" ht="19.5" customHeight="1">
      <c r="A1" s="176" t="s">
        <v>5</v>
      </c>
      <c r="B1" s="176"/>
      <c r="C1" s="176"/>
      <c r="D1" s="176"/>
      <c r="E1" s="176"/>
      <c r="F1" s="86"/>
    </row>
    <row r="2" spans="1:8" ht="19.5" customHeight="1">
      <c r="A2" s="143" t="s">
        <v>6</v>
      </c>
      <c r="B2" s="143"/>
      <c r="C2" s="143"/>
      <c r="D2" s="143"/>
      <c r="E2" s="143"/>
      <c r="F2" s="143"/>
      <c r="G2" s="143"/>
      <c r="H2" s="143"/>
    </row>
    <row r="3" spans="1:12" ht="24.75" customHeight="1">
      <c r="A3" s="132" t="s">
        <v>7</v>
      </c>
      <c r="B3" s="97"/>
      <c r="C3" s="176"/>
      <c r="D3" s="176"/>
      <c r="E3" s="176"/>
      <c r="F3" s="86"/>
      <c r="G3" s="176"/>
      <c r="H3" s="86" t="s">
        <v>8</v>
      </c>
      <c r="I3" s="176"/>
      <c r="J3" s="176"/>
      <c r="K3" s="176"/>
      <c r="L3" s="176"/>
    </row>
    <row r="4" spans="1:12" ht="24.75" customHeight="1">
      <c r="A4" s="161" t="s">
        <v>9</v>
      </c>
      <c r="B4" s="182"/>
      <c r="C4" s="183" t="s">
        <v>10</v>
      </c>
      <c r="D4" s="161"/>
      <c r="E4" s="161"/>
      <c r="F4" s="161"/>
      <c r="G4" s="161"/>
      <c r="H4" s="161"/>
      <c r="I4" s="205"/>
      <c r="J4" s="205"/>
      <c r="K4" s="205"/>
      <c r="L4" s="205"/>
    </row>
    <row r="5" spans="1:12" ht="24.75" customHeight="1">
      <c r="A5" s="46" t="s">
        <v>11</v>
      </c>
      <c r="B5" s="46" t="s">
        <v>12</v>
      </c>
      <c r="C5" s="184" t="s">
        <v>13</v>
      </c>
      <c r="D5" s="89" t="s">
        <v>12</v>
      </c>
      <c r="E5" s="184" t="s">
        <v>14</v>
      </c>
      <c r="F5" s="131" t="s">
        <v>12</v>
      </c>
      <c r="G5" s="185" t="s">
        <v>15</v>
      </c>
      <c r="H5" s="186" t="s">
        <v>12</v>
      </c>
      <c r="I5" s="205"/>
      <c r="J5" s="205"/>
      <c r="K5" s="205"/>
      <c r="L5" s="205"/>
    </row>
    <row r="6" spans="1:12" s="56" customFormat="1" ht="24.75" customHeight="1">
      <c r="A6" s="187" t="s">
        <v>16</v>
      </c>
      <c r="B6" s="188">
        <v>1415.81</v>
      </c>
      <c r="C6" s="189" t="s">
        <v>17</v>
      </c>
      <c r="D6" s="188">
        <v>0</v>
      </c>
      <c r="E6" s="189" t="s">
        <v>18</v>
      </c>
      <c r="F6" s="190">
        <v>1988.81</v>
      </c>
      <c r="G6" s="191" t="s">
        <v>19</v>
      </c>
      <c r="H6" s="192">
        <v>0</v>
      </c>
      <c r="I6" s="60"/>
      <c r="J6" s="60"/>
      <c r="K6" s="60"/>
      <c r="L6" s="60"/>
    </row>
    <row r="7" spans="1:12" s="56" customFormat="1" ht="24.75" customHeight="1">
      <c r="A7" s="193" t="s">
        <v>20</v>
      </c>
      <c r="B7" s="188">
        <v>1382.81</v>
      </c>
      <c r="C7" s="189" t="s">
        <v>21</v>
      </c>
      <c r="D7" s="188">
        <v>0</v>
      </c>
      <c r="E7" s="166" t="s">
        <v>22</v>
      </c>
      <c r="F7" s="190">
        <v>1685.91</v>
      </c>
      <c r="G7" s="191" t="s">
        <v>23</v>
      </c>
      <c r="H7" s="192">
        <v>0</v>
      </c>
      <c r="I7" s="60"/>
      <c r="J7" s="60"/>
      <c r="K7" s="60"/>
      <c r="L7" s="60"/>
    </row>
    <row r="8" spans="1:12" s="56" customFormat="1" ht="24.75" customHeight="1">
      <c r="A8" s="193" t="s">
        <v>24</v>
      </c>
      <c r="B8" s="188">
        <v>33</v>
      </c>
      <c r="C8" s="189" t="s">
        <v>25</v>
      </c>
      <c r="D8" s="188">
        <v>0</v>
      </c>
      <c r="E8" s="193" t="s">
        <v>26</v>
      </c>
      <c r="F8" s="114">
        <v>280</v>
      </c>
      <c r="G8" s="191" t="s">
        <v>27</v>
      </c>
      <c r="H8" s="192">
        <v>0</v>
      </c>
      <c r="I8" s="60"/>
      <c r="J8" s="60"/>
      <c r="K8" s="60"/>
      <c r="L8" s="60"/>
    </row>
    <row r="9" spans="1:12" s="56" customFormat="1" ht="24.75" customHeight="1">
      <c r="A9" s="193" t="s">
        <v>28</v>
      </c>
      <c r="B9" s="188">
        <v>0</v>
      </c>
      <c r="C9" s="189" t="s">
        <v>29</v>
      </c>
      <c r="D9" s="188">
        <v>2303.21</v>
      </c>
      <c r="E9" s="193" t="s">
        <v>30</v>
      </c>
      <c r="F9" s="194">
        <v>22.9</v>
      </c>
      <c r="G9" s="191" t="s">
        <v>31</v>
      </c>
      <c r="H9" s="192">
        <v>0</v>
      </c>
      <c r="I9" s="60"/>
      <c r="J9" s="60"/>
      <c r="K9" s="60"/>
      <c r="L9" s="60"/>
    </row>
    <row r="10" spans="1:12" s="56" customFormat="1" ht="24.75" customHeight="1">
      <c r="A10" s="193" t="s">
        <v>32</v>
      </c>
      <c r="B10" s="188">
        <v>0</v>
      </c>
      <c r="C10" s="189" t="s">
        <v>33</v>
      </c>
      <c r="D10" s="190">
        <v>0</v>
      </c>
      <c r="E10" s="193" t="s">
        <v>34</v>
      </c>
      <c r="F10" s="194">
        <v>680.63</v>
      </c>
      <c r="G10" s="191" t="s">
        <v>35</v>
      </c>
      <c r="H10" s="192">
        <v>2111.02</v>
      </c>
      <c r="I10" s="60"/>
      <c r="J10" s="60"/>
      <c r="K10" s="60"/>
      <c r="L10" s="60"/>
    </row>
    <row r="11" spans="1:12" s="56" customFormat="1" ht="24.75" customHeight="1">
      <c r="A11" s="193" t="s">
        <v>36</v>
      </c>
      <c r="B11" s="188">
        <v>0</v>
      </c>
      <c r="C11" s="189" t="s">
        <v>37</v>
      </c>
      <c r="D11" s="188">
        <v>0</v>
      </c>
      <c r="E11" s="193" t="s">
        <v>38</v>
      </c>
      <c r="F11" s="194">
        <v>145.11</v>
      </c>
      <c r="G11" s="191" t="s">
        <v>39</v>
      </c>
      <c r="H11" s="192">
        <v>535.52</v>
      </c>
      <c r="I11" s="60"/>
      <c r="J11" s="60"/>
      <c r="K11" s="60"/>
      <c r="L11" s="60"/>
    </row>
    <row r="12" spans="1:12" s="56" customFormat="1" ht="24.75" customHeight="1">
      <c r="A12" s="193" t="s">
        <v>40</v>
      </c>
      <c r="B12" s="188">
        <v>0</v>
      </c>
      <c r="C12" s="189" t="s">
        <v>41</v>
      </c>
      <c r="D12" s="188">
        <v>255.16</v>
      </c>
      <c r="E12" s="193" t="s">
        <v>42</v>
      </c>
      <c r="F12" s="194">
        <v>0</v>
      </c>
      <c r="G12" s="191" t="s">
        <v>43</v>
      </c>
      <c r="H12" s="192">
        <v>0</v>
      </c>
      <c r="I12" s="60"/>
      <c r="J12" s="60"/>
      <c r="K12" s="60"/>
      <c r="L12" s="60"/>
    </row>
    <row r="13" spans="1:12" s="56" customFormat="1" ht="24.75" customHeight="1">
      <c r="A13" s="193" t="s">
        <v>44</v>
      </c>
      <c r="B13" s="188">
        <v>33</v>
      </c>
      <c r="C13" s="189" t="s">
        <v>45</v>
      </c>
      <c r="D13" s="188">
        <v>0</v>
      </c>
      <c r="E13" s="193" t="s">
        <v>46</v>
      </c>
      <c r="F13" s="194">
        <v>535.52</v>
      </c>
      <c r="G13" s="191" t="s">
        <v>47</v>
      </c>
      <c r="H13" s="192">
        <v>0</v>
      </c>
      <c r="I13" s="60"/>
      <c r="J13" s="60"/>
      <c r="K13" s="60"/>
      <c r="L13" s="60"/>
    </row>
    <row r="14" spans="1:12" s="56" customFormat="1" ht="24.75" customHeight="1">
      <c r="A14" s="193" t="s">
        <v>48</v>
      </c>
      <c r="B14" s="188">
        <v>0</v>
      </c>
      <c r="C14" s="189" t="s">
        <v>49</v>
      </c>
      <c r="D14" s="188">
        <v>0</v>
      </c>
      <c r="E14" s="193" t="s">
        <v>50</v>
      </c>
      <c r="F14" s="194">
        <v>0</v>
      </c>
      <c r="G14" s="191" t="s">
        <v>51</v>
      </c>
      <c r="H14" s="192">
        <v>22.9</v>
      </c>
      <c r="I14" s="60"/>
      <c r="J14" s="60"/>
      <c r="K14" s="60"/>
      <c r="L14" s="60"/>
    </row>
    <row r="15" spans="1:12" s="56" customFormat="1" ht="24.75" customHeight="1">
      <c r="A15" s="193" t="s">
        <v>52</v>
      </c>
      <c r="B15" s="188">
        <v>0</v>
      </c>
      <c r="C15" s="189" t="s">
        <v>53</v>
      </c>
      <c r="D15" s="188">
        <v>0</v>
      </c>
      <c r="E15" s="193" t="s">
        <v>54</v>
      </c>
      <c r="F15" s="194">
        <v>0</v>
      </c>
      <c r="G15" s="191" t="s">
        <v>55</v>
      </c>
      <c r="H15" s="192">
        <v>0</v>
      </c>
      <c r="I15" s="60"/>
      <c r="J15" s="60"/>
      <c r="K15" s="60"/>
      <c r="L15" s="60"/>
    </row>
    <row r="16" spans="1:12" s="56" customFormat="1" ht="24.75" customHeight="1">
      <c r="A16" s="193" t="s">
        <v>56</v>
      </c>
      <c r="B16" s="188">
        <v>346.16</v>
      </c>
      <c r="C16" s="189" t="s">
        <v>57</v>
      </c>
      <c r="D16" s="188">
        <v>0</v>
      </c>
      <c r="E16" s="189" t="s">
        <v>58</v>
      </c>
      <c r="F16" s="194">
        <v>0</v>
      </c>
      <c r="G16" s="191" t="s">
        <v>59</v>
      </c>
      <c r="H16" s="192">
        <v>0</v>
      </c>
      <c r="I16" s="60"/>
      <c r="J16" s="60"/>
      <c r="K16" s="60"/>
      <c r="L16" s="60"/>
    </row>
    <row r="17" spans="1:12" s="56" customFormat="1" ht="24.75" customHeight="1">
      <c r="A17" s="193" t="s">
        <v>60</v>
      </c>
      <c r="B17" s="188">
        <v>0</v>
      </c>
      <c r="C17" s="195" t="s">
        <v>61</v>
      </c>
      <c r="D17" s="188">
        <v>0</v>
      </c>
      <c r="E17" s="189" t="s">
        <v>62</v>
      </c>
      <c r="F17" s="194">
        <v>0</v>
      </c>
      <c r="G17" s="191" t="s">
        <v>63</v>
      </c>
      <c r="H17" s="196">
        <v>0</v>
      </c>
      <c r="I17" s="60"/>
      <c r="J17" s="60"/>
      <c r="K17" s="60"/>
      <c r="L17" s="205"/>
    </row>
    <row r="18" spans="1:12" s="56" customFormat="1" ht="24.75" customHeight="1">
      <c r="A18" s="193" t="s">
        <v>64</v>
      </c>
      <c r="B18" s="188">
        <v>161.99</v>
      </c>
      <c r="C18" s="195" t="s">
        <v>65</v>
      </c>
      <c r="D18" s="188">
        <v>0</v>
      </c>
      <c r="E18" s="189" t="s">
        <v>66</v>
      </c>
      <c r="F18" s="194">
        <v>0</v>
      </c>
      <c r="G18" s="197"/>
      <c r="H18" s="198"/>
      <c r="I18" s="60"/>
      <c r="J18" s="60"/>
      <c r="K18" s="60"/>
      <c r="L18" s="60"/>
    </row>
    <row r="19" spans="1:12" s="56" customFormat="1" ht="24.75" customHeight="1">
      <c r="A19" s="193" t="s">
        <v>67</v>
      </c>
      <c r="B19" s="112">
        <v>646.44</v>
      </c>
      <c r="C19" s="195" t="s">
        <v>68</v>
      </c>
      <c r="D19" s="188">
        <v>0</v>
      </c>
      <c r="E19" s="189" t="s">
        <v>69</v>
      </c>
      <c r="F19" s="194">
        <v>0</v>
      </c>
      <c r="G19" s="197"/>
      <c r="H19" s="199"/>
      <c r="I19" s="60"/>
      <c r="J19" s="60"/>
      <c r="K19" s="60"/>
      <c r="L19" s="60"/>
    </row>
    <row r="20" spans="1:12" s="56" customFormat="1" ht="24.75" customHeight="1">
      <c r="A20" s="193" t="s">
        <v>70</v>
      </c>
      <c r="B20" s="200">
        <v>646.44</v>
      </c>
      <c r="C20" s="201" t="s">
        <v>71</v>
      </c>
      <c r="D20" s="188">
        <v>0</v>
      </c>
      <c r="E20" s="189" t="s">
        <v>72</v>
      </c>
      <c r="F20" s="194">
        <v>0</v>
      </c>
      <c r="G20" s="197"/>
      <c r="H20" s="199"/>
      <c r="I20" s="60"/>
      <c r="J20" s="60"/>
      <c r="K20" s="60"/>
      <c r="L20" s="60"/>
    </row>
    <row r="21" spans="1:12" s="56" customFormat="1" ht="24.75" customHeight="1">
      <c r="A21" s="193" t="s">
        <v>73</v>
      </c>
      <c r="B21" s="188">
        <v>0</v>
      </c>
      <c r="C21" s="195" t="s">
        <v>74</v>
      </c>
      <c r="D21" s="188">
        <v>0</v>
      </c>
      <c r="E21" s="189" t="s">
        <v>75</v>
      </c>
      <c r="F21" s="194">
        <v>0</v>
      </c>
      <c r="G21" s="197"/>
      <c r="H21" s="199"/>
      <c r="I21" s="60"/>
      <c r="J21" s="60"/>
      <c r="K21" s="60"/>
      <c r="L21" s="60"/>
    </row>
    <row r="22" spans="1:12" s="56" customFormat="1" ht="24.75" customHeight="1">
      <c r="A22" s="193" t="s">
        <v>76</v>
      </c>
      <c r="B22" s="112">
        <v>0</v>
      </c>
      <c r="C22" s="195" t="s">
        <v>77</v>
      </c>
      <c r="D22" s="188">
        <v>111.07</v>
      </c>
      <c r="E22" s="189" t="s">
        <v>78</v>
      </c>
      <c r="F22" s="194">
        <v>0</v>
      </c>
      <c r="G22" s="197"/>
      <c r="H22" s="199"/>
      <c r="I22" s="60"/>
      <c r="J22" s="60"/>
      <c r="K22" s="60"/>
      <c r="L22" s="60"/>
    </row>
    <row r="23" spans="1:12" s="56" customFormat="1" ht="24.75" customHeight="1">
      <c r="A23" s="167"/>
      <c r="B23" s="112"/>
      <c r="C23" s="168" t="s">
        <v>79</v>
      </c>
      <c r="D23" s="112">
        <v>0</v>
      </c>
      <c r="E23" s="167"/>
      <c r="F23" s="112"/>
      <c r="G23" s="202"/>
      <c r="H23" s="167"/>
      <c r="I23" s="60"/>
      <c r="J23" s="60"/>
      <c r="K23" s="60"/>
      <c r="L23" s="60"/>
    </row>
    <row r="24" spans="1:12" s="56" customFormat="1" ht="27" customHeight="1">
      <c r="A24" s="167"/>
      <c r="B24" s="112"/>
      <c r="C24" s="168" t="s">
        <v>80</v>
      </c>
      <c r="D24" s="112">
        <v>0</v>
      </c>
      <c r="E24" s="167"/>
      <c r="F24" s="112"/>
      <c r="G24" s="202"/>
      <c r="H24" s="167"/>
      <c r="I24" s="60"/>
      <c r="J24" s="60"/>
      <c r="K24" s="60"/>
      <c r="L24" s="60"/>
    </row>
    <row r="25" spans="1:12" s="56" customFormat="1" ht="24.75" customHeight="1">
      <c r="A25" s="203"/>
      <c r="B25" s="204"/>
      <c r="C25" s="205" t="s">
        <v>81</v>
      </c>
      <c r="D25" s="200">
        <v>0</v>
      </c>
      <c r="E25" s="167"/>
      <c r="F25" s="204"/>
      <c r="G25" s="167"/>
      <c r="H25" s="167"/>
      <c r="I25" s="60"/>
      <c r="J25" s="60"/>
      <c r="K25" s="60"/>
      <c r="L25" s="60"/>
    </row>
    <row r="26" spans="1:12" s="56" customFormat="1" ht="24.75" customHeight="1">
      <c r="A26" s="164"/>
      <c r="B26" s="112"/>
      <c r="C26" s="206" t="s">
        <v>82</v>
      </c>
      <c r="D26" s="188">
        <v>0</v>
      </c>
      <c r="E26" s="207"/>
      <c r="F26" s="204"/>
      <c r="G26" s="167"/>
      <c r="H26" s="167"/>
      <c r="I26" s="60"/>
      <c r="J26" s="60"/>
      <c r="K26" s="60"/>
      <c r="L26" s="60"/>
    </row>
    <row r="27" spans="1:12" s="56" customFormat="1" ht="24.75" customHeight="1">
      <c r="A27" s="164"/>
      <c r="B27" s="112"/>
      <c r="C27" s="206" t="s">
        <v>83</v>
      </c>
      <c r="D27" s="112">
        <v>0</v>
      </c>
      <c r="E27" s="207"/>
      <c r="F27" s="112"/>
      <c r="G27" s="167"/>
      <c r="H27" s="167"/>
      <c r="I27" s="60"/>
      <c r="J27" s="60"/>
      <c r="K27" s="60"/>
      <c r="L27" s="60"/>
    </row>
    <row r="28" spans="1:8" ht="24.75" customHeight="1">
      <c r="A28" s="183" t="s">
        <v>84</v>
      </c>
      <c r="B28" s="208">
        <f>SUM(B22,B19,B18,B17,B16,B15,B8,B7)</f>
        <v>2570.4</v>
      </c>
      <c r="C28" s="183" t="s">
        <v>85</v>
      </c>
      <c r="D28" s="209">
        <f>SUM(D6:D27)</f>
        <v>2669.44</v>
      </c>
      <c r="E28" s="183" t="s">
        <v>85</v>
      </c>
      <c r="F28" s="210">
        <f>SUM(F22+F21+F20+F19+F10+F6)</f>
        <v>2669.44</v>
      </c>
      <c r="G28" s="211"/>
      <c r="H28" s="211"/>
    </row>
    <row r="29" spans="1:12" s="56" customFormat="1" ht="24" customHeight="1">
      <c r="A29" s="166" t="s">
        <v>86</v>
      </c>
      <c r="B29" s="188">
        <f>B30+B31+B32</f>
        <v>99.04</v>
      </c>
      <c r="C29" s="166" t="s">
        <v>87</v>
      </c>
      <c r="D29" s="112">
        <f>F29</f>
        <v>0</v>
      </c>
      <c r="E29" s="193" t="s">
        <v>88</v>
      </c>
      <c r="F29" s="212">
        <v>0</v>
      </c>
      <c r="G29" s="213"/>
      <c r="H29" s="167"/>
      <c r="I29" s="60"/>
      <c r="J29" s="60"/>
      <c r="K29" s="60"/>
      <c r="L29" s="60"/>
    </row>
    <row r="30" spans="1:12" s="56" customFormat="1" ht="24" customHeight="1">
      <c r="A30" s="193" t="s">
        <v>89</v>
      </c>
      <c r="B30" s="188">
        <v>99.04</v>
      </c>
      <c r="C30" s="214"/>
      <c r="D30" s="112"/>
      <c r="E30" s="166"/>
      <c r="F30" s="204"/>
      <c r="G30" s="215"/>
      <c r="H30" s="167"/>
      <c r="I30" s="60"/>
      <c r="J30" s="60"/>
      <c r="K30" s="60"/>
      <c r="L30" s="60"/>
    </row>
    <row r="31" spans="1:12" s="56" customFormat="1" ht="24" customHeight="1">
      <c r="A31" s="193" t="s">
        <v>90</v>
      </c>
      <c r="B31" s="188">
        <v>0</v>
      </c>
      <c r="C31" s="214"/>
      <c r="D31" s="112"/>
      <c r="E31" s="166"/>
      <c r="F31" s="112"/>
      <c r="G31" s="215"/>
      <c r="H31" s="167"/>
      <c r="I31" s="60"/>
      <c r="J31" s="60"/>
      <c r="K31" s="60"/>
      <c r="L31" s="60"/>
    </row>
    <row r="32" spans="1:12" s="56" customFormat="1" ht="21.75" customHeight="1">
      <c r="A32" s="193" t="s">
        <v>91</v>
      </c>
      <c r="B32" s="112">
        <v>0</v>
      </c>
      <c r="C32" s="214"/>
      <c r="D32" s="112"/>
      <c r="E32" s="216"/>
      <c r="F32" s="112"/>
      <c r="G32" s="215"/>
      <c r="H32" s="217"/>
      <c r="I32" s="60"/>
      <c r="J32" s="60"/>
      <c r="K32" s="60"/>
      <c r="L32" s="60"/>
    </row>
    <row r="33" spans="1:8" s="56" customFormat="1" ht="24.75" customHeight="1">
      <c r="A33" s="164" t="s">
        <v>92</v>
      </c>
      <c r="B33" s="204">
        <f>B28+B29</f>
        <v>2669.44</v>
      </c>
      <c r="C33" s="164" t="s">
        <v>93</v>
      </c>
      <c r="D33" s="112">
        <f>D28+D29</f>
        <v>2669.44</v>
      </c>
      <c r="E33" s="164" t="s">
        <v>93</v>
      </c>
      <c r="F33" s="112">
        <f>F28+F29</f>
        <v>2669.44</v>
      </c>
      <c r="G33" s="218" t="s">
        <v>94</v>
      </c>
      <c r="H33" s="219">
        <v>2669.44</v>
      </c>
    </row>
    <row r="34" spans="1:2" ht="24.75" customHeight="1">
      <c r="A34" s="159"/>
      <c r="B34" s="132"/>
    </row>
    <row r="35" spans="1:2" ht="24.75" customHeight="1">
      <c r="A35" s="159"/>
      <c r="B35" s="132"/>
    </row>
    <row r="36" ht="24.75" customHeight="1">
      <c r="A36" s="159"/>
    </row>
  </sheetData>
  <sheetProtection formatCells="0" formatColumns="0" formatRows="0"/>
  <mergeCells count="2">
    <mergeCell ref="A2:H2"/>
    <mergeCell ref="C4:H4"/>
  </mergeCells>
  <printOptions horizontalCentered="1"/>
  <pageMargins left="0.59" right="0.59" top="0.7900000000000001" bottom="0.7900000000000001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38" customWidth="1"/>
    <col min="4" max="5" width="17.66015625" style="38" customWidth="1"/>
    <col min="6" max="6" width="22.33203125" style="38" customWidth="1"/>
    <col min="7" max="11" width="17.66015625" style="38" customWidth="1"/>
    <col min="12" max="16384" width="9.16015625" style="38" customWidth="1"/>
  </cols>
  <sheetData>
    <row r="1" spans="1:11" ht="12.75" customHeight="1">
      <c r="A1" s="38" t="s">
        <v>308</v>
      </c>
      <c r="K1" s="51"/>
    </row>
    <row r="2" spans="1:11" ht="37.5" customHeight="1">
      <c r="A2" s="39" t="s">
        <v>309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8.75" customHeight="1">
      <c r="A3" s="95" t="s">
        <v>248</v>
      </c>
      <c r="B3" s="96"/>
      <c r="C3" s="96"/>
      <c r="D3" s="132"/>
      <c r="E3" s="132"/>
      <c r="F3" s="132"/>
      <c r="G3" s="132"/>
      <c r="H3" s="132"/>
      <c r="I3" s="132"/>
      <c r="J3" s="132"/>
      <c r="K3" s="110" t="s">
        <v>98</v>
      </c>
    </row>
    <row r="4" spans="1:11" ht="27.75" customHeight="1">
      <c r="A4" s="44" t="s">
        <v>123</v>
      </c>
      <c r="B4" s="44"/>
      <c r="C4" s="44"/>
      <c r="D4" s="44"/>
      <c r="E4" s="44" t="s">
        <v>99</v>
      </c>
      <c r="F4" s="44" t="s">
        <v>100</v>
      </c>
      <c r="G4" s="44" t="s">
        <v>101</v>
      </c>
      <c r="H4" s="44" t="s">
        <v>303</v>
      </c>
      <c r="I4" s="44" t="s">
        <v>297</v>
      </c>
      <c r="J4" s="44" t="s">
        <v>304</v>
      </c>
      <c r="K4" s="43" t="s">
        <v>305</v>
      </c>
    </row>
    <row r="5" spans="1:11" ht="30.75" customHeight="1">
      <c r="A5" s="44" t="s">
        <v>126</v>
      </c>
      <c r="B5" s="44" t="s">
        <v>127</v>
      </c>
      <c r="C5" s="44" t="s">
        <v>128</v>
      </c>
      <c r="D5" s="45" t="s">
        <v>153</v>
      </c>
      <c r="E5" s="44"/>
      <c r="F5" s="44"/>
      <c r="G5" s="44"/>
      <c r="H5" s="44"/>
      <c r="I5" s="44"/>
      <c r="J5" s="44"/>
      <c r="K5" s="44"/>
    </row>
    <row r="6" spans="1:11" ht="12.75" customHeight="1">
      <c r="A6" s="44" t="s">
        <v>119</v>
      </c>
      <c r="B6" s="44" t="s">
        <v>119</v>
      </c>
      <c r="C6" s="44" t="s">
        <v>119</v>
      </c>
      <c r="D6" s="44" t="s">
        <v>119</v>
      </c>
      <c r="E6" s="44" t="s">
        <v>119</v>
      </c>
      <c r="F6" s="44" t="s">
        <v>119</v>
      </c>
      <c r="G6" s="44">
        <v>1</v>
      </c>
      <c r="H6" s="44">
        <v>2</v>
      </c>
      <c r="I6" s="46">
        <v>3</v>
      </c>
      <c r="J6" s="46">
        <v>4</v>
      </c>
      <c r="K6" s="46">
        <v>5</v>
      </c>
    </row>
    <row r="7" spans="1:12" s="37" customFormat="1" ht="48" customHeight="1">
      <c r="A7" s="101" t="s">
        <v>136</v>
      </c>
      <c r="B7" s="101" t="s">
        <v>137</v>
      </c>
      <c r="C7" s="101" t="s">
        <v>138</v>
      </c>
      <c r="D7" s="101" t="s">
        <v>139</v>
      </c>
      <c r="E7" s="101" t="s">
        <v>120</v>
      </c>
      <c r="F7" s="101" t="s">
        <v>97</v>
      </c>
      <c r="G7" s="103">
        <v>6.9</v>
      </c>
      <c r="H7" s="103">
        <v>0</v>
      </c>
      <c r="I7" s="104">
        <v>0</v>
      </c>
      <c r="J7" s="104">
        <v>0</v>
      </c>
      <c r="K7" s="104">
        <v>6.9</v>
      </c>
      <c r="L7" s="55"/>
    </row>
    <row r="8" spans="1:11" ht="48" customHeight="1">
      <c r="A8" s="101" t="s">
        <v>131</v>
      </c>
      <c r="B8" s="101" t="s">
        <v>132</v>
      </c>
      <c r="C8" s="101" t="s">
        <v>133</v>
      </c>
      <c r="D8" s="101" t="s">
        <v>134</v>
      </c>
      <c r="E8" s="101" t="s">
        <v>120</v>
      </c>
      <c r="F8" s="101" t="s">
        <v>97</v>
      </c>
      <c r="G8" s="103">
        <v>16</v>
      </c>
      <c r="H8" s="103">
        <v>0</v>
      </c>
      <c r="I8" s="104">
        <v>16</v>
      </c>
      <c r="J8" s="104">
        <v>0</v>
      </c>
      <c r="K8" s="104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G1">
      <selection activeCell="A1" sqref="A1"/>
    </sheetView>
  </sheetViews>
  <sheetFormatPr defaultColWidth="9.16015625" defaultRowHeight="11.25"/>
  <cols>
    <col min="1" max="1" width="11.83203125" style="38" customWidth="1"/>
    <col min="2" max="3" width="17.16015625" style="38" customWidth="1"/>
    <col min="4" max="4" width="14.66015625" style="38" customWidth="1"/>
    <col min="5" max="5" width="16" style="38" customWidth="1"/>
    <col min="6" max="6" width="14.33203125" style="38" customWidth="1"/>
    <col min="7" max="7" width="9.83203125" style="38" customWidth="1"/>
    <col min="8" max="8" width="10.66015625" style="38" customWidth="1"/>
    <col min="9" max="9" width="15" style="38" customWidth="1"/>
    <col min="10" max="10" width="11.66015625" style="38" customWidth="1"/>
    <col min="11" max="12" width="14" style="38" customWidth="1"/>
    <col min="13" max="27" width="8.33203125" style="38" customWidth="1"/>
    <col min="28" max="16384" width="9.16015625" style="38" customWidth="1"/>
  </cols>
  <sheetData>
    <row r="1" spans="1:27" ht="12.75" customHeight="1">
      <c r="A1" s="38" t="s">
        <v>310</v>
      </c>
      <c r="AA1" s="51"/>
    </row>
    <row r="2" spans="1:27" ht="22.5" customHeight="1">
      <c r="A2" s="39" t="s">
        <v>311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1:27" ht="18.75" customHeight="1">
      <c r="A3" s="95" t="s">
        <v>1</v>
      </c>
      <c r="B3" s="132" t="s">
        <v>97</v>
      </c>
      <c r="AA3" s="51" t="s">
        <v>98</v>
      </c>
    </row>
    <row r="4" spans="1:27" ht="24.75" customHeight="1">
      <c r="A4" s="62" t="s">
        <v>99</v>
      </c>
      <c r="B4" s="62" t="s">
        <v>100</v>
      </c>
      <c r="C4" s="62" t="s">
        <v>312</v>
      </c>
      <c r="D4" s="62" t="s">
        <v>313</v>
      </c>
      <c r="E4" s="62" t="s">
        <v>314</v>
      </c>
      <c r="F4" s="44" t="s">
        <v>315</v>
      </c>
      <c r="G4" s="70" t="s">
        <v>316</v>
      </c>
      <c r="H4" s="46"/>
      <c r="I4" s="46" t="s">
        <v>148</v>
      </c>
      <c r="J4" s="62"/>
      <c r="K4" s="61" t="s">
        <v>317</v>
      </c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7" ht="19.5" customHeight="1">
      <c r="A5" s="62"/>
      <c r="B5" s="62"/>
      <c r="C5" s="62"/>
      <c r="D5" s="62"/>
      <c r="E5" s="62"/>
      <c r="F5" s="44"/>
      <c r="G5" s="62" t="s">
        <v>318</v>
      </c>
      <c r="H5" s="62" t="s">
        <v>319</v>
      </c>
      <c r="I5" s="44" t="s">
        <v>101</v>
      </c>
      <c r="J5" s="133" t="s">
        <v>320</v>
      </c>
      <c r="K5" s="134" t="s">
        <v>102</v>
      </c>
      <c r="L5" s="134"/>
      <c r="M5" s="135"/>
      <c r="N5" s="135"/>
      <c r="O5" s="135"/>
      <c r="P5" s="135"/>
      <c r="Q5" s="135"/>
      <c r="R5" s="135"/>
      <c r="S5" s="137"/>
      <c r="T5" s="65" t="s">
        <v>321</v>
      </c>
      <c r="U5" s="65" t="s">
        <v>104</v>
      </c>
      <c r="V5" s="65" t="s">
        <v>105</v>
      </c>
      <c r="W5" s="43" t="s">
        <v>106</v>
      </c>
      <c r="X5" s="43" t="s">
        <v>107</v>
      </c>
      <c r="Y5" s="43"/>
      <c r="Z5" s="43" t="s">
        <v>108</v>
      </c>
      <c r="AA5" s="43" t="s">
        <v>109</v>
      </c>
    </row>
    <row r="6" spans="1:27" ht="21.75" customHeight="1">
      <c r="A6" s="62"/>
      <c r="B6" s="62"/>
      <c r="C6" s="62"/>
      <c r="D6" s="62"/>
      <c r="E6" s="62"/>
      <c r="F6" s="44"/>
      <c r="G6" s="62"/>
      <c r="H6" s="62"/>
      <c r="I6" s="44"/>
      <c r="J6" s="62" t="s">
        <v>322</v>
      </c>
      <c r="K6" s="136" t="s">
        <v>110</v>
      </c>
      <c r="L6" s="44" t="s">
        <v>323</v>
      </c>
      <c r="M6" s="93" t="s">
        <v>130</v>
      </c>
      <c r="N6" s="44"/>
      <c r="O6" s="44"/>
      <c r="P6" s="44"/>
      <c r="Q6" s="44"/>
      <c r="R6" s="44"/>
      <c r="S6" s="62"/>
      <c r="T6" s="62"/>
      <c r="U6" s="62"/>
      <c r="V6" s="62"/>
      <c r="W6" s="62"/>
      <c r="X6" s="44"/>
      <c r="Y6" s="44"/>
      <c r="Z6" s="44"/>
      <c r="AA6" s="44"/>
    </row>
    <row r="7" spans="1:27" ht="49.5" customHeight="1">
      <c r="A7" s="62"/>
      <c r="B7" s="62"/>
      <c r="C7" s="62"/>
      <c r="D7" s="62"/>
      <c r="E7" s="62"/>
      <c r="F7" s="44"/>
      <c r="G7" s="62"/>
      <c r="H7" s="62"/>
      <c r="I7" s="44"/>
      <c r="J7" s="62"/>
      <c r="K7" s="136"/>
      <c r="L7" s="44"/>
      <c r="M7" s="67" t="s">
        <v>113</v>
      </c>
      <c r="N7" s="43" t="s">
        <v>114</v>
      </c>
      <c r="O7" s="43" t="s">
        <v>324</v>
      </c>
      <c r="P7" s="43" t="s">
        <v>116</v>
      </c>
      <c r="Q7" s="43" t="s">
        <v>117</v>
      </c>
      <c r="R7" s="43" t="s">
        <v>325</v>
      </c>
      <c r="S7" s="65" t="s">
        <v>106</v>
      </c>
      <c r="T7" s="62"/>
      <c r="U7" s="62"/>
      <c r="V7" s="62"/>
      <c r="W7" s="62"/>
      <c r="X7" s="117" t="s">
        <v>111</v>
      </c>
      <c r="Y7" s="117" t="s">
        <v>112</v>
      </c>
      <c r="Z7" s="44"/>
      <c r="AA7" s="46"/>
    </row>
    <row r="8" spans="1:27" ht="24.75" customHeight="1">
      <c r="A8" s="89" t="s">
        <v>119</v>
      </c>
      <c r="B8" s="89" t="s">
        <v>119</v>
      </c>
      <c r="C8" s="89" t="s">
        <v>119</v>
      </c>
      <c r="D8" s="89" t="s">
        <v>119</v>
      </c>
      <c r="E8" s="89" t="s">
        <v>119</v>
      </c>
      <c r="F8" s="89" t="s">
        <v>119</v>
      </c>
      <c r="G8" s="89" t="s">
        <v>119</v>
      </c>
      <c r="H8" s="89" t="s">
        <v>119</v>
      </c>
      <c r="I8" s="89">
        <v>1</v>
      </c>
      <c r="J8" s="89">
        <v>2</v>
      </c>
      <c r="K8" s="89">
        <v>3</v>
      </c>
      <c r="L8" s="46">
        <v>4</v>
      </c>
      <c r="M8" s="46">
        <v>5</v>
      </c>
      <c r="N8" s="46">
        <v>6</v>
      </c>
      <c r="O8" s="46">
        <v>7</v>
      </c>
      <c r="P8" s="46">
        <v>8</v>
      </c>
      <c r="Q8" s="46">
        <v>9</v>
      </c>
      <c r="R8" s="46">
        <v>10</v>
      </c>
      <c r="S8" s="89">
        <v>11</v>
      </c>
      <c r="T8" s="89">
        <v>12</v>
      </c>
      <c r="U8" s="89">
        <v>13</v>
      </c>
      <c r="V8" s="89">
        <v>14</v>
      </c>
      <c r="W8" s="89">
        <v>15</v>
      </c>
      <c r="X8" s="89">
        <v>16</v>
      </c>
      <c r="Y8" s="89">
        <v>17</v>
      </c>
      <c r="Z8" s="89">
        <v>18</v>
      </c>
      <c r="AA8" s="120">
        <v>20</v>
      </c>
    </row>
    <row r="9" spans="1:30" s="37" customFormat="1" ht="57.75" customHeight="1">
      <c r="A9" s="47"/>
      <c r="B9" s="47"/>
      <c r="C9" s="101"/>
      <c r="D9" s="107"/>
      <c r="E9" s="91"/>
      <c r="F9" s="88" t="s">
        <v>113</v>
      </c>
      <c r="G9" s="107"/>
      <c r="H9" s="47"/>
      <c r="I9" s="103">
        <v>680.63</v>
      </c>
      <c r="J9" s="104">
        <v>0</v>
      </c>
      <c r="K9" s="121">
        <v>33</v>
      </c>
      <c r="L9" s="103">
        <v>0</v>
      </c>
      <c r="M9" s="104">
        <v>33</v>
      </c>
      <c r="N9" s="104">
        <v>0</v>
      </c>
      <c r="O9" s="104">
        <v>0</v>
      </c>
      <c r="P9" s="104">
        <v>0</v>
      </c>
      <c r="Q9" s="104">
        <v>0</v>
      </c>
      <c r="R9" s="104">
        <v>33</v>
      </c>
      <c r="S9" s="104">
        <v>0</v>
      </c>
      <c r="T9" s="104">
        <v>0</v>
      </c>
      <c r="U9" s="104">
        <v>346.16</v>
      </c>
      <c r="V9" s="104">
        <v>0</v>
      </c>
      <c r="W9" s="104">
        <v>161.99</v>
      </c>
      <c r="X9" s="104">
        <v>40.44</v>
      </c>
      <c r="Y9" s="104">
        <v>0</v>
      </c>
      <c r="Z9" s="104">
        <v>0</v>
      </c>
      <c r="AA9" s="104">
        <v>99.04</v>
      </c>
      <c r="AB9" s="55"/>
      <c r="AC9" s="55"/>
      <c r="AD9" s="55"/>
    </row>
    <row r="10" spans="1:27" ht="57.75" customHeight="1">
      <c r="A10" s="47" t="s">
        <v>120</v>
      </c>
      <c r="B10" s="47" t="s">
        <v>97</v>
      </c>
      <c r="C10" s="101" t="s">
        <v>326</v>
      </c>
      <c r="D10" s="107" t="s">
        <v>327</v>
      </c>
      <c r="E10" s="91" t="s">
        <v>134</v>
      </c>
      <c r="F10" s="88" t="s">
        <v>159</v>
      </c>
      <c r="G10" s="107" t="s">
        <v>328</v>
      </c>
      <c r="H10" s="47" t="s">
        <v>328</v>
      </c>
      <c r="I10" s="103">
        <v>110.54</v>
      </c>
      <c r="J10" s="104">
        <v>0</v>
      </c>
      <c r="K10" s="121">
        <v>0</v>
      </c>
      <c r="L10" s="103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110.54</v>
      </c>
      <c r="V10" s="104">
        <v>0</v>
      </c>
      <c r="W10" s="104">
        <v>0</v>
      </c>
      <c r="X10" s="104">
        <v>0</v>
      </c>
      <c r="Y10" s="104">
        <v>0</v>
      </c>
      <c r="Z10" s="104">
        <v>0</v>
      </c>
      <c r="AA10" s="104">
        <v>0</v>
      </c>
    </row>
    <row r="11" spans="1:27" ht="57.75" customHeight="1">
      <c r="A11" s="47" t="s">
        <v>120</v>
      </c>
      <c r="B11" s="47" t="s">
        <v>97</v>
      </c>
      <c r="C11" s="101" t="s">
        <v>329</v>
      </c>
      <c r="D11" s="107" t="s">
        <v>327</v>
      </c>
      <c r="E11" s="91" t="s">
        <v>134</v>
      </c>
      <c r="F11" s="88" t="s">
        <v>159</v>
      </c>
      <c r="G11" s="107" t="s">
        <v>328</v>
      </c>
      <c r="H11" s="47" t="s">
        <v>328</v>
      </c>
      <c r="I11" s="103">
        <v>39.2</v>
      </c>
      <c r="J11" s="104">
        <v>0</v>
      </c>
      <c r="K11" s="121">
        <v>8</v>
      </c>
      <c r="L11" s="103">
        <v>0</v>
      </c>
      <c r="M11" s="104">
        <v>8</v>
      </c>
      <c r="N11" s="104">
        <v>0</v>
      </c>
      <c r="O11" s="104">
        <v>0</v>
      </c>
      <c r="P11" s="104">
        <v>0</v>
      </c>
      <c r="Q11" s="104">
        <v>0</v>
      </c>
      <c r="R11" s="104">
        <v>8</v>
      </c>
      <c r="S11" s="104">
        <v>0</v>
      </c>
      <c r="T11" s="104">
        <v>0</v>
      </c>
      <c r="U11" s="104">
        <v>31.2</v>
      </c>
      <c r="V11" s="104">
        <v>0</v>
      </c>
      <c r="W11" s="104">
        <v>0</v>
      </c>
      <c r="X11" s="104">
        <v>0</v>
      </c>
      <c r="Y11" s="104">
        <v>0</v>
      </c>
      <c r="Z11" s="104">
        <v>0</v>
      </c>
      <c r="AA11" s="104">
        <v>0</v>
      </c>
    </row>
    <row r="12" spans="1:27" ht="57.75" customHeight="1">
      <c r="A12" s="47" t="s">
        <v>120</v>
      </c>
      <c r="B12" s="47" t="s">
        <v>97</v>
      </c>
      <c r="C12" s="101" t="s">
        <v>330</v>
      </c>
      <c r="D12" s="107" t="s">
        <v>327</v>
      </c>
      <c r="E12" s="91" t="s">
        <v>134</v>
      </c>
      <c r="F12" s="88" t="s">
        <v>159</v>
      </c>
      <c r="G12" s="107" t="s">
        <v>328</v>
      </c>
      <c r="H12" s="47" t="s">
        <v>328</v>
      </c>
      <c r="I12" s="103">
        <v>6</v>
      </c>
      <c r="J12" s="104">
        <v>0</v>
      </c>
      <c r="K12" s="121">
        <v>2</v>
      </c>
      <c r="L12" s="103">
        <v>0</v>
      </c>
      <c r="M12" s="104">
        <v>2</v>
      </c>
      <c r="N12" s="104">
        <v>0</v>
      </c>
      <c r="O12" s="104">
        <v>0</v>
      </c>
      <c r="P12" s="104">
        <v>0</v>
      </c>
      <c r="Q12" s="104">
        <v>0</v>
      </c>
      <c r="R12" s="104">
        <v>2</v>
      </c>
      <c r="S12" s="104">
        <v>0</v>
      </c>
      <c r="T12" s="104">
        <v>0</v>
      </c>
      <c r="U12" s="104">
        <v>0</v>
      </c>
      <c r="V12" s="104">
        <v>0</v>
      </c>
      <c r="W12" s="104">
        <v>4</v>
      </c>
      <c r="X12" s="104">
        <v>0</v>
      </c>
      <c r="Y12" s="104">
        <v>0</v>
      </c>
      <c r="Z12" s="104">
        <v>0</v>
      </c>
      <c r="AA12" s="104">
        <v>0</v>
      </c>
    </row>
    <row r="13" spans="1:27" ht="57.75" customHeight="1">
      <c r="A13" s="47" t="s">
        <v>120</v>
      </c>
      <c r="B13" s="47" t="s">
        <v>97</v>
      </c>
      <c r="C13" s="101" t="s">
        <v>331</v>
      </c>
      <c r="D13" s="107" t="s">
        <v>327</v>
      </c>
      <c r="E13" s="91" t="s">
        <v>134</v>
      </c>
      <c r="F13" s="88" t="s">
        <v>159</v>
      </c>
      <c r="G13" s="107" t="s">
        <v>328</v>
      </c>
      <c r="H13" s="47" t="s">
        <v>328</v>
      </c>
      <c r="I13" s="103">
        <v>15.08</v>
      </c>
      <c r="J13" s="104">
        <v>0</v>
      </c>
      <c r="K13" s="121">
        <v>0</v>
      </c>
      <c r="L13" s="103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4">
        <v>0</v>
      </c>
      <c r="AA13" s="104">
        <v>15.08</v>
      </c>
    </row>
    <row r="14" spans="1:27" ht="57.75" customHeight="1">
      <c r="A14" s="47" t="s">
        <v>120</v>
      </c>
      <c r="B14" s="47" t="s">
        <v>97</v>
      </c>
      <c r="C14" s="101" t="s">
        <v>332</v>
      </c>
      <c r="D14" s="107" t="s">
        <v>327</v>
      </c>
      <c r="E14" s="91" t="s">
        <v>134</v>
      </c>
      <c r="F14" s="88" t="s">
        <v>159</v>
      </c>
      <c r="G14" s="107" t="s">
        <v>328</v>
      </c>
      <c r="H14" s="47" t="s">
        <v>328</v>
      </c>
      <c r="I14" s="103">
        <v>20.17</v>
      </c>
      <c r="J14" s="104">
        <v>0</v>
      </c>
      <c r="K14" s="121">
        <v>0</v>
      </c>
      <c r="L14" s="103">
        <v>0</v>
      </c>
      <c r="M14" s="104"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  <c r="V14" s="104">
        <v>0</v>
      </c>
      <c r="W14" s="104">
        <v>0</v>
      </c>
      <c r="X14" s="104">
        <v>12.92</v>
      </c>
      <c r="Y14" s="104">
        <v>0</v>
      </c>
      <c r="Z14" s="104">
        <v>0</v>
      </c>
      <c r="AA14" s="104">
        <v>7.25</v>
      </c>
    </row>
    <row r="15" spans="1:27" ht="57.75" customHeight="1">
      <c r="A15" s="47" t="s">
        <v>120</v>
      </c>
      <c r="B15" s="47" t="s">
        <v>97</v>
      </c>
      <c r="C15" s="101" t="s">
        <v>333</v>
      </c>
      <c r="D15" s="107" t="s">
        <v>327</v>
      </c>
      <c r="E15" s="91" t="s">
        <v>134</v>
      </c>
      <c r="F15" s="88" t="s">
        <v>159</v>
      </c>
      <c r="G15" s="107" t="s">
        <v>328</v>
      </c>
      <c r="H15" s="47" t="s">
        <v>328</v>
      </c>
      <c r="I15" s="103">
        <v>90.5</v>
      </c>
      <c r="J15" s="104">
        <v>0</v>
      </c>
      <c r="K15" s="121">
        <v>23</v>
      </c>
      <c r="L15" s="103">
        <v>0</v>
      </c>
      <c r="M15" s="104">
        <v>23</v>
      </c>
      <c r="N15" s="104">
        <v>0</v>
      </c>
      <c r="O15" s="104">
        <v>0</v>
      </c>
      <c r="P15" s="104">
        <v>0</v>
      </c>
      <c r="Q15" s="104">
        <v>0</v>
      </c>
      <c r="R15" s="104">
        <v>23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4">
        <v>0</v>
      </c>
      <c r="AA15" s="104">
        <v>67.5</v>
      </c>
    </row>
    <row r="16" spans="1:27" ht="57.75" customHeight="1">
      <c r="A16" s="47" t="s">
        <v>120</v>
      </c>
      <c r="B16" s="47" t="s">
        <v>97</v>
      </c>
      <c r="C16" s="101" t="s">
        <v>334</v>
      </c>
      <c r="D16" s="107" t="s">
        <v>327</v>
      </c>
      <c r="E16" s="91" t="s">
        <v>134</v>
      </c>
      <c r="F16" s="88" t="s">
        <v>159</v>
      </c>
      <c r="G16" s="107" t="s">
        <v>328</v>
      </c>
      <c r="H16" s="47" t="s">
        <v>328</v>
      </c>
      <c r="I16" s="103">
        <v>30.4</v>
      </c>
      <c r="J16" s="104">
        <v>0</v>
      </c>
      <c r="K16" s="121">
        <v>0</v>
      </c>
      <c r="L16" s="103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2.88</v>
      </c>
      <c r="X16" s="104">
        <v>27.52</v>
      </c>
      <c r="Y16" s="104">
        <v>0</v>
      </c>
      <c r="Z16" s="104">
        <v>0</v>
      </c>
      <c r="AA16" s="104">
        <v>0</v>
      </c>
    </row>
    <row r="17" spans="1:27" ht="57.75" customHeight="1">
      <c r="A17" s="47" t="s">
        <v>120</v>
      </c>
      <c r="B17" s="47" t="s">
        <v>97</v>
      </c>
      <c r="C17" s="101" t="s">
        <v>335</v>
      </c>
      <c r="D17" s="107" t="s">
        <v>327</v>
      </c>
      <c r="E17" s="91" t="s">
        <v>134</v>
      </c>
      <c r="F17" s="88" t="s">
        <v>159</v>
      </c>
      <c r="G17" s="107" t="s">
        <v>328</v>
      </c>
      <c r="H17" s="47" t="s">
        <v>328</v>
      </c>
      <c r="I17" s="103">
        <v>39.36</v>
      </c>
      <c r="J17" s="104">
        <v>0</v>
      </c>
      <c r="K17" s="121">
        <v>0</v>
      </c>
      <c r="L17" s="103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39.36</v>
      </c>
      <c r="V17" s="104">
        <v>0</v>
      </c>
      <c r="W17" s="104">
        <v>0</v>
      </c>
      <c r="X17" s="104">
        <v>0</v>
      </c>
      <c r="Y17" s="104">
        <v>0</v>
      </c>
      <c r="Z17" s="104">
        <v>0</v>
      </c>
      <c r="AA17" s="104">
        <v>0</v>
      </c>
    </row>
    <row r="18" spans="1:27" ht="57.75" customHeight="1">
      <c r="A18" s="47" t="s">
        <v>120</v>
      </c>
      <c r="B18" s="47" t="s">
        <v>97</v>
      </c>
      <c r="C18" s="101" t="s">
        <v>336</v>
      </c>
      <c r="D18" s="107" t="s">
        <v>327</v>
      </c>
      <c r="E18" s="91" t="s">
        <v>134</v>
      </c>
      <c r="F18" s="88" t="s">
        <v>157</v>
      </c>
      <c r="G18" s="107" t="s">
        <v>328</v>
      </c>
      <c r="H18" s="47" t="s">
        <v>328</v>
      </c>
      <c r="I18" s="103">
        <v>145.11</v>
      </c>
      <c r="J18" s="104">
        <v>0</v>
      </c>
      <c r="K18" s="121">
        <v>0</v>
      </c>
      <c r="L18" s="103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145.11</v>
      </c>
      <c r="X18" s="104">
        <v>0</v>
      </c>
      <c r="Y18" s="104">
        <v>0</v>
      </c>
      <c r="Z18" s="104">
        <v>0</v>
      </c>
      <c r="AA18" s="104">
        <v>0</v>
      </c>
    </row>
    <row r="19" spans="1:27" ht="57.75" customHeight="1">
      <c r="A19" s="47" t="s">
        <v>120</v>
      </c>
      <c r="B19" s="47" t="s">
        <v>97</v>
      </c>
      <c r="C19" s="101" t="s">
        <v>337</v>
      </c>
      <c r="D19" s="107" t="s">
        <v>327</v>
      </c>
      <c r="E19" s="91" t="s">
        <v>134</v>
      </c>
      <c r="F19" s="88" t="s">
        <v>159</v>
      </c>
      <c r="G19" s="107" t="s">
        <v>328</v>
      </c>
      <c r="H19" s="47" t="s">
        <v>328</v>
      </c>
      <c r="I19" s="103">
        <v>9.21</v>
      </c>
      <c r="J19" s="104">
        <v>0</v>
      </c>
      <c r="K19" s="121">
        <v>0</v>
      </c>
      <c r="L19" s="103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4">
        <v>0</v>
      </c>
      <c r="AA19" s="104">
        <v>9.21</v>
      </c>
    </row>
    <row r="20" spans="1:27" ht="57.75" customHeight="1">
      <c r="A20" s="47" t="s">
        <v>120</v>
      </c>
      <c r="B20" s="47" t="s">
        <v>97</v>
      </c>
      <c r="C20" s="101" t="s">
        <v>338</v>
      </c>
      <c r="D20" s="107" t="s">
        <v>327</v>
      </c>
      <c r="E20" s="91" t="s">
        <v>134</v>
      </c>
      <c r="F20" s="88" t="s">
        <v>159</v>
      </c>
      <c r="G20" s="107" t="s">
        <v>328</v>
      </c>
      <c r="H20" s="47" t="s">
        <v>328</v>
      </c>
      <c r="I20" s="103">
        <v>165.06</v>
      </c>
      <c r="J20" s="104">
        <v>0</v>
      </c>
      <c r="K20" s="121">
        <v>0</v>
      </c>
      <c r="L20" s="103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165.06</v>
      </c>
      <c r="V20" s="104">
        <v>0</v>
      </c>
      <c r="W20" s="104">
        <v>0</v>
      </c>
      <c r="X20" s="104">
        <v>0</v>
      </c>
      <c r="Y20" s="104">
        <v>0</v>
      </c>
      <c r="Z20" s="104">
        <v>0</v>
      </c>
      <c r="AA20" s="104">
        <v>0</v>
      </c>
    </row>
    <row r="21" spans="1:27" ht="57.75" customHeight="1">
      <c r="A21" s="47" t="s">
        <v>120</v>
      </c>
      <c r="B21" s="47" t="s">
        <v>97</v>
      </c>
      <c r="C21" s="101" t="s">
        <v>339</v>
      </c>
      <c r="D21" s="107" t="s">
        <v>327</v>
      </c>
      <c r="E21" s="91" t="s">
        <v>134</v>
      </c>
      <c r="F21" s="88" t="s">
        <v>159</v>
      </c>
      <c r="G21" s="107" t="s">
        <v>328</v>
      </c>
      <c r="H21" s="47" t="s">
        <v>328</v>
      </c>
      <c r="I21" s="103">
        <v>10</v>
      </c>
      <c r="J21" s="104">
        <v>0</v>
      </c>
      <c r="K21" s="121">
        <v>0</v>
      </c>
      <c r="L21" s="103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10</v>
      </c>
      <c r="X21" s="104">
        <v>0</v>
      </c>
      <c r="Y21" s="104">
        <v>0</v>
      </c>
      <c r="Z21" s="104">
        <v>0</v>
      </c>
      <c r="AA21" s="104">
        <v>0</v>
      </c>
    </row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/>
  <pageMargins left="0.75" right="0.75" top="1" bottom="1" header="0.5" footer="0.5"/>
  <pageSetup fitToHeight="1" fitToWidth="1" horizontalDpi="600" verticalDpi="600" orientation="landscape" scale="4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showGridLines="0" showZeros="0" workbookViewId="0" topLeftCell="F1">
      <selection activeCell="A1" sqref="A1"/>
    </sheetView>
  </sheetViews>
  <sheetFormatPr defaultColWidth="9.16015625" defaultRowHeight="11.25"/>
  <cols>
    <col min="1" max="1" width="10.33203125" style="38" customWidth="1"/>
    <col min="2" max="2" width="19.33203125" style="38" customWidth="1"/>
    <col min="3" max="3" width="11.66015625" style="38" customWidth="1"/>
    <col min="4" max="5" width="12.66015625" style="38" customWidth="1"/>
    <col min="6" max="6" width="17.5" style="38" customWidth="1"/>
    <col min="7" max="7" width="11.5" style="38" customWidth="1"/>
    <col min="8" max="8" width="12.66015625" style="38" customWidth="1"/>
    <col min="9" max="9" width="16.33203125" style="38" customWidth="1"/>
    <col min="10" max="10" width="13.16015625" style="38" customWidth="1"/>
    <col min="11" max="11" width="13.5" style="38" customWidth="1"/>
    <col min="12" max="25" width="8.66015625" style="38" customWidth="1"/>
    <col min="26" max="16384" width="9.16015625" style="38" customWidth="1"/>
  </cols>
  <sheetData>
    <row r="1" spans="1:25" ht="12.75" customHeight="1">
      <c r="A1" s="38" t="s">
        <v>340</v>
      </c>
      <c r="Y1" s="51"/>
    </row>
    <row r="2" spans="1:25" ht="26.25" customHeight="1">
      <c r="A2" s="39" t="s">
        <v>341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ht="12.75" customHeight="1">
      <c r="A3" s="95" t="s">
        <v>1</v>
      </c>
      <c r="B3" s="87" t="s">
        <v>97</v>
      </c>
      <c r="Y3" s="51" t="s">
        <v>98</v>
      </c>
    </row>
    <row r="4" spans="1:25" ht="12.75" customHeight="1">
      <c r="A4" s="62" t="s">
        <v>99</v>
      </c>
      <c r="B4" s="62" t="s">
        <v>100</v>
      </c>
      <c r="C4" s="62" t="s">
        <v>313</v>
      </c>
      <c r="D4" s="62" t="s">
        <v>314</v>
      </c>
      <c r="E4" s="62" t="s">
        <v>315</v>
      </c>
      <c r="F4" s="62" t="s">
        <v>312</v>
      </c>
      <c r="G4" s="62" t="s">
        <v>342</v>
      </c>
      <c r="H4" s="62" t="s">
        <v>343</v>
      </c>
      <c r="I4" s="62" t="s">
        <v>101</v>
      </c>
      <c r="J4" s="44" t="s">
        <v>344</v>
      </c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1:25" ht="12.75" customHeight="1">
      <c r="A5" s="62"/>
      <c r="B5" s="62"/>
      <c r="C5" s="62"/>
      <c r="D5" s="62"/>
      <c r="E5" s="62"/>
      <c r="F5" s="62"/>
      <c r="G5" s="62"/>
      <c r="H5" s="62"/>
      <c r="I5" s="44"/>
      <c r="J5" s="67" t="s">
        <v>102</v>
      </c>
      <c r="K5" s="43"/>
      <c r="L5" s="43"/>
      <c r="M5" s="43"/>
      <c r="N5" s="43"/>
      <c r="O5" s="43"/>
      <c r="P5" s="43"/>
      <c r="Q5" s="43"/>
      <c r="R5" s="65"/>
      <c r="S5" s="65" t="s">
        <v>321</v>
      </c>
      <c r="T5" s="65" t="s">
        <v>104</v>
      </c>
      <c r="U5" s="65" t="s">
        <v>105</v>
      </c>
      <c r="V5" s="65" t="s">
        <v>106</v>
      </c>
      <c r="W5" s="65" t="s">
        <v>107</v>
      </c>
      <c r="X5" s="65" t="s">
        <v>108</v>
      </c>
      <c r="Y5" s="43" t="s">
        <v>109</v>
      </c>
    </row>
    <row r="6" spans="1:25" ht="28.5" customHeight="1">
      <c r="A6" s="62"/>
      <c r="B6" s="62"/>
      <c r="C6" s="62"/>
      <c r="D6" s="62"/>
      <c r="E6" s="62"/>
      <c r="F6" s="62"/>
      <c r="G6" s="62"/>
      <c r="H6" s="62"/>
      <c r="I6" s="44"/>
      <c r="J6" s="93" t="s">
        <v>110</v>
      </c>
      <c r="K6" s="44" t="s">
        <v>323</v>
      </c>
      <c r="L6" s="44" t="s">
        <v>130</v>
      </c>
      <c r="M6" s="44"/>
      <c r="N6" s="44"/>
      <c r="O6" s="44"/>
      <c r="P6" s="44"/>
      <c r="Q6" s="44"/>
      <c r="R6" s="62"/>
      <c r="S6" s="62"/>
      <c r="T6" s="62"/>
      <c r="U6" s="62"/>
      <c r="V6" s="62"/>
      <c r="W6" s="62"/>
      <c r="X6" s="62"/>
      <c r="Y6" s="44"/>
    </row>
    <row r="7" spans="1:25" ht="52.5" customHeight="1">
      <c r="A7" s="62"/>
      <c r="B7" s="62"/>
      <c r="C7" s="62"/>
      <c r="D7" s="62"/>
      <c r="E7" s="62"/>
      <c r="F7" s="62"/>
      <c r="G7" s="62"/>
      <c r="H7" s="62"/>
      <c r="I7" s="44"/>
      <c r="J7" s="93"/>
      <c r="K7" s="44"/>
      <c r="L7" s="44" t="s">
        <v>113</v>
      </c>
      <c r="M7" s="44" t="s">
        <v>114</v>
      </c>
      <c r="N7" s="44" t="s">
        <v>324</v>
      </c>
      <c r="O7" s="44" t="s">
        <v>116</v>
      </c>
      <c r="P7" s="44" t="s">
        <v>117</v>
      </c>
      <c r="Q7" s="44" t="s">
        <v>325</v>
      </c>
      <c r="R7" s="62" t="s">
        <v>106</v>
      </c>
      <c r="S7" s="62"/>
      <c r="T7" s="62"/>
      <c r="U7" s="62"/>
      <c r="V7" s="62"/>
      <c r="W7" s="62"/>
      <c r="X7" s="62"/>
      <c r="Y7" s="46"/>
    </row>
    <row r="8" spans="1:25" ht="12.75" customHeight="1">
      <c r="A8" s="89" t="s">
        <v>119</v>
      </c>
      <c r="B8" s="89" t="s">
        <v>119</v>
      </c>
      <c r="C8" s="89" t="s">
        <v>119</v>
      </c>
      <c r="D8" s="89" t="s">
        <v>119</v>
      </c>
      <c r="E8" s="89" t="s">
        <v>119</v>
      </c>
      <c r="F8" s="89" t="s">
        <v>119</v>
      </c>
      <c r="G8" s="89" t="s">
        <v>119</v>
      </c>
      <c r="H8" s="89" t="s">
        <v>119</v>
      </c>
      <c r="I8" s="131">
        <v>1</v>
      </c>
      <c r="J8" s="116">
        <v>2</v>
      </c>
      <c r="K8" s="46">
        <v>3</v>
      </c>
      <c r="L8" s="46">
        <v>4</v>
      </c>
      <c r="M8" s="46">
        <v>5</v>
      </c>
      <c r="N8" s="46">
        <v>6</v>
      </c>
      <c r="O8" s="46">
        <v>7</v>
      </c>
      <c r="P8" s="46">
        <v>8</v>
      </c>
      <c r="Q8" s="46">
        <v>9</v>
      </c>
      <c r="R8" s="89">
        <v>10</v>
      </c>
      <c r="S8" s="89">
        <v>11</v>
      </c>
      <c r="T8" s="89">
        <v>12</v>
      </c>
      <c r="U8" s="89">
        <v>13</v>
      </c>
      <c r="V8" s="89">
        <v>14</v>
      </c>
      <c r="W8" s="89">
        <v>15</v>
      </c>
      <c r="X8" s="89">
        <v>16</v>
      </c>
      <c r="Y8" s="120">
        <v>18</v>
      </c>
    </row>
    <row r="9" spans="1:25" s="56" customFormat="1" ht="46.5" customHeight="1">
      <c r="A9" s="72" t="s">
        <v>120</v>
      </c>
      <c r="B9" s="64"/>
      <c r="C9" s="64"/>
      <c r="D9" s="129"/>
      <c r="E9" s="76"/>
      <c r="F9" s="72"/>
      <c r="G9" s="76"/>
      <c r="H9" s="130"/>
      <c r="I9" s="99">
        <v>680.63</v>
      </c>
      <c r="J9" s="84">
        <v>33</v>
      </c>
      <c r="K9" s="85">
        <v>0</v>
      </c>
      <c r="L9" s="85">
        <v>33</v>
      </c>
      <c r="M9" s="85">
        <v>0</v>
      </c>
      <c r="N9" s="85">
        <v>0</v>
      </c>
      <c r="O9" s="85">
        <v>0</v>
      </c>
      <c r="P9" s="85">
        <v>0</v>
      </c>
      <c r="Q9" s="85">
        <v>33</v>
      </c>
      <c r="R9" s="85">
        <v>0</v>
      </c>
      <c r="S9" s="85">
        <v>0</v>
      </c>
      <c r="T9" s="85">
        <v>346.16</v>
      </c>
      <c r="U9" s="85">
        <v>0</v>
      </c>
      <c r="V9" s="99">
        <v>161.99</v>
      </c>
      <c r="W9" s="84">
        <v>40.44</v>
      </c>
      <c r="X9" s="85">
        <v>0</v>
      </c>
      <c r="Y9" s="84">
        <v>99.04</v>
      </c>
    </row>
    <row r="10" spans="1:25" ht="46.5" customHeight="1">
      <c r="A10" s="72" t="s">
        <v>135</v>
      </c>
      <c r="B10" s="64" t="s">
        <v>97</v>
      </c>
      <c r="C10" s="64" t="s">
        <v>327</v>
      </c>
      <c r="D10" s="129" t="s">
        <v>134</v>
      </c>
      <c r="E10" s="76" t="s">
        <v>345</v>
      </c>
      <c r="F10" s="72" t="s">
        <v>336</v>
      </c>
      <c r="G10" s="76"/>
      <c r="H10" s="130" t="s">
        <v>157</v>
      </c>
      <c r="I10" s="99">
        <v>145.11</v>
      </c>
      <c r="J10" s="84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99">
        <v>145.11</v>
      </c>
      <c r="W10" s="84">
        <v>0</v>
      </c>
      <c r="X10" s="85">
        <v>0</v>
      </c>
      <c r="Y10" s="84">
        <v>0</v>
      </c>
    </row>
    <row r="11" spans="1:25" ht="46.5" customHeight="1">
      <c r="A11" s="72" t="s">
        <v>135</v>
      </c>
      <c r="B11" s="64" t="s">
        <v>97</v>
      </c>
      <c r="C11" s="64" t="s">
        <v>327</v>
      </c>
      <c r="D11" s="129" t="s">
        <v>134</v>
      </c>
      <c r="E11" s="76" t="s">
        <v>346</v>
      </c>
      <c r="F11" s="72" t="s">
        <v>326</v>
      </c>
      <c r="G11" s="76"/>
      <c r="H11" s="130" t="s">
        <v>159</v>
      </c>
      <c r="I11" s="99">
        <v>110.54</v>
      </c>
      <c r="J11" s="84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110.54</v>
      </c>
      <c r="U11" s="85">
        <v>0</v>
      </c>
      <c r="V11" s="99">
        <v>0</v>
      </c>
      <c r="W11" s="84">
        <v>0</v>
      </c>
      <c r="X11" s="85">
        <v>0</v>
      </c>
      <c r="Y11" s="84">
        <v>0</v>
      </c>
    </row>
    <row r="12" spans="1:25" ht="46.5" customHeight="1">
      <c r="A12" s="72" t="s">
        <v>135</v>
      </c>
      <c r="B12" s="64" t="s">
        <v>97</v>
      </c>
      <c r="C12" s="64" t="s">
        <v>327</v>
      </c>
      <c r="D12" s="129" t="s">
        <v>134</v>
      </c>
      <c r="E12" s="76" t="s">
        <v>346</v>
      </c>
      <c r="F12" s="72" t="s">
        <v>337</v>
      </c>
      <c r="G12" s="76"/>
      <c r="H12" s="130" t="s">
        <v>159</v>
      </c>
      <c r="I12" s="99">
        <v>9.21</v>
      </c>
      <c r="J12" s="84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99">
        <v>0</v>
      </c>
      <c r="W12" s="84">
        <v>0</v>
      </c>
      <c r="X12" s="85">
        <v>0</v>
      </c>
      <c r="Y12" s="84">
        <v>9.21</v>
      </c>
    </row>
    <row r="13" spans="1:25" ht="46.5" customHeight="1">
      <c r="A13" s="72" t="s">
        <v>135</v>
      </c>
      <c r="B13" s="64" t="s">
        <v>97</v>
      </c>
      <c r="C13" s="64" t="s">
        <v>327</v>
      </c>
      <c r="D13" s="129" t="s">
        <v>134</v>
      </c>
      <c r="E13" s="76" t="s">
        <v>346</v>
      </c>
      <c r="F13" s="72" t="s">
        <v>330</v>
      </c>
      <c r="G13" s="76"/>
      <c r="H13" s="130" t="s">
        <v>159</v>
      </c>
      <c r="I13" s="99">
        <v>6</v>
      </c>
      <c r="J13" s="84">
        <v>2</v>
      </c>
      <c r="K13" s="85">
        <v>0</v>
      </c>
      <c r="L13" s="85">
        <v>2</v>
      </c>
      <c r="M13" s="85">
        <v>0</v>
      </c>
      <c r="N13" s="85">
        <v>0</v>
      </c>
      <c r="O13" s="85">
        <v>0</v>
      </c>
      <c r="P13" s="85">
        <v>0</v>
      </c>
      <c r="Q13" s="85">
        <v>2</v>
      </c>
      <c r="R13" s="85">
        <v>0</v>
      </c>
      <c r="S13" s="85">
        <v>0</v>
      </c>
      <c r="T13" s="85">
        <v>0</v>
      </c>
      <c r="U13" s="85">
        <v>0</v>
      </c>
      <c r="V13" s="99">
        <v>4</v>
      </c>
      <c r="W13" s="84">
        <v>0</v>
      </c>
      <c r="X13" s="85">
        <v>0</v>
      </c>
      <c r="Y13" s="84">
        <v>0</v>
      </c>
    </row>
    <row r="14" spans="1:25" ht="46.5" customHeight="1">
      <c r="A14" s="72" t="s">
        <v>135</v>
      </c>
      <c r="B14" s="64" t="s">
        <v>97</v>
      </c>
      <c r="C14" s="64" t="s">
        <v>327</v>
      </c>
      <c r="D14" s="129" t="s">
        <v>134</v>
      </c>
      <c r="E14" s="76" t="s">
        <v>346</v>
      </c>
      <c r="F14" s="72" t="s">
        <v>331</v>
      </c>
      <c r="G14" s="76"/>
      <c r="H14" s="130" t="s">
        <v>159</v>
      </c>
      <c r="I14" s="99">
        <v>15.08</v>
      </c>
      <c r="J14" s="84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  <c r="U14" s="85">
        <v>0</v>
      </c>
      <c r="V14" s="99">
        <v>0</v>
      </c>
      <c r="W14" s="84">
        <v>0</v>
      </c>
      <c r="X14" s="85">
        <v>0</v>
      </c>
      <c r="Y14" s="84">
        <v>15.08</v>
      </c>
    </row>
    <row r="15" spans="1:25" ht="46.5" customHeight="1">
      <c r="A15" s="72" t="s">
        <v>135</v>
      </c>
      <c r="B15" s="64" t="s">
        <v>97</v>
      </c>
      <c r="C15" s="64" t="s">
        <v>327</v>
      </c>
      <c r="D15" s="129" t="s">
        <v>134</v>
      </c>
      <c r="E15" s="76" t="s">
        <v>346</v>
      </c>
      <c r="F15" s="72" t="s">
        <v>333</v>
      </c>
      <c r="G15" s="76"/>
      <c r="H15" s="130" t="s">
        <v>159</v>
      </c>
      <c r="I15" s="99">
        <v>90.5</v>
      </c>
      <c r="J15" s="84">
        <v>23</v>
      </c>
      <c r="K15" s="85">
        <v>0</v>
      </c>
      <c r="L15" s="85">
        <v>23</v>
      </c>
      <c r="M15" s="85">
        <v>0</v>
      </c>
      <c r="N15" s="85">
        <v>0</v>
      </c>
      <c r="O15" s="85">
        <v>0</v>
      </c>
      <c r="P15" s="85">
        <v>0</v>
      </c>
      <c r="Q15" s="85">
        <v>23</v>
      </c>
      <c r="R15" s="85">
        <v>0</v>
      </c>
      <c r="S15" s="85">
        <v>0</v>
      </c>
      <c r="T15" s="85">
        <v>0</v>
      </c>
      <c r="U15" s="85">
        <v>0</v>
      </c>
      <c r="V15" s="99">
        <v>0</v>
      </c>
      <c r="W15" s="84">
        <v>0</v>
      </c>
      <c r="X15" s="85">
        <v>0</v>
      </c>
      <c r="Y15" s="84">
        <v>67.5</v>
      </c>
    </row>
    <row r="16" spans="1:25" ht="46.5" customHeight="1">
      <c r="A16" s="72" t="s">
        <v>135</v>
      </c>
      <c r="B16" s="64" t="s">
        <v>97</v>
      </c>
      <c r="C16" s="64" t="s">
        <v>327</v>
      </c>
      <c r="D16" s="129" t="s">
        <v>134</v>
      </c>
      <c r="E16" s="76" t="s">
        <v>346</v>
      </c>
      <c r="F16" s="72" t="s">
        <v>332</v>
      </c>
      <c r="G16" s="76"/>
      <c r="H16" s="130" t="s">
        <v>159</v>
      </c>
      <c r="I16" s="99">
        <v>20.17</v>
      </c>
      <c r="J16" s="84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99">
        <v>0</v>
      </c>
      <c r="W16" s="84">
        <v>12.92</v>
      </c>
      <c r="X16" s="85">
        <v>0</v>
      </c>
      <c r="Y16" s="84">
        <v>7.25</v>
      </c>
    </row>
    <row r="17" spans="1:25" ht="46.5" customHeight="1">
      <c r="A17" s="72" t="s">
        <v>135</v>
      </c>
      <c r="B17" s="64" t="s">
        <v>97</v>
      </c>
      <c r="C17" s="64" t="s">
        <v>327</v>
      </c>
      <c r="D17" s="129" t="s">
        <v>134</v>
      </c>
      <c r="E17" s="76" t="s">
        <v>346</v>
      </c>
      <c r="F17" s="72" t="s">
        <v>334</v>
      </c>
      <c r="G17" s="76"/>
      <c r="H17" s="130" t="s">
        <v>159</v>
      </c>
      <c r="I17" s="99">
        <v>30.4</v>
      </c>
      <c r="J17" s="84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99">
        <v>2.88</v>
      </c>
      <c r="W17" s="84">
        <v>27.52</v>
      </c>
      <c r="X17" s="85">
        <v>0</v>
      </c>
      <c r="Y17" s="84">
        <v>0</v>
      </c>
    </row>
    <row r="18" spans="1:25" ht="46.5" customHeight="1">
      <c r="A18" s="72" t="s">
        <v>135</v>
      </c>
      <c r="B18" s="64" t="s">
        <v>97</v>
      </c>
      <c r="C18" s="64" t="s">
        <v>327</v>
      </c>
      <c r="D18" s="129" t="s">
        <v>134</v>
      </c>
      <c r="E18" s="76" t="s">
        <v>346</v>
      </c>
      <c r="F18" s="72" t="s">
        <v>329</v>
      </c>
      <c r="G18" s="76"/>
      <c r="H18" s="130" t="s">
        <v>159</v>
      </c>
      <c r="I18" s="99">
        <v>39.2</v>
      </c>
      <c r="J18" s="84">
        <v>8</v>
      </c>
      <c r="K18" s="85">
        <v>0</v>
      </c>
      <c r="L18" s="85">
        <v>8</v>
      </c>
      <c r="M18" s="85">
        <v>0</v>
      </c>
      <c r="N18" s="85">
        <v>0</v>
      </c>
      <c r="O18" s="85">
        <v>0</v>
      </c>
      <c r="P18" s="85">
        <v>0</v>
      </c>
      <c r="Q18" s="85">
        <v>8</v>
      </c>
      <c r="R18" s="85">
        <v>0</v>
      </c>
      <c r="S18" s="85">
        <v>0</v>
      </c>
      <c r="T18" s="85">
        <v>31.2</v>
      </c>
      <c r="U18" s="85">
        <v>0</v>
      </c>
      <c r="V18" s="99">
        <v>0</v>
      </c>
      <c r="W18" s="84">
        <v>0</v>
      </c>
      <c r="X18" s="85">
        <v>0</v>
      </c>
      <c r="Y18" s="84">
        <v>0</v>
      </c>
    </row>
    <row r="19" spans="1:25" ht="46.5" customHeight="1">
      <c r="A19" s="72" t="s">
        <v>135</v>
      </c>
      <c r="B19" s="64" t="s">
        <v>97</v>
      </c>
      <c r="C19" s="64" t="s">
        <v>327</v>
      </c>
      <c r="D19" s="129" t="s">
        <v>134</v>
      </c>
      <c r="E19" s="76" t="s">
        <v>346</v>
      </c>
      <c r="F19" s="72" t="s">
        <v>338</v>
      </c>
      <c r="G19" s="76"/>
      <c r="H19" s="130" t="s">
        <v>159</v>
      </c>
      <c r="I19" s="99">
        <v>165.06</v>
      </c>
      <c r="J19" s="84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165.06</v>
      </c>
      <c r="U19" s="85">
        <v>0</v>
      </c>
      <c r="V19" s="99">
        <v>0</v>
      </c>
      <c r="W19" s="84">
        <v>0</v>
      </c>
      <c r="X19" s="85">
        <v>0</v>
      </c>
      <c r="Y19" s="84">
        <v>0</v>
      </c>
    </row>
    <row r="20" spans="1:25" ht="46.5" customHeight="1">
      <c r="A20" s="72" t="s">
        <v>135</v>
      </c>
      <c r="B20" s="64" t="s">
        <v>97</v>
      </c>
      <c r="C20" s="64" t="s">
        <v>327</v>
      </c>
      <c r="D20" s="129" t="s">
        <v>134</v>
      </c>
      <c r="E20" s="76" t="s">
        <v>346</v>
      </c>
      <c r="F20" s="72" t="s">
        <v>339</v>
      </c>
      <c r="G20" s="76"/>
      <c r="H20" s="130" t="s">
        <v>159</v>
      </c>
      <c r="I20" s="99">
        <v>10</v>
      </c>
      <c r="J20" s="84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99">
        <v>10</v>
      </c>
      <c r="W20" s="84">
        <v>0</v>
      </c>
      <c r="X20" s="85">
        <v>0</v>
      </c>
      <c r="Y20" s="84">
        <v>0</v>
      </c>
    </row>
    <row r="21" spans="1:25" ht="46.5" customHeight="1">
      <c r="A21" s="72" t="s">
        <v>135</v>
      </c>
      <c r="B21" s="64" t="s">
        <v>97</v>
      </c>
      <c r="C21" s="64" t="s">
        <v>327</v>
      </c>
      <c r="D21" s="129" t="s">
        <v>134</v>
      </c>
      <c r="E21" s="76" t="s">
        <v>346</v>
      </c>
      <c r="F21" s="72" t="s">
        <v>335</v>
      </c>
      <c r="G21" s="76"/>
      <c r="H21" s="130" t="s">
        <v>159</v>
      </c>
      <c r="I21" s="99">
        <v>39.36</v>
      </c>
      <c r="J21" s="84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  <c r="T21" s="85">
        <v>39.36</v>
      </c>
      <c r="U21" s="85">
        <v>0</v>
      </c>
      <c r="V21" s="99">
        <v>0</v>
      </c>
      <c r="W21" s="84">
        <v>0</v>
      </c>
      <c r="X21" s="85">
        <v>0</v>
      </c>
      <c r="Y21" s="84">
        <v>0</v>
      </c>
    </row>
  </sheetData>
  <sheetProtection formatCells="0" formatColumns="0" formatRows="0"/>
  <mergeCells count="22">
    <mergeCell ref="A2:Y2"/>
    <mergeCell ref="J4:Y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</mergeCells>
  <printOptions/>
  <pageMargins left="0.75" right="0.75" top="1" bottom="1" header="0.5" footer="0.5"/>
  <pageSetup fitToHeight="1" fitToWidth="1" horizontalDpi="600" verticalDpi="600" orientation="landscape" paperSize="9" scale="4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showGridLines="0" showZeros="0" workbookViewId="0" topLeftCell="I1">
      <selection activeCell="A1" sqref="A1"/>
    </sheetView>
  </sheetViews>
  <sheetFormatPr defaultColWidth="9.16015625" defaultRowHeight="11.25"/>
  <cols>
    <col min="1" max="3" width="5.33203125" style="38" customWidth="1"/>
    <col min="4" max="4" width="14.16015625" style="38" customWidth="1"/>
    <col min="5" max="5" width="15.83203125" style="38" customWidth="1"/>
    <col min="6" max="6" width="27.5" style="38" customWidth="1"/>
    <col min="7" max="7" width="16.83203125" style="38" customWidth="1"/>
    <col min="8" max="8" width="13.33203125" style="38" customWidth="1"/>
    <col min="9" max="29" width="9.16015625" style="38" customWidth="1"/>
    <col min="30" max="30" width="9.66015625" style="38" customWidth="1"/>
    <col min="31" max="16384" width="9.16015625" style="38" customWidth="1"/>
  </cols>
  <sheetData>
    <row r="1" spans="1:30" ht="18.75" customHeight="1">
      <c r="A1" s="38" t="s">
        <v>347</v>
      </c>
      <c r="AD1" s="51"/>
    </row>
    <row r="2" spans="1:30" ht="27.75" customHeight="1">
      <c r="A2" s="39" t="s">
        <v>348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1:30" ht="22.5" customHeight="1">
      <c r="A3" s="73" t="s">
        <v>248</v>
      </c>
      <c r="B3" s="74"/>
      <c r="C3" s="74"/>
      <c r="D3" s="74"/>
      <c r="E3" s="73"/>
      <c r="AD3" s="51" t="s">
        <v>98</v>
      </c>
    </row>
    <row r="4" spans="1:30" ht="30.75" customHeight="1">
      <c r="A4" s="43" t="s">
        <v>123</v>
      </c>
      <c r="B4" s="43"/>
      <c r="C4" s="43"/>
      <c r="D4" s="89"/>
      <c r="E4" s="67" t="s">
        <v>99</v>
      </c>
      <c r="F4" s="44" t="s">
        <v>100</v>
      </c>
      <c r="G4" s="44" t="s">
        <v>113</v>
      </c>
      <c r="H4" s="44" t="s">
        <v>349</v>
      </c>
      <c r="I4" s="44"/>
      <c r="J4" s="44"/>
      <c r="K4" s="44"/>
      <c r="L4" s="44"/>
      <c r="M4" s="44"/>
      <c r="N4" s="44"/>
      <c r="O4" s="44"/>
      <c r="P4" s="44"/>
      <c r="Q4" s="44"/>
      <c r="R4" s="62"/>
      <c r="S4" s="44" t="s">
        <v>350</v>
      </c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1:30" ht="36.75" customHeight="1">
      <c r="A5" s="43" t="s">
        <v>126</v>
      </c>
      <c r="B5" s="43" t="s">
        <v>127</v>
      </c>
      <c r="C5" s="65" t="s">
        <v>128</v>
      </c>
      <c r="D5" s="61" t="s">
        <v>153</v>
      </c>
      <c r="E5" s="93"/>
      <c r="F5" s="44"/>
      <c r="G5" s="44"/>
      <c r="H5" s="44" t="s">
        <v>113</v>
      </c>
      <c r="I5" s="44" t="s">
        <v>255</v>
      </c>
      <c r="J5" s="44" t="s">
        <v>256</v>
      </c>
      <c r="K5" s="44" t="s">
        <v>281</v>
      </c>
      <c r="L5" s="44" t="s">
        <v>267</v>
      </c>
      <c r="M5" s="44" t="s">
        <v>268</v>
      </c>
      <c r="N5" s="44" t="s">
        <v>249</v>
      </c>
      <c r="O5" s="44" t="s">
        <v>269</v>
      </c>
      <c r="P5" s="44" t="s">
        <v>271</v>
      </c>
      <c r="Q5" s="44" t="s">
        <v>272</v>
      </c>
      <c r="R5" s="44" t="s">
        <v>300</v>
      </c>
      <c r="S5" s="43" t="s">
        <v>113</v>
      </c>
      <c r="T5" s="43" t="s">
        <v>290</v>
      </c>
      <c r="U5" s="43" t="s">
        <v>291</v>
      </c>
      <c r="V5" s="43" t="s">
        <v>292</v>
      </c>
      <c r="W5" s="43" t="s">
        <v>293</v>
      </c>
      <c r="X5" s="43" t="s">
        <v>294</v>
      </c>
      <c r="Y5" s="43" t="s">
        <v>351</v>
      </c>
      <c r="Z5" s="43" t="s">
        <v>296</v>
      </c>
      <c r="AA5" s="43" t="s">
        <v>297</v>
      </c>
      <c r="AB5" s="43" t="s">
        <v>298</v>
      </c>
      <c r="AC5" s="43" t="s">
        <v>299</v>
      </c>
      <c r="AD5" s="43" t="s">
        <v>352</v>
      </c>
    </row>
    <row r="6" spans="1:30" ht="20.25" customHeight="1">
      <c r="A6" s="46" t="s">
        <v>119</v>
      </c>
      <c r="B6" s="46" t="s">
        <v>119</v>
      </c>
      <c r="C6" s="46" t="s">
        <v>119</v>
      </c>
      <c r="D6" s="89" t="s">
        <v>119</v>
      </c>
      <c r="E6" s="46" t="s">
        <v>119</v>
      </c>
      <c r="F6" s="46" t="s">
        <v>119</v>
      </c>
      <c r="G6" s="46">
        <v>1</v>
      </c>
      <c r="H6" s="46">
        <v>2</v>
      </c>
      <c r="I6" s="46">
        <v>3</v>
      </c>
      <c r="J6" s="46">
        <v>4</v>
      </c>
      <c r="K6" s="46">
        <v>5</v>
      </c>
      <c r="L6" s="46">
        <v>6</v>
      </c>
      <c r="M6" s="46">
        <v>7</v>
      </c>
      <c r="N6" s="46">
        <v>8</v>
      </c>
      <c r="O6" s="46">
        <v>9</v>
      </c>
      <c r="P6" s="46">
        <v>10</v>
      </c>
      <c r="Q6" s="46">
        <v>11</v>
      </c>
      <c r="R6" s="46">
        <v>12</v>
      </c>
      <c r="S6" s="46">
        <v>13</v>
      </c>
      <c r="T6" s="46">
        <v>14</v>
      </c>
      <c r="U6" s="46">
        <v>15</v>
      </c>
      <c r="V6" s="46">
        <v>16</v>
      </c>
      <c r="W6" s="46">
        <v>17</v>
      </c>
      <c r="X6" s="46">
        <v>18</v>
      </c>
      <c r="Y6" s="46">
        <v>19</v>
      </c>
      <c r="Z6" s="46">
        <v>20</v>
      </c>
      <c r="AA6" s="46">
        <v>21</v>
      </c>
      <c r="AB6" s="46">
        <v>22</v>
      </c>
      <c r="AC6" s="46">
        <v>23</v>
      </c>
      <c r="AD6" s="46">
        <v>25</v>
      </c>
    </row>
    <row r="7" spans="1:31" s="37" customFormat="1" ht="42.75" customHeight="1">
      <c r="A7" s="72"/>
      <c r="B7" s="76"/>
      <c r="C7" s="49"/>
      <c r="D7" s="88"/>
      <c r="E7" s="76"/>
      <c r="F7" s="49"/>
      <c r="G7" s="50">
        <v>145.11</v>
      </c>
      <c r="H7" s="50">
        <v>145.11</v>
      </c>
      <c r="I7" s="50">
        <v>0</v>
      </c>
      <c r="J7" s="50">
        <v>0</v>
      </c>
      <c r="K7" s="50">
        <v>0</v>
      </c>
      <c r="L7" s="50">
        <v>0</v>
      </c>
      <c r="M7" s="50">
        <v>145.11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v>0</v>
      </c>
      <c r="X7" s="50">
        <v>0</v>
      </c>
      <c r="Y7" s="50">
        <v>0</v>
      </c>
      <c r="Z7" s="50">
        <v>0</v>
      </c>
      <c r="AA7" s="50">
        <v>0</v>
      </c>
      <c r="AB7" s="50">
        <v>0</v>
      </c>
      <c r="AC7" s="50">
        <v>0</v>
      </c>
      <c r="AD7" s="53">
        <v>0</v>
      </c>
      <c r="AE7" s="128"/>
    </row>
    <row r="8" spans="1:30" ht="42.75" customHeight="1">
      <c r="A8" s="72" t="s">
        <v>131</v>
      </c>
      <c r="B8" s="76" t="s">
        <v>132</v>
      </c>
      <c r="C8" s="49" t="s">
        <v>133</v>
      </c>
      <c r="D8" s="88" t="s">
        <v>134</v>
      </c>
      <c r="E8" s="76" t="s">
        <v>120</v>
      </c>
      <c r="F8" s="49" t="s">
        <v>97</v>
      </c>
      <c r="G8" s="50">
        <v>145.11</v>
      </c>
      <c r="H8" s="50">
        <v>145.11</v>
      </c>
      <c r="I8" s="50">
        <v>0</v>
      </c>
      <c r="J8" s="50">
        <v>0</v>
      </c>
      <c r="K8" s="50">
        <v>0</v>
      </c>
      <c r="L8" s="50">
        <v>0</v>
      </c>
      <c r="M8" s="50">
        <v>145.11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0</v>
      </c>
      <c r="Z8" s="50">
        <v>0</v>
      </c>
      <c r="AA8" s="50">
        <v>0</v>
      </c>
      <c r="AB8" s="50">
        <v>0</v>
      </c>
      <c r="AC8" s="50">
        <v>0</v>
      </c>
      <c r="AD8" s="53">
        <v>0</v>
      </c>
    </row>
    <row r="9" ht="42.75" customHeight="1"/>
    <row r="10" ht="42.75" customHeight="1"/>
    <row r="11" ht="42.75" customHeight="1"/>
    <row r="12" ht="42.75" customHeight="1"/>
    <row r="13" ht="42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3" width="5.16015625" style="38" customWidth="1"/>
    <col min="4" max="4" width="12.66015625" style="38" customWidth="1"/>
    <col min="5" max="5" width="12.16015625" style="38" customWidth="1"/>
    <col min="6" max="6" width="24.16015625" style="38" customWidth="1"/>
    <col min="7" max="7" width="13.5" style="38" customWidth="1"/>
    <col min="8" max="8" width="12.5" style="38" customWidth="1"/>
    <col min="9" max="13" width="9.16015625" style="38" customWidth="1"/>
    <col min="14" max="14" width="13.33203125" style="38" customWidth="1"/>
    <col min="15" max="16384" width="9.16015625" style="38" customWidth="1"/>
  </cols>
  <sheetData>
    <row r="1" spans="1:256" ht="18" customHeight="1">
      <c r="A1" s="38" t="s">
        <v>353</v>
      </c>
      <c r="X1" s="5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39" t="s">
        <v>354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56" customFormat="1" ht="17.25" customHeight="1">
      <c r="A3" s="58" t="s">
        <v>97</v>
      </c>
      <c r="B3" s="58"/>
      <c r="C3" s="58"/>
      <c r="D3" s="58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115" t="s">
        <v>98</v>
      </c>
    </row>
    <row r="4" spans="1:256" ht="22.5" customHeight="1">
      <c r="A4" s="44" t="s">
        <v>355</v>
      </c>
      <c r="B4" s="44"/>
      <c r="C4" s="44"/>
      <c r="D4" s="44"/>
      <c r="E4" s="44" t="s">
        <v>99</v>
      </c>
      <c r="F4" s="44" t="s">
        <v>100</v>
      </c>
      <c r="G4" s="44" t="s">
        <v>101</v>
      </c>
      <c r="H4" s="44" t="s">
        <v>158</v>
      </c>
      <c r="I4" s="44"/>
      <c r="J4" s="44"/>
      <c r="K4" s="44"/>
      <c r="L4" s="44"/>
      <c r="M4" s="44"/>
      <c r="N4" s="44" t="s">
        <v>159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44" t="s">
        <v>126</v>
      </c>
      <c r="B5" s="44" t="s">
        <v>127</v>
      </c>
      <c r="C5" s="44" t="s">
        <v>128</v>
      </c>
      <c r="D5" s="45" t="s">
        <v>153</v>
      </c>
      <c r="E5" s="44"/>
      <c r="F5" s="44"/>
      <c r="G5" s="44"/>
      <c r="H5" s="44" t="s">
        <v>113</v>
      </c>
      <c r="I5" s="44" t="s">
        <v>356</v>
      </c>
      <c r="J5" s="44" t="s">
        <v>357</v>
      </c>
      <c r="K5" s="44" t="s">
        <v>358</v>
      </c>
      <c r="L5" s="44" t="s">
        <v>359</v>
      </c>
      <c r="M5" s="44" t="s">
        <v>300</v>
      </c>
      <c r="N5" s="46" t="s">
        <v>113</v>
      </c>
      <c r="O5" s="46" t="s">
        <v>360</v>
      </c>
      <c r="P5" s="46" t="s">
        <v>361</v>
      </c>
      <c r="Q5" s="46" t="s">
        <v>362</v>
      </c>
      <c r="R5" s="46" t="s">
        <v>363</v>
      </c>
      <c r="S5" s="46" t="s">
        <v>364</v>
      </c>
      <c r="T5" s="46" t="s">
        <v>365</v>
      </c>
      <c r="U5" s="46" t="s">
        <v>366</v>
      </c>
      <c r="V5" s="46" t="s">
        <v>367</v>
      </c>
      <c r="W5" s="46" t="s">
        <v>368</v>
      </c>
      <c r="X5" s="46" t="s">
        <v>369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61" t="s">
        <v>119</v>
      </c>
      <c r="B6" s="61" t="s">
        <v>119</v>
      </c>
      <c r="C6" s="61" t="s">
        <v>119</v>
      </c>
      <c r="D6" s="61" t="s">
        <v>119</v>
      </c>
      <c r="E6" s="61" t="s">
        <v>119</v>
      </c>
      <c r="F6" s="61" t="s">
        <v>119</v>
      </c>
      <c r="G6" s="61">
        <v>1</v>
      </c>
      <c r="H6" s="61">
        <v>2</v>
      </c>
      <c r="I6" s="61">
        <v>3</v>
      </c>
      <c r="J6" s="61">
        <v>4</v>
      </c>
      <c r="K6" s="61">
        <v>5</v>
      </c>
      <c r="L6" s="61">
        <v>6</v>
      </c>
      <c r="M6" s="61">
        <v>7</v>
      </c>
      <c r="N6" s="120">
        <v>8</v>
      </c>
      <c r="O6" s="120">
        <v>9</v>
      </c>
      <c r="P6" s="120">
        <v>10</v>
      </c>
      <c r="Q6" s="120">
        <v>11</v>
      </c>
      <c r="R6" s="120">
        <v>12</v>
      </c>
      <c r="S6" s="120">
        <v>13</v>
      </c>
      <c r="T6" s="120">
        <v>14</v>
      </c>
      <c r="U6" s="120">
        <v>15</v>
      </c>
      <c r="V6" s="120">
        <v>16</v>
      </c>
      <c r="W6" s="120">
        <v>17</v>
      </c>
      <c r="X6" s="120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56" customFormat="1" ht="44.25" customHeight="1">
      <c r="A7" s="72"/>
      <c r="B7" s="72"/>
      <c r="C7" s="72"/>
      <c r="D7" s="88"/>
      <c r="E7" s="72"/>
      <c r="F7" s="72"/>
      <c r="G7" s="125"/>
      <c r="H7" s="125"/>
      <c r="I7" s="125"/>
      <c r="J7" s="125"/>
      <c r="K7" s="125"/>
      <c r="L7" s="125"/>
      <c r="M7" s="125"/>
      <c r="N7" s="126"/>
      <c r="O7" s="127"/>
      <c r="P7" s="127"/>
      <c r="Q7" s="127"/>
      <c r="R7" s="127"/>
      <c r="S7" s="127"/>
      <c r="T7" s="127"/>
      <c r="U7" s="127"/>
      <c r="V7" s="127"/>
      <c r="W7" s="127"/>
      <c r="X7" s="125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"/>
  <sheetViews>
    <sheetView showGridLines="0" showZeros="0" workbookViewId="0" topLeftCell="F1">
      <selection activeCell="A1" sqref="A1"/>
    </sheetView>
  </sheetViews>
  <sheetFormatPr defaultColWidth="9.16015625" defaultRowHeight="11.25"/>
  <cols>
    <col min="1" max="3" width="4.5" style="38" customWidth="1"/>
    <col min="4" max="4" width="12.33203125" style="38" customWidth="1"/>
    <col min="5" max="5" width="12.83203125" style="38" customWidth="1"/>
    <col min="6" max="6" width="20.66015625" style="38" customWidth="1"/>
    <col min="7" max="30" width="8.16015625" style="38" customWidth="1"/>
    <col min="31" max="16384" width="9.16015625" style="38" customWidth="1"/>
  </cols>
  <sheetData>
    <row r="1" spans="1:30" ht="12.75" customHeight="1">
      <c r="A1" s="51" t="s">
        <v>370</v>
      </c>
      <c r="B1" s="51"/>
      <c r="C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30" ht="23.25" customHeight="1">
      <c r="A2" s="39" t="s">
        <v>371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1:30" ht="17.25" customHeight="1">
      <c r="A3" s="73" t="s">
        <v>248</v>
      </c>
      <c r="B3" s="74"/>
      <c r="C3" s="74"/>
      <c r="D3" s="74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 t="s">
        <v>98</v>
      </c>
    </row>
    <row r="4" spans="1:30" ht="27" customHeight="1">
      <c r="A4" s="43" t="s">
        <v>123</v>
      </c>
      <c r="B4" s="43"/>
      <c r="C4" s="43"/>
      <c r="D4" s="43"/>
      <c r="E4" s="44" t="s">
        <v>99</v>
      </c>
      <c r="F4" s="44" t="s">
        <v>100</v>
      </c>
      <c r="G4" s="44" t="s">
        <v>101</v>
      </c>
      <c r="H4" s="44" t="s">
        <v>372</v>
      </c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 t="s">
        <v>373</v>
      </c>
      <c r="X4" s="44"/>
      <c r="Y4" s="44"/>
      <c r="Z4" s="44" t="s">
        <v>163</v>
      </c>
      <c r="AA4" s="44"/>
      <c r="AB4" s="44"/>
      <c r="AC4" s="44"/>
      <c r="AD4" s="44"/>
    </row>
    <row r="5" spans="1:30" ht="54.75" customHeight="1">
      <c r="A5" s="44" t="s">
        <v>126</v>
      </c>
      <c r="B5" s="44" t="s">
        <v>127</v>
      </c>
      <c r="C5" s="44" t="s">
        <v>128</v>
      </c>
      <c r="D5" s="45" t="s">
        <v>153</v>
      </c>
      <c r="E5" s="44"/>
      <c r="F5" s="44"/>
      <c r="G5" s="44"/>
      <c r="H5" s="44" t="s">
        <v>113</v>
      </c>
      <c r="I5" s="44" t="s">
        <v>360</v>
      </c>
      <c r="J5" s="44" t="s">
        <v>361</v>
      </c>
      <c r="K5" s="44" t="s">
        <v>362</v>
      </c>
      <c r="L5" s="44" t="s">
        <v>363</v>
      </c>
      <c r="M5" s="44" t="s">
        <v>364</v>
      </c>
      <c r="N5" s="44" t="s">
        <v>365</v>
      </c>
      <c r="O5" s="44" t="s">
        <v>366</v>
      </c>
      <c r="P5" s="44" t="s">
        <v>374</v>
      </c>
      <c r="Q5" s="44" t="s">
        <v>375</v>
      </c>
      <c r="R5" s="44" t="s">
        <v>376</v>
      </c>
      <c r="S5" s="44" t="s">
        <v>377</v>
      </c>
      <c r="T5" s="44" t="s">
        <v>367</v>
      </c>
      <c r="U5" s="44" t="s">
        <v>368</v>
      </c>
      <c r="V5" s="44" t="s">
        <v>160</v>
      </c>
      <c r="W5" s="44" t="s">
        <v>113</v>
      </c>
      <c r="X5" s="44" t="s">
        <v>161</v>
      </c>
      <c r="Y5" s="44" t="s">
        <v>162</v>
      </c>
      <c r="Z5" s="44" t="s">
        <v>113</v>
      </c>
      <c r="AA5" s="44" t="s">
        <v>378</v>
      </c>
      <c r="AB5" s="44" t="s">
        <v>379</v>
      </c>
      <c r="AC5" s="44" t="s">
        <v>380</v>
      </c>
      <c r="AD5" s="44" t="s">
        <v>163</v>
      </c>
    </row>
    <row r="6" spans="1:30" ht="18.75" customHeight="1">
      <c r="A6" s="44" t="s">
        <v>119</v>
      </c>
      <c r="B6" s="44" t="s">
        <v>119</v>
      </c>
      <c r="C6" s="44" t="s">
        <v>119</v>
      </c>
      <c r="D6" s="44" t="s">
        <v>119</v>
      </c>
      <c r="E6" s="44" t="s">
        <v>119</v>
      </c>
      <c r="F6" s="44" t="s">
        <v>119</v>
      </c>
      <c r="G6" s="46">
        <v>1</v>
      </c>
      <c r="H6" s="46">
        <v>2</v>
      </c>
      <c r="I6" s="46">
        <v>3</v>
      </c>
      <c r="J6" s="46">
        <v>4</v>
      </c>
      <c r="K6" s="46">
        <v>5</v>
      </c>
      <c r="L6" s="46">
        <v>6</v>
      </c>
      <c r="M6" s="46">
        <v>7</v>
      </c>
      <c r="N6" s="46">
        <v>8</v>
      </c>
      <c r="O6" s="46">
        <v>9</v>
      </c>
      <c r="P6" s="46">
        <v>10</v>
      </c>
      <c r="Q6" s="46">
        <v>11</v>
      </c>
      <c r="R6" s="46">
        <v>12</v>
      </c>
      <c r="S6" s="46">
        <v>13</v>
      </c>
      <c r="T6" s="46">
        <v>14</v>
      </c>
      <c r="U6" s="46">
        <v>15</v>
      </c>
      <c r="V6" s="46">
        <v>16</v>
      </c>
      <c r="W6" s="46">
        <v>17</v>
      </c>
      <c r="X6" s="46">
        <v>18</v>
      </c>
      <c r="Y6" s="46">
        <v>19</v>
      </c>
      <c r="Z6" s="46">
        <v>20</v>
      </c>
      <c r="AA6" s="46">
        <v>21</v>
      </c>
      <c r="AB6" s="46">
        <v>22</v>
      </c>
      <c r="AC6" s="46">
        <v>23</v>
      </c>
      <c r="AD6" s="46">
        <v>24</v>
      </c>
    </row>
    <row r="7" spans="1:30" s="56" customFormat="1" ht="39.75" customHeight="1">
      <c r="A7" s="72"/>
      <c r="B7" s="76"/>
      <c r="C7" s="49"/>
      <c r="D7" s="88"/>
      <c r="E7" s="76"/>
      <c r="F7" s="49"/>
      <c r="G7" s="84">
        <v>535.52</v>
      </c>
      <c r="H7" s="85">
        <v>535.52</v>
      </c>
      <c r="I7" s="99">
        <v>0</v>
      </c>
      <c r="J7" s="100">
        <v>0</v>
      </c>
      <c r="K7" s="100">
        <v>444.66</v>
      </c>
      <c r="L7" s="100">
        <v>90.86</v>
      </c>
      <c r="M7" s="100">
        <v>0</v>
      </c>
      <c r="N7" s="100">
        <v>0</v>
      </c>
      <c r="O7" s="100">
        <v>0</v>
      </c>
      <c r="P7" s="84">
        <v>0</v>
      </c>
      <c r="Q7" s="99">
        <v>0</v>
      </c>
      <c r="R7" s="100">
        <v>0</v>
      </c>
      <c r="S7" s="100">
        <v>0</v>
      </c>
      <c r="T7" s="100">
        <v>0</v>
      </c>
      <c r="U7" s="100">
        <v>0</v>
      </c>
      <c r="V7" s="100">
        <v>0</v>
      </c>
      <c r="W7" s="84">
        <v>0</v>
      </c>
      <c r="X7" s="99">
        <v>0</v>
      </c>
      <c r="Y7" s="100">
        <v>0</v>
      </c>
      <c r="Z7" s="84">
        <v>0</v>
      </c>
      <c r="AA7" s="99">
        <v>0</v>
      </c>
      <c r="AB7" s="100">
        <v>0</v>
      </c>
      <c r="AC7" s="100">
        <v>0</v>
      </c>
      <c r="AD7" s="84">
        <v>0</v>
      </c>
    </row>
    <row r="8" spans="1:30" ht="39.75" customHeight="1">
      <c r="A8" s="72" t="s">
        <v>131</v>
      </c>
      <c r="B8" s="76" t="s">
        <v>132</v>
      </c>
      <c r="C8" s="49" t="s">
        <v>133</v>
      </c>
      <c r="D8" s="88" t="s">
        <v>134</v>
      </c>
      <c r="E8" s="76" t="s">
        <v>120</v>
      </c>
      <c r="F8" s="49" t="s">
        <v>97</v>
      </c>
      <c r="G8" s="84">
        <v>535.52</v>
      </c>
      <c r="H8" s="85">
        <v>535.52</v>
      </c>
      <c r="I8" s="99">
        <v>0</v>
      </c>
      <c r="J8" s="100">
        <v>0</v>
      </c>
      <c r="K8" s="100">
        <v>444.66</v>
      </c>
      <c r="L8" s="100">
        <v>90.86</v>
      </c>
      <c r="M8" s="100">
        <v>0</v>
      </c>
      <c r="N8" s="100">
        <v>0</v>
      </c>
      <c r="O8" s="100">
        <v>0</v>
      </c>
      <c r="P8" s="84">
        <v>0</v>
      </c>
      <c r="Q8" s="99">
        <v>0</v>
      </c>
      <c r="R8" s="100">
        <v>0</v>
      </c>
      <c r="S8" s="100">
        <v>0</v>
      </c>
      <c r="T8" s="100">
        <v>0</v>
      </c>
      <c r="U8" s="100">
        <v>0</v>
      </c>
      <c r="V8" s="100">
        <v>0</v>
      </c>
      <c r="W8" s="84">
        <v>0</v>
      </c>
      <c r="X8" s="99">
        <v>0</v>
      </c>
      <c r="Y8" s="100">
        <v>0</v>
      </c>
      <c r="Z8" s="84">
        <v>0</v>
      </c>
      <c r="AA8" s="99">
        <v>0</v>
      </c>
      <c r="AB8" s="100">
        <v>0</v>
      </c>
      <c r="AC8" s="100">
        <v>0</v>
      </c>
      <c r="AD8" s="84">
        <v>0</v>
      </c>
    </row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workbookViewId="0" topLeftCell="Q1">
      <selection activeCell="A1" sqref="A1"/>
    </sheetView>
  </sheetViews>
  <sheetFormatPr defaultColWidth="9.16015625" defaultRowHeight="12.75" customHeight="1"/>
  <cols>
    <col min="1" max="4" width="10" style="38" customWidth="1"/>
    <col min="5" max="5" width="23.16015625" style="38" customWidth="1"/>
    <col min="6" max="6" width="15.83203125" style="38" customWidth="1"/>
    <col min="7" max="7" width="14.5" style="38" customWidth="1"/>
    <col min="8" max="16" width="10" style="38" customWidth="1"/>
    <col min="17" max="17" width="14.33203125" style="38" customWidth="1"/>
    <col min="18" max="24" width="10" style="38" customWidth="1"/>
    <col min="25" max="255" width="9.16015625" style="38" customWidth="1"/>
    <col min="256" max="256" width="9.16015625" style="0" customWidth="1"/>
  </cols>
  <sheetData>
    <row r="1" spans="1:255" ht="12.75" customHeight="1">
      <c r="A1" s="38" t="s">
        <v>381</v>
      </c>
      <c r="X1" s="5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39" t="s">
        <v>382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56" customFormat="1" ht="20.25" customHeight="1">
      <c r="A3" s="58" t="s">
        <v>248</v>
      </c>
      <c r="B3" s="58"/>
      <c r="C3" s="58"/>
      <c r="D3" s="58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115" t="s">
        <v>98</v>
      </c>
    </row>
    <row r="4" spans="1:255" ht="30.75" customHeight="1">
      <c r="A4" s="44" t="s">
        <v>123</v>
      </c>
      <c r="B4" s="44"/>
      <c r="C4" s="44"/>
      <c r="D4" s="44"/>
      <c r="E4" s="93" t="s">
        <v>100</v>
      </c>
      <c r="F4" s="44" t="s">
        <v>101</v>
      </c>
      <c r="G4" s="44" t="s">
        <v>168</v>
      </c>
      <c r="H4" s="44"/>
      <c r="I4" s="44"/>
      <c r="J4" s="44"/>
      <c r="K4" s="44"/>
      <c r="L4" s="44"/>
      <c r="M4" s="44"/>
      <c r="N4" s="44"/>
      <c r="O4" s="44"/>
      <c r="P4" s="44"/>
      <c r="Q4" s="44" t="s">
        <v>171</v>
      </c>
      <c r="R4" s="44"/>
      <c r="S4" s="62"/>
      <c r="T4" s="61" t="s">
        <v>156</v>
      </c>
      <c r="U4" s="61"/>
      <c r="V4" s="61"/>
      <c r="W4" s="61"/>
      <c r="X4" s="61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43" t="s">
        <v>126</v>
      </c>
      <c r="B5" s="43" t="s">
        <v>127</v>
      </c>
      <c r="C5" s="65" t="s">
        <v>128</v>
      </c>
      <c r="D5" s="43" t="s">
        <v>153</v>
      </c>
      <c r="E5" s="44"/>
      <c r="F5" s="44"/>
      <c r="G5" s="117" t="s">
        <v>113</v>
      </c>
      <c r="H5" s="117" t="s">
        <v>255</v>
      </c>
      <c r="I5" s="117" t="s">
        <v>267</v>
      </c>
      <c r="J5" s="117" t="s">
        <v>268</v>
      </c>
      <c r="K5" s="117" t="s">
        <v>383</v>
      </c>
      <c r="L5" s="117" t="s">
        <v>273</v>
      </c>
      <c r="M5" s="117" t="s">
        <v>249</v>
      </c>
      <c r="N5" s="117" t="s">
        <v>384</v>
      </c>
      <c r="O5" s="117" t="s">
        <v>253</v>
      </c>
      <c r="P5" s="117" t="s">
        <v>300</v>
      </c>
      <c r="Q5" s="117" t="s">
        <v>113</v>
      </c>
      <c r="R5" s="117" t="s">
        <v>282</v>
      </c>
      <c r="S5" s="118" t="s">
        <v>283</v>
      </c>
      <c r="T5" s="119" t="s">
        <v>113</v>
      </c>
      <c r="U5" s="119" t="s">
        <v>385</v>
      </c>
      <c r="V5" s="119" t="s">
        <v>297</v>
      </c>
      <c r="W5" s="119" t="s">
        <v>304</v>
      </c>
      <c r="X5" s="119" t="s">
        <v>300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44" t="s">
        <v>119</v>
      </c>
      <c r="B6" s="44" t="s">
        <v>119</v>
      </c>
      <c r="C6" s="62" t="s">
        <v>119</v>
      </c>
      <c r="D6" s="44" t="s">
        <v>119</v>
      </c>
      <c r="E6" s="44" t="s">
        <v>119</v>
      </c>
      <c r="F6" s="44">
        <v>1</v>
      </c>
      <c r="G6" s="44">
        <v>2</v>
      </c>
      <c r="H6" s="44">
        <v>3</v>
      </c>
      <c r="I6" s="44">
        <v>4</v>
      </c>
      <c r="J6" s="44">
        <v>5</v>
      </c>
      <c r="K6" s="44">
        <v>6</v>
      </c>
      <c r="L6" s="44">
        <v>7</v>
      </c>
      <c r="M6" s="44">
        <v>8</v>
      </c>
      <c r="N6" s="44">
        <v>9</v>
      </c>
      <c r="O6" s="44">
        <v>10</v>
      </c>
      <c r="P6" s="44">
        <v>11</v>
      </c>
      <c r="Q6" s="46">
        <v>12</v>
      </c>
      <c r="R6" s="46">
        <v>13</v>
      </c>
      <c r="S6" s="68">
        <v>14</v>
      </c>
      <c r="T6" s="120">
        <v>15</v>
      </c>
      <c r="U6" s="120">
        <v>16</v>
      </c>
      <c r="V6" s="120">
        <v>17</v>
      </c>
      <c r="W6" s="120">
        <v>18</v>
      </c>
      <c r="X6" s="120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55" customFormat="1" ht="54.75" customHeight="1">
      <c r="A7" s="101"/>
      <c r="B7" s="101"/>
      <c r="C7" s="47"/>
      <c r="D7" s="88"/>
      <c r="E7" s="101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S7" s="121"/>
      <c r="T7" s="122"/>
      <c r="U7" s="123"/>
      <c r="V7" s="121"/>
      <c r="W7" s="124"/>
      <c r="X7" s="123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</row>
  </sheetData>
  <sheetProtection formatCells="0" formatColumns="0" formatRows="0"/>
  <mergeCells count="8">
    <mergeCell ref="A2:X2"/>
    <mergeCell ref="A3:D3"/>
    <mergeCell ref="A4:D4"/>
    <mergeCell ref="G4:P4"/>
    <mergeCell ref="Q4:S4"/>
    <mergeCell ref="T4:X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5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2.83203125" style="38" customWidth="1"/>
    <col min="5" max="5" width="24.16015625" style="38" customWidth="1"/>
    <col min="6" max="6" width="12.83203125" style="38" customWidth="1"/>
    <col min="7" max="7" width="17.33203125" style="38" customWidth="1"/>
    <col min="8" max="14" width="12.83203125" style="38" customWidth="1"/>
    <col min="15" max="16384" width="9.16015625" style="38" customWidth="1"/>
  </cols>
  <sheetData>
    <row r="1" spans="1:256" ht="12.75" customHeight="1">
      <c r="A1" s="38" t="s">
        <v>386</v>
      </c>
      <c r="N1" s="5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39" t="s">
        <v>387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56" customFormat="1" ht="27" customHeight="1">
      <c r="A3" s="105" t="s">
        <v>248</v>
      </c>
      <c r="B3" s="105"/>
      <c r="C3" s="105"/>
      <c r="D3" s="58"/>
      <c r="E3" s="60"/>
      <c r="F3" s="60"/>
      <c r="G3" s="60"/>
      <c r="H3" s="60"/>
      <c r="I3" s="60"/>
      <c r="J3" s="60"/>
      <c r="K3" s="60"/>
      <c r="L3" s="60"/>
      <c r="M3" s="60"/>
      <c r="N3" s="115" t="s">
        <v>98</v>
      </c>
    </row>
    <row r="4" spans="1:256" ht="33" customHeight="1">
      <c r="A4" s="44" t="s">
        <v>355</v>
      </c>
      <c r="B4" s="44"/>
      <c r="C4" s="44"/>
      <c r="D4" s="44"/>
      <c r="E4" s="44" t="s">
        <v>99</v>
      </c>
      <c r="F4" s="44" t="s">
        <v>100</v>
      </c>
      <c r="G4" s="44" t="s">
        <v>169</v>
      </c>
      <c r="H4" s="44"/>
      <c r="I4" s="44"/>
      <c r="J4" s="44"/>
      <c r="K4" s="44"/>
      <c r="L4" s="44"/>
      <c r="M4" s="44"/>
      <c r="N4" s="4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44" t="s">
        <v>126</v>
      </c>
      <c r="B5" s="44" t="s">
        <v>127</v>
      </c>
      <c r="C5" s="44" t="s">
        <v>128</v>
      </c>
      <c r="D5" s="45" t="s">
        <v>153</v>
      </c>
      <c r="E5" s="44"/>
      <c r="F5" s="44"/>
      <c r="G5" s="44" t="s">
        <v>113</v>
      </c>
      <c r="H5" s="44" t="s">
        <v>360</v>
      </c>
      <c r="I5" s="44" t="s">
        <v>363</v>
      </c>
      <c r="J5" s="44" t="s">
        <v>367</v>
      </c>
      <c r="K5" s="44" t="s">
        <v>388</v>
      </c>
      <c r="L5" s="44" t="s">
        <v>389</v>
      </c>
      <c r="M5" s="44" t="s">
        <v>364</v>
      </c>
      <c r="N5" s="44" t="s">
        <v>160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61" t="s">
        <v>119</v>
      </c>
      <c r="B6" s="61" t="s">
        <v>119</v>
      </c>
      <c r="C6" s="61" t="s">
        <v>119</v>
      </c>
      <c r="D6" s="61" t="s">
        <v>119</v>
      </c>
      <c r="E6" s="61" t="s">
        <v>119</v>
      </c>
      <c r="F6" s="61" t="s">
        <v>119</v>
      </c>
      <c r="G6" s="61">
        <v>2</v>
      </c>
      <c r="H6" s="61">
        <v>3</v>
      </c>
      <c r="I6" s="61">
        <v>4</v>
      </c>
      <c r="J6" s="61">
        <v>5</v>
      </c>
      <c r="K6" s="61">
        <v>6</v>
      </c>
      <c r="L6" s="61">
        <v>7</v>
      </c>
      <c r="M6" s="61">
        <v>8</v>
      </c>
      <c r="N6" s="61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56" customFormat="1" ht="42.75" customHeight="1">
      <c r="A7" s="101"/>
      <c r="B7" s="102"/>
      <c r="C7" s="102"/>
      <c r="D7" s="98"/>
      <c r="E7" s="47"/>
      <c r="F7" s="47"/>
      <c r="G7" s="103"/>
      <c r="H7" s="104"/>
      <c r="I7" s="104"/>
      <c r="J7" s="104"/>
      <c r="K7" s="104"/>
      <c r="L7" s="104"/>
      <c r="M7" s="104"/>
      <c r="N7" s="104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D1">
      <selection activeCell="A1" sqref="A1"/>
    </sheetView>
  </sheetViews>
  <sheetFormatPr defaultColWidth="9.16015625" defaultRowHeight="12.75" customHeight="1"/>
  <cols>
    <col min="1" max="6" width="10.33203125" style="38" customWidth="1"/>
    <col min="7" max="7" width="17.66015625" style="38" customWidth="1"/>
    <col min="8" max="8" width="15" style="38" customWidth="1"/>
    <col min="9" max="20" width="10.33203125" style="38" customWidth="1"/>
    <col min="21" max="21" width="12.5" style="38" customWidth="1"/>
    <col min="22" max="23" width="10.33203125" style="38" customWidth="1"/>
    <col min="24" max="16384" width="9.16015625" style="38" customWidth="1"/>
  </cols>
  <sheetData>
    <row r="1" spans="1:256" ht="12.75" customHeight="1">
      <c r="A1" s="51" t="s">
        <v>390</v>
      </c>
      <c r="B1" s="51"/>
      <c r="C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9" t="s">
        <v>391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56" customFormat="1" ht="21" customHeight="1">
      <c r="A3" s="105" t="s">
        <v>248</v>
      </c>
      <c r="B3" s="105"/>
      <c r="C3" s="105"/>
      <c r="D3" s="60"/>
      <c r="E3" s="60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 t="s">
        <v>98</v>
      </c>
    </row>
    <row r="4" spans="1:256" ht="28.5" customHeight="1">
      <c r="A4" s="44" t="s">
        <v>123</v>
      </c>
      <c r="B4" s="44"/>
      <c r="C4" s="44"/>
      <c r="D4" s="44"/>
      <c r="E4" s="44" t="s">
        <v>99</v>
      </c>
      <c r="F4" s="44" t="s">
        <v>100</v>
      </c>
      <c r="G4" s="44" t="s">
        <v>101</v>
      </c>
      <c r="H4" s="44" t="s">
        <v>170</v>
      </c>
      <c r="I4" s="44"/>
      <c r="J4" s="44"/>
      <c r="K4" s="44"/>
      <c r="L4" s="44"/>
      <c r="M4" s="44"/>
      <c r="N4" s="44"/>
      <c r="O4" s="44" t="s">
        <v>176</v>
      </c>
      <c r="P4" s="44"/>
      <c r="Q4" s="44"/>
      <c r="R4" s="44"/>
      <c r="S4" s="44" t="s">
        <v>163</v>
      </c>
      <c r="T4" s="44"/>
      <c r="U4" s="44"/>
      <c r="V4" s="4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44" t="s">
        <v>126</v>
      </c>
      <c r="B5" s="44" t="s">
        <v>127</v>
      </c>
      <c r="C5" s="44" t="s">
        <v>128</v>
      </c>
      <c r="D5" s="45" t="s">
        <v>153</v>
      </c>
      <c r="E5" s="44"/>
      <c r="F5" s="44"/>
      <c r="G5" s="44"/>
      <c r="H5" s="44" t="s">
        <v>113</v>
      </c>
      <c r="I5" s="44" t="s">
        <v>360</v>
      </c>
      <c r="J5" s="44" t="s">
        <v>363</v>
      </c>
      <c r="K5" s="44" t="s">
        <v>367</v>
      </c>
      <c r="L5" s="44" t="s">
        <v>389</v>
      </c>
      <c r="M5" s="44" t="s">
        <v>364</v>
      </c>
      <c r="N5" s="44" t="s">
        <v>160</v>
      </c>
      <c r="O5" s="44" t="s">
        <v>392</v>
      </c>
      <c r="P5" s="44" t="s">
        <v>393</v>
      </c>
      <c r="Q5" s="44" t="s">
        <v>394</v>
      </c>
      <c r="R5" s="46" t="s">
        <v>395</v>
      </c>
      <c r="S5" s="44" t="s">
        <v>396</v>
      </c>
      <c r="T5" s="44" t="s">
        <v>397</v>
      </c>
      <c r="U5" s="44" t="s">
        <v>398</v>
      </c>
      <c r="V5" s="44" t="s">
        <v>163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44" t="s">
        <v>119</v>
      </c>
      <c r="B6" s="44" t="s">
        <v>119</v>
      </c>
      <c r="C6" s="44" t="s">
        <v>119</v>
      </c>
      <c r="D6" s="44" t="s">
        <v>119</v>
      </c>
      <c r="E6" s="44" t="s">
        <v>119</v>
      </c>
      <c r="F6" s="44" t="s">
        <v>119</v>
      </c>
      <c r="G6" s="44">
        <v>1</v>
      </c>
      <c r="H6" s="44">
        <v>2</v>
      </c>
      <c r="I6" s="44">
        <v>3</v>
      </c>
      <c r="J6" s="44">
        <v>4</v>
      </c>
      <c r="K6" s="44">
        <v>5</v>
      </c>
      <c r="L6" s="44">
        <v>6</v>
      </c>
      <c r="M6" s="44">
        <v>7</v>
      </c>
      <c r="N6" s="44">
        <v>8</v>
      </c>
      <c r="O6" s="46">
        <v>9</v>
      </c>
      <c r="P6" s="46">
        <v>10</v>
      </c>
      <c r="Q6" s="68">
        <v>11</v>
      </c>
      <c r="R6" s="116">
        <v>12</v>
      </c>
      <c r="S6" s="70">
        <v>13</v>
      </c>
      <c r="T6" s="46">
        <v>14</v>
      </c>
      <c r="U6" s="46">
        <v>15</v>
      </c>
      <c r="V6" s="46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56" customFormat="1" ht="49.5" customHeight="1">
      <c r="A7" s="101"/>
      <c r="B7" s="101"/>
      <c r="C7" s="101"/>
      <c r="D7" s="88"/>
      <c r="E7" s="101"/>
      <c r="F7" s="101"/>
      <c r="G7" s="103"/>
      <c r="H7" s="103"/>
      <c r="I7" s="103"/>
      <c r="J7" s="103"/>
      <c r="K7" s="103"/>
      <c r="L7" s="103"/>
      <c r="M7" s="103"/>
      <c r="N7" s="103"/>
      <c r="O7" s="104"/>
      <c r="P7" s="104"/>
      <c r="Q7" s="104"/>
      <c r="R7" s="104"/>
      <c r="S7" s="104"/>
      <c r="T7" s="104"/>
      <c r="U7" s="104"/>
      <c r="V7" s="104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38" customWidth="1"/>
    <col min="2" max="2" width="4.5" style="38" customWidth="1"/>
    <col min="3" max="3" width="5.5" style="38" customWidth="1"/>
    <col min="4" max="5" width="11.66015625" style="38" customWidth="1"/>
    <col min="6" max="6" width="23.33203125" style="38" customWidth="1"/>
    <col min="7" max="7" width="17.33203125" style="38" customWidth="1"/>
    <col min="8" max="8" width="13.66015625" style="38" customWidth="1"/>
    <col min="9" max="11" width="9.16015625" style="38" customWidth="1"/>
    <col min="12" max="12" width="16.83203125" style="38" customWidth="1"/>
    <col min="13" max="19" width="9.16015625" style="38" customWidth="1"/>
    <col min="20" max="20" width="10.83203125" style="38" customWidth="1"/>
    <col min="21" max="16384" width="9.16015625" style="38" customWidth="1"/>
  </cols>
  <sheetData>
    <row r="1" spans="1:24" ht="12.75" customHeight="1">
      <c r="A1" s="38" t="s">
        <v>399</v>
      </c>
      <c r="X1" s="51"/>
    </row>
    <row r="2" spans="1:24" ht="24.75" customHeight="1">
      <c r="A2" s="111" t="s">
        <v>400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24" ht="24.75" customHeight="1">
      <c r="A3" s="95" t="s">
        <v>248</v>
      </c>
      <c r="B3" s="96"/>
      <c r="C3" s="96"/>
      <c r="D3" s="96"/>
      <c r="X3" s="38" t="s">
        <v>98</v>
      </c>
    </row>
    <row r="4" spans="1:24" ht="21" customHeight="1">
      <c r="A4" s="45" t="s">
        <v>123</v>
      </c>
      <c r="B4" s="45"/>
      <c r="C4" s="45"/>
      <c r="D4" s="45"/>
      <c r="E4" s="45" t="s">
        <v>99</v>
      </c>
      <c r="F4" s="45" t="s">
        <v>100</v>
      </c>
      <c r="G4" s="45" t="s">
        <v>101</v>
      </c>
      <c r="H4" s="45" t="s">
        <v>147</v>
      </c>
      <c r="I4" s="45"/>
      <c r="J4" s="45"/>
      <c r="K4" s="45"/>
      <c r="L4" s="45" t="s">
        <v>148</v>
      </c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1:24" ht="52.5" customHeight="1">
      <c r="A5" s="45" t="s">
        <v>126</v>
      </c>
      <c r="B5" s="45" t="s">
        <v>127</v>
      </c>
      <c r="C5" s="45" t="s">
        <v>128</v>
      </c>
      <c r="D5" s="45" t="s">
        <v>153</v>
      </c>
      <c r="E5" s="45"/>
      <c r="F5" s="45"/>
      <c r="G5" s="45"/>
      <c r="H5" s="45" t="s">
        <v>113</v>
      </c>
      <c r="I5" s="45" t="s">
        <v>154</v>
      </c>
      <c r="J5" s="45" t="s">
        <v>155</v>
      </c>
      <c r="K5" s="45" t="s">
        <v>156</v>
      </c>
      <c r="L5" s="45" t="s">
        <v>113</v>
      </c>
      <c r="M5" s="45" t="s">
        <v>157</v>
      </c>
      <c r="N5" s="45" t="s">
        <v>350</v>
      </c>
      <c r="O5" s="45" t="s">
        <v>159</v>
      </c>
      <c r="P5" s="45" t="s">
        <v>160</v>
      </c>
      <c r="Q5" s="45" t="s">
        <v>158</v>
      </c>
      <c r="R5" s="45" t="s">
        <v>161</v>
      </c>
      <c r="S5" s="45" t="s">
        <v>162</v>
      </c>
      <c r="T5" s="45" t="s">
        <v>163</v>
      </c>
      <c r="U5" s="45" t="s">
        <v>149</v>
      </c>
      <c r="V5" s="45" t="s">
        <v>150</v>
      </c>
      <c r="W5" s="45" t="s">
        <v>151</v>
      </c>
      <c r="X5" s="45" t="s">
        <v>152</v>
      </c>
    </row>
    <row r="6" spans="1:24" ht="21" customHeight="1">
      <c r="A6" s="44" t="s">
        <v>119</v>
      </c>
      <c r="B6" s="44" t="s">
        <v>119</v>
      </c>
      <c r="C6" s="44" t="s">
        <v>119</v>
      </c>
      <c r="D6" s="44" t="s">
        <v>119</v>
      </c>
      <c r="E6" s="44" t="s">
        <v>119</v>
      </c>
      <c r="F6" s="44" t="s">
        <v>119</v>
      </c>
      <c r="G6" s="44">
        <v>1</v>
      </c>
      <c r="H6" s="44">
        <v>2</v>
      </c>
      <c r="I6" s="44">
        <v>3</v>
      </c>
      <c r="J6" s="44">
        <v>4</v>
      </c>
      <c r="K6" s="44">
        <v>5</v>
      </c>
      <c r="L6" s="44">
        <v>6</v>
      </c>
      <c r="M6" s="44">
        <v>7</v>
      </c>
      <c r="N6" s="44">
        <v>8</v>
      </c>
      <c r="O6" s="44">
        <v>9</v>
      </c>
      <c r="P6" s="44">
        <v>10</v>
      </c>
      <c r="Q6" s="44">
        <v>11</v>
      </c>
      <c r="R6" s="44">
        <v>12</v>
      </c>
      <c r="S6" s="44">
        <v>13</v>
      </c>
      <c r="T6" s="44">
        <v>14</v>
      </c>
      <c r="U6" s="45">
        <v>15</v>
      </c>
      <c r="V6" s="45">
        <v>16</v>
      </c>
      <c r="W6" s="45">
        <v>17</v>
      </c>
      <c r="X6" s="45">
        <v>18</v>
      </c>
    </row>
    <row r="7" spans="1:24" s="56" customFormat="1" ht="49.5" customHeight="1">
      <c r="A7" s="101" t="s">
        <v>131</v>
      </c>
      <c r="B7" s="102" t="s">
        <v>132</v>
      </c>
      <c r="C7" s="107" t="s">
        <v>133</v>
      </c>
      <c r="D7" s="88" t="s">
        <v>134</v>
      </c>
      <c r="E7" s="107" t="s">
        <v>120</v>
      </c>
      <c r="F7" s="47" t="s">
        <v>97</v>
      </c>
      <c r="G7" s="112">
        <v>1016.58</v>
      </c>
      <c r="H7" s="113">
        <v>1016.58</v>
      </c>
      <c r="I7" s="114">
        <v>1016.58</v>
      </c>
      <c r="J7" s="114">
        <v>0</v>
      </c>
      <c r="K7" s="114">
        <v>0</v>
      </c>
      <c r="L7" s="114">
        <v>0</v>
      </c>
      <c r="M7" s="114">
        <v>0</v>
      </c>
      <c r="N7" s="112">
        <v>0</v>
      </c>
      <c r="O7" s="113">
        <v>0</v>
      </c>
      <c r="P7" s="112">
        <v>0</v>
      </c>
      <c r="Q7" s="113">
        <v>0</v>
      </c>
      <c r="R7" s="114">
        <v>0</v>
      </c>
      <c r="S7" s="114">
        <v>0</v>
      </c>
      <c r="T7" s="114">
        <v>0</v>
      </c>
      <c r="U7" s="103">
        <v>0</v>
      </c>
      <c r="V7" s="104">
        <v>0</v>
      </c>
      <c r="W7" s="104">
        <v>0</v>
      </c>
      <c r="X7" s="104">
        <v>0</v>
      </c>
    </row>
    <row r="8" spans="1:24" ht="49.5" customHeight="1">
      <c r="A8" s="101" t="s">
        <v>141</v>
      </c>
      <c r="B8" s="102" t="s">
        <v>133</v>
      </c>
      <c r="C8" s="107" t="s">
        <v>142</v>
      </c>
      <c r="D8" s="88" t="s">
        <v>143</v>
      </c>
      <c r="E8" s="107" t="s">
        <v>120</v>
      </c>
      <c r="F8" s="47" t="s">
        <v>97</v>
      </c>
      <c r="G8" s="112">
        <v>111.07</v>
      </c>
      <c r="H8" s="113">
        <v>111.07</v>
      </c>
      <c r="I8" s="114">
        <v>111.07</v>
      </c>
      <c r="J8" s="114">
        <v>0</v>
      </c>
      <c r="K8" s="114">
        <v>0</v>
      </c>
      <c r="L8" s="114">
        <v>0</v>
      </c>
      <c r="M8" s="114">
        <v>0</v>
      </c>
      <c r="N8" s="112">
        <v>0</v>
      </c>
      <c r="O8" s="113">
        <v>0</v>
      </c>
      <c r="P8" s="112">
        <v>0</v>
      </c>
      <c r="Q8" s="113">
        <v>0</v>
      </c>
      <c r="R8" s="114">
        <v>0</v>
      </c>
      <c r="S8" s="114">
        <v>0</v>
      </c>
      <c r="T8" s="114">
        <v>0</v>
      </c>
      <c r="U8" s="103">
        <v>0</v>
      </c>
      <c r="V8" s="104">
        <v>0</v>
      </c>
      <c r="W8" s="104">
        <v>0</v>
      </c>
      <c r="X8" s="104">
        <v>0</v>
      </c>
    </row>
    <row r="9" spans="1:24" ht="49.5" customHeight="1">
      <c r="A9" s="101" t="s">
        <v>136</v>
      </c>
      <c r="B9" s="102" t="s">
        <v>137</v>
      </c>
      <c r="C9" s="107" t="s">
        <v>137</v>
      </c>
      <c r="D9" s="88" t="s">
        <v>140</v>
      </c>
      <c r="E9" s="107" t="s">
        <v>120</v>
      </c>
      <c r="F9" s="47" t="s">
        <v>97</v>
      </c>
      <c r="G9" s="112">
        <v>248.26</v>
      </c>
      <c r="H9" s="113">
        <v>248.26</v>
      </c>
      <c r="I9" s="114">
        <v>248.26</v>
      </c>
      <c r="J9" s="114">
        <v>0</v>
      </c>
      <c r="K9" s="114">
        <v>0</v>
      </c>
      <c r="L9" s="114">
        <v>0</v>
      </c>
      <c r="M9" s="114">
        <v>0</v>
      </c>
      <c r="N9" s="112">
        <v>0</v>
      </c>
      <c r="O9" s="113">
        <v>0</v>
      </c>
      <c r="P9" s="112">
        <v>0</v>
      </c>
      <c r="Q9" s="113">
        <v>0</v>
      </c>
      <c r="R9" s="114">
        <v>0</v>
      </c>
      <c r="S9" s="114">
        <v>0</v>
      </c>
      <c r="T9" s="114">
        <v>0</v>
      </c>
      <c r="U9" s="103">
        <v>0</v>
      </c>
      <c r="V9" s="104">
        <v>0</v>
      </c>
      <c r="W9" s="104">
        <v>0</v>
      </c>
      <c r="X9" s="104">
        <v>0</v>
      </c>
    </row>
    <row r="10" spans="1:24" ht="49.5" customHeight="1">
      <c r="A10" s="101" t="s">
        <v>136</v>
      </c>
      <c r="B10" s="102" t="s">
        <v>137</v>
      </c>
      <c r="C10" s="107" t="s">
        <v>138</v>
      </c>
      <c r="D10" s="88" t="s">
        <v>139</v>
      </c>
      <c r="E10" s="107" t="s">
        <v>120</v>
      </c>
      <c r="F10" s="47" t="s">
        <v>97</v>
      </c>
      <c r="G10" s="112">
        <v>6.9</v>
      </c>
      <c r="H10" s="113">
        <v>6.9</v>
      </c>
      <c r="I10" s="114">
        <v>0</v>
      </c>
      <c r="J10" s="114">
        <v>0</v>
      </c>
      <c r="K10" s="114">
        <v>6.9</v>
      </c>
      <c r="L10" s="114">
        <v>0</v>
      </c>
      <c r="M10" s="114">
        <v>0</v>
      </c>
      <c r="N10" s="112">
        <v>0</v>
      </c>
      <c r="O10" s="113">
        <v>0</v>
      </c>
      <c r="P10" s="112">
        <v>0</v>
      </c>
      <c r="Q10" s="113">
        <v>0</v>
      </c>
      <c r="R10" s="114">
        <v>0</v>
      </c>
      <c r="S10" s="114">
        <v>0</v>
      </c>
      <c r="T10" s="114">
        <v>0</v>
      </c>
      <c r="U10" s="103">
        <v>0</v>
      </c>
      <c r="V10" s="104">
        <v>0</v>
      </c>
      <c r="W10" s="104">
        <v>0</v>
      </c>
      <c r="X10" s="104">
        <v>0</v>
      </c>
    </row>
    <row r="11" ht="49.5" customHeight="1"/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38" customWidth="1"/>
    <col min="2" max="3" width="13" style="38" customWidth="1"/>
    <col min="4" max="4" width="14.83203125" style="38" customWidth="1"/>
    <col min="5" max="5" width="13.5" style="38" customWidth="1"/>
    <col min="6" max="6" width="15" style="38" customWidth="1"/>
    <col min="7" max="7" width="10" style="38" customWidth="1"/>
    <col min="8" max="8" width="10.5" style="38" customWidth="1"/>
    <col min="9" max="9" width="11.33203125" style="38" customWidth="1"/>
    <col min="10" max="10" width="10.5" style="38" customWidth="1"/>
    <col min="11" max="11" width="9.66015625" style="38" customWidth="1"/>
    <col min="12" max="15" width="8.16015625" style="38" customWidth="1"/>
    <col min="16" max="16" width="10.16015625" style="38" customWidth="1"/>
    <col min="17" max="17" width="14.83203125" style="38" customWidth="1"/>
    <col min="18" max="19" width="8.16015625" style="38" customWidth="1"/>
    <col min="20" max="20" width="10.16015625" style="38" customWidth="1"/>
    <col min="21" max="16384" width="9.16015625" style="38" customWidth="1"/>
  </cols>
  <sheetData>
    <row r="1" spans="1:20" ht="12.75" customHeight="1">
      <c r="A1" s="38" t="s">
        <v>95</v>
      </c>
      <c r="N1" s="181"/>
      <c r="T1" s="51"/>
    </row>
    <row r="2" spans="1:20" ht="24.75" customHeight="1">
      <c r="A2" s="39" t="s">
        <v>96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8.75" customHeight="1">
      <c r="A3" s="176" t="s">
        <v>1</v>
      </c>
      <c r="B3" s="177" t="s">
        <v>97</v>
      </c>
      <c r="C3" s="178"/>
      <c r="D3" s="178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86" t="s">
        <v>98</v>
      </c>
    </row>
    <row r="4" spans="1:20" ht="26.25" customHeight="1">
      <c r="A4" s="44" t="s">
        <v>99</v>
      </c>
      <c r="B4" s="67" t="s">
        <v>100</v>
      </c>
      <c r="C4" s="62" t="s">
        <v>101</v>
      </c>
      <c r="D4" s="44" t="s">
        <v>102</v>
      </c>
      <c r="E4" s="44"/>
      <c r="F4" s="44"/>
      <c r="G4" s="44"/>
      <c r="H4" s="44"/>
      <c r="I4" s="44"/>
      <c r="J4" s="44"/>
      <c r="K4" s="44"/>
      <c r="L4" s="44"/>
      <c r="M4" s="44" t="s">
        <v>103</v>
      </c>
      <c r="N4" s="44" t="s">
        <v>104</v>
      </c>
      <c r="O4" s="44" t="s">
        <v>105</v>
      </c>
      <c r="P4" s="44" t="s">
        <v>106</v>
      </c>
      <c r="Q4" s="44" t="s">
        <v>107</v>
      </c>
      <c r="R4" s="44"/>
      <c r="S4" s="44" t="s">
        <v>108</v>
      </c>
      <c r="T4" s="44" t="s">
        <v>109</v>
      </c>
    </row>
    <row r="5" spans="1:20" ht="28.5" customHeight="1">
      <c r="A5" s="44"/>
      <c r="B5" s="93"/>
      <c r="C5" s="62"/>
      <c r="D5" s="44" t="s">
        <v>110</v>
      </c>
      <c r="E5" s="44" t="s">
        <v>20</v>
      </c>
      <c r="F5" s="44" t="s">
        <v>24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 t="s">
        <v>111</v>
      </c>
      <c r="R5" s="44" t="s">
        <v>112</v>
      </c>
      <c r="S5" s="44"/>
      <c r="T5" s="44"/>
    </row>
    <row r="6" spans="1:20" ht="50.25" customHeight="1">
      <c r="A6" s="44"/>
      <c r="B6" s="93"/>
      <c r="C6" s="62"/>
      <c r="D6" s="44"/>
      <c r="E6" s="44"/>
      <c r="F6" s="44" t="s">
        <v>113</v>
      </c>
      <c r="G6" s="44" t="s">
        <v>114</v>
      </c>
      <c r="H6" s="44" t="s">
        <v>115</v>
      </c>
      <c r="I6" s="44" t="s">
        <v>116</v>
      </c>
      <c r="J6" s="44" t="s">
        <v>117</v>
      </c>
      <c r="K6" s="44" t="s">
        <v>118</v>
      </c>
      <c r="L6" s="44" t="s">
        <v>106</v>
      </c>
      <c r="M6" s="44"/>
      <c r="N6" s="44"/>
      <c r="O6" s="44"/>
      <c r="P6" s="44"/>
      <c r="Q6" s="44"/>
      <c r="R6" s="44"/>
      <c r="S6" s="44"/>
      <c r="T6" s="46"/>
    </row>
    <row r="7" spans="1:20" ht="30" customHeight="1">
      <c r="A7" s="89" t="s">
        <v>119</v>
      </c>
      <c r="B7" s="89" t="s">
        <v>119</v>
      </c>
      <c r="C7" s="89">
        <v>1</v>
      </c>
      <c r="D7" s="46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  <c r="N7" s="44">
        <v>12</v>
      </c>
      <c r="O7" s="44">
        <v>13</v>
      </c>
      <c r="P7" s="44">
        <v>14</v>
      </c>
      <c r="Q7" s="44">
        <v>15</v>
      </c>
      <c r="R7" s="44">
        <v>16</v>
      </c>
      <c r="S7" s="44">
        <v>17</v>
      </c>
      <c r="T7" s="61">
        <v>19</v>
      </c>
    </row>
    <row r="8" spans="1:20" s="56" customFormat="1" ht="51" customHeight="1">
      <c r="A8" s="72"/>
      <c r="B8" s="72"/>
      <c r="C8" s="180">
        <v>2669.44</v>
      </c>
      <c r="D8" s="180">
        <v>1415.81</v>
      </c>
      <c r="E8" s="180">
        <v>1382.81</v>
      </c>
      <c r="F8" s="180">
        <v>33</v>
      </c>
      <c r="G8" s="180">
        <v>0</v>
      </c>
      <c r="H8" s="180">
        <v>0</v>
      </c>
      <c r="I8" s="180">
        <v>0</v>
      </c>
      <c r="J8" s="180">
        <v>0</v>
      </c>
      <c r="K8" s="180">
        <v>33</v>
      </c>
      <c r="L8" s="180">
        <v>0</v>
      </c>
      <c r="M8" s="180">
        <v>0</v>
      </c>
      <c r="N8" s="180">
        <v>346.16</v>
      </c>
      <c r="O8" s="180">
        <v>0</v>
      </c>
      <c r="P8" s="180">
        <v>161.99</v>
      </c>
      <c r="Q8" s="180">
        <v>646.44</v>
      </c>
      <c r="R8" s="180">
        <v>0</v>
      </c>
      <c r="S8" s="180">
        <v>0</v>
      </c>
      <c r="T8" s="180">
        <v>99.04</v>
      </c>
    </row>
    <row r="9" spans="1:20" ht="51" customHeight="1">
      <c r="A9" s="72" t="s">
        <v>120</v>
      </c>
      <c r="B9" s="72" t="s">
        <v>97</v>
      </c>
      <c r="C9" s="180">
        <v>2669.44</v>
      </c>
      <c r="D9" s="180">
        <v>1415.81</v>
      </c>
      <c r="E9" s="180">
        <v>1382.81</v>
      </c>
      <c r="F9" s="180">
        <v>33</v>
      </c>
      <c r="G9" s="180">
        <v>0</v>
      </c>
      <c r="H9" s="180">
        <v>0</v>
      </c>
      <c r="I9" s="180">
        <v>0</v>
      </c>
      <c r="J9" s="180">
        <v>0</v>
      </c>
      <c r="K9" s="180">
        <v>33</v>
      </c>
      <c r="L9" s="180">
        <v>0</v>
      </c>
      <c r="M9" s="180">
        <v>0</v>
      </c>
      <c r="N9" s="180">
        <v>346.16</v>
      </c>
      <c r="O9" s="180">
        <v>0</v>
      </c>
      <c r="P9" s="180">
        <v>161.99</v>
      </c>
      <c r="Q9" s="180">
        <v>646.44</v>
      </c>
      <c r="R9" s="180">
        <v>0</v>
      </c>
      <c r="S9" s="180">
        <v>0</v>
      </c>
      <c r="T9" s="180">
        <v>99.04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A2:T2"/>
    <mergeCell ref="B3:D3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/>
  <pageMargins left="0.75" right="0.75" top="1" bottom="1" header="0.5" footer="0.5"/>
  <pageSetup fitToHeight="1" fitToWidth="1" horizontalDpi="600" verticalDpi="600" orientation="landscape" scale="6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9.16015625" style="38" customWidth="1"/>
    <col min="6" max="6" width="18" style="38" customWidth="1"/>
    <col min="7" max="7" width="17.33203125" style="38" customWidth="1"/>
    <col min="8" max="19" width="12.83203125" style="38" customWidth="1"/>
    <col min="20" max="16384" width="9.16015625" style="38" customWidth="1"/>
  </cols>
  <sheetData>
    <row r="1" spans="1:19" ht="12.75" customHeight="1">
      <c r="A1" s="38" t="s">
        <v>401</v>
      </c>
      <c r="S1" s="51"/>
    </row>
    <row r="2" spans="1:19" ht="26.25" customHeight="1">
      <c r="A2" s="111" t="s">
        <v>402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7" customHeight="1">
      <c r="A3" s="73" t="s">
        <v>248</v>
      </c>
      <c r="B3" s="74"/>
      <c r="C3" s="74"/>
      <c r="E3" s="73"/>
      <c r="F3" s="73"/>
      <c r="G3" s="73"/>
      <c r="S3" s="51" t="s">
        <v>98</v>
      </c>
    </row>
    <row r="4" spans="1:19" ht="29.25" customHeight="1">
      <c r="A4" s="44" t="s">
        <v>123</v>
      </c>
      <c r="B4" s="44"/>
      <c r="C4" s="44"/>
      <c r="D4" s="44"/>
      <c r="E4" s="44" t="s">
        <v>99</v>
      </c>
      <c r="F4" s="44" t="s">
        <v>100</v>
      </c>
      <c r="G4" s="44" t="s">
        <v>146</v>
      </c>
      <c r="H4" s="44" t="s">
        <v>167</v>
      </c>
      <c r="I4" s="44" t="s">
        <v>168</v>
      </c>
      <c r="J4" s="62" t="s">
        <v>169</v>
      </c>
      <c r="K4" s="62" t="s">
        <v>170</v>
      </c>
      <c r="L4" s="62" t="s">
        <v>171</v>
      </c>
      <c r="M4" s="62" t="s">
        <v>172</v>
      </c>
      <c r="N4" s="62" t="s">
        <v>173</v>
      </c>
      <c r="O4" s="62" t="s">
        <v>174</v>
      </c>
      <c r="P4" s="62" t="s">
        <v>156</v>
      </c>
      <c r="Q4" s="62" t="s">
        <v>175</v>
      </c>
      <c r="R4" s="62" t="s">
        <v>176</v>
      </c>
      <c r="S4" s="44" t="s">
        <v>163</v>
      </c>
    </row>
    <row r="5" spans="1:19" ht="19.5" customHeight="1">
      <c r="A5" s="44" t="s">
        <v>126</v>
      </c>
      <c r="B5" s="44" t="s">
        <v>127</v>
      </c>
      <c r="C5" s="44" t="s">
        <v>128</v>
      </c>
      <c r="D5" s="45" t="s">
        <v>153</v>
      </c>
      <c r="E5" s="44"/>
      <c r="F5" s="44"/>
      <c r="G5" s="44"/>
      <c r="H5" s="44"/>
      <c r="I5" s="44"/>
      <c r="J5" s="62"/>
      <c r="K5" s="62"/>
      <c r="L5" s="62"/>
      <c r="M5" s="62"/>
      <c r="N5" s="62"/>
      <c r="O5" s="62"/>
      <c r="P5" s="62"/>
      <c r="Q5" s="62"/>
      <c r="R5" s="62"/>
      <c r="S5" s="44"/>
    </row>
    <row r="6" spans="1:19" ht="24" customHeight="1">
      <c r="A6" s="44" t="s">
        <v>119</v>
      </c>
      <c r="B6" s="44" t="s">
        <v>119</v>
      </c>
      <c r="C6" s="44" t="s">
        <v>119</v>
      </c>
      <c r="D6" s="44" t="s">
        <v>119</v>
      </c>
      <c r="E6" s="44" t="s">
        <v>119</v>
      </c>
      <c r="F6" s="44" t="s">
        <v>119</v>
      </c>
      <c r="G6" s="44">
        <v>1</v>
      </c>
      <c r="H6" s="44">
        <v>2</v>
      </c>
      <c r="I6" s="44">
        <v>3</v>
      </c>
      <c r="J6" s="89">
        <v>4</v>
      </c>
      <c r="K6" s="89">
        <v>5</v>
      </c>
      <c r="L6" s="89">
        <v>6</v>
      </c>
      <c r="M6" s="89">
        <v>7</v>
      </c>
      <c r="N6" s="89">
        <v>8</v>
      </c>
      <c r="O6" s="89">
        <v>9</v>
      </c>
      <c r="P6" s="89">
        <v>10</v>
      </c>
      <c r="Q6" s="89">
        <v>11</v>
      </c>
      <c r="R6" s="89">
        <v>12</v>
      </c>
      <c r="S6" s="89">
        <v>13</v>
      </c>
    </row>
    <row r="7" spans="1:21" s="37" customFormat="1" ht="54" customHeight="1">
      <c r="A7" s="72" t="s">
        <v>136</v>
      </c>
      <c r="B7" s="64" t="s">
        <v>137</v>
      </c>
      <c r="C7" s="76" t="s">
        <v>137</v>
      </c>
      <c r="D7" s="88" t="s">
        <v>140</v>
      </c>
      <c r="E7" s="76" t="s">
        <v>120</v>
      </c>
      <c r="F7" s="49" t="s">
        <v>97</v>
      </c>
      <c r="G7" s="53">
        <v>248.26</v>
      </c>
      <c r="H7" s="71">
        <v>0</v>
      </c>
      <c r="I7" s="71">
        <v>0</v>
      </c>
      <c r="J7" s="71">
        <v>0</v>
      </c>
      <c r="K7" s="71">
        <v>0</v>
      </c>
      <c r="L7" s="71">
        <v>248.26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55"/>
      <c r="U7" s="55"/>
    </row>
    <row r="8" spans="1:19" ht="54" customHeight="1">
      <c r="A8" s="72" t="s">
        <v>136</v>
      </c>
      <c r="B8" s="64" t="s">
        <v>137</v>
      </c>
      <c r="C8" s="76" t="s">
        <v>138</v>
      </c>
      <c r="D8" s="88" t="s">
        <v>139</v>
      </c>
      <c r="E8" s="76" t="s">
        <v>120</v>
      </c>
      <c r="F8" s="49" t="s">
        <v>97</v>
      </c>
      <c r="G8" s="53">
        <v>6.9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6.9</v>
      </c>
      <c r="Q8" s="71">
        <v>0</v>
      </c>
      <c r="R8" s="71">
        <v>0</v>
      </c>
      <c r="S8" s="71">
        <v>0</v>
      </c>
    </row>
    <row r="9" spans="1:19" ht="54" customHeight="1">
      <c r="A9" s="72" t="s">
        <v>131</v>
      </c>
      <c r="B9" s="64" t="s">
        <v>132</v>
      </c>
      <c r="C9" s="76" t="s">
        <v>133</v>
      </c>
      <c r="D9" s="88" t="s">
        <v>134</v>
      </c>
      <c r="E9" s="76" t="s">
        <v>120</v>
      </c>
      <c r="F9" s="49" t="s">
        <v>97</v>
      </c>
      <c r="G9" s="53">
        <v>1016.58</v>
      </c>
      <c r="H9" s="71">
        <v>0</v>
      </c>
      <c r="I9" s="71">
        <v>0</v>
      </c>
      <c r="J9" s="71">
        <v>0</v>
      </c>
      <c r="K9" s="71">
        <v>0</v>
      </c>
      <c r="L9" s="71">
        <v>1016.58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</row>
    <row r="10" spans="1:19" ht="54" customHeight="1">
      <c r="A10" s="72" t="s">
        <v>141</v>
      </c>
      <c r="B10" s="64" t="s">
        <v>133</v>
      </c>
      <c r="C10" s="76" t="s">
        <v>142</v>
      </c>
      <c r="D10" s="88" t="s">
        <v>143</v>
      </c>
      <c r="E10" s="76" t="s">
        <v>120</v>
      </c>
      <c r="F10" s="49" t="s">
        <v>97</v>
      </c>
      <c r="G10" s="53">
        <v>111.07</v>
      </c>
      <c r="H10" s="71">
        <v>0</v>
      </c>
      <c r="I10" s="71">
        <v>0</v>
      </c>
      <c r="J10" s="71">
        <v>0</v>
      </c>
      <c r="K10" s="71">
        <v>0</v>
      </c>
      <c r="L10" s="71">
        <v>111.07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38" customWidth="1"/>
    <col min="4" max="4" width="9.16015625" style="38" customWidth="1"/>
    <col min="5" max="5" width="10.66015625" style="38" customWidth="1"/>
    <col min="6" max="6" width="24.16015625" style="38" customWidth="1"/>
    <col min="7" max="7" width="16" style="38" customWidth="1"/>
    <col min="8" max="8" width="12.83203125" style="38" customWidth="1"/>
    <col min="9" max="11" width="9.16015625" style="38" customWidth="1"/>
    <col min="12" max="12" width="14.16015625" style="38" customWidth="1"/>
    <col min="13" max="16384" width="9.16015625" style="38" customWidth="1"/>
  </cols>
  <sheetData>
    <row r="1" spans="1:23" ht="18.75" customHeight="1">
      <c r="A1" s="38" t="s">
        <v>403</v>
      </c>
      <c r="W1" s="51"/>
    </row>
    <row r="2" spans="1:23" ht="23.25" customHeight="1">
      <c r="A2" s="39" t="s">
        <v>404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ht="24" customHeight="1">
      <c r="A3" s="95" t="s">
        <v>248</v>
      </c>
      <c r="B3" s="96"/>
      <c r="C3" s="96"/>
      <c r="D3" s="96"/>
      <c r="E3" s="73"/>
      <c r="W3" s="51" t="s">
        <v>98</v>
      </c>
    </row>
    <row r="4" spans="1:23" ht="18.75" customHeight="1">
      <c r="A4" s="44" t="s">
        <v>123</v>
      </c>
      <c r="B4" s="44"/>
      <c r="C4" s="44"/>
      <c r="D4" s="44"/>
      <c r="E4" s="44" t="s">
        <v>99</v>
      </c>
      <c r="F4" s="44" t="s">
        <v>100</v>
      </c>
      <c r="G4" s="44" t="s">
        <v>101</v>
      </c>
      <c r="H4" s="44" t="s">
        <v>147</v>
      </c>
      <c r="I4" s="44"/>
      <c r="J4" s="44"/>
      <c r="K4" s="44"/>
      <c r="L4" s="44" t="s">
        <v>148</v>
      </c>
      <c r="M4" s="44"/>
      <c r="N4" s="44"/>
      <c r="O4" s="44"/>
      <c r="P4" s="44"/>
      <c r="Q4" s="44"/>
      <c r="R4" s="44"/>
      <c r="S4" s="44"/>
      <c r="T4" s="44" t="s">
        <v>149</v>
      </c>
      <c r="U4" s="44" t="s">
        <v>150</v>
      </c>
      <c r="V4" s="44" t="s">
        <v>151</v>
      </c>
      <c r="W4" s="44" t="s">
        <v>152</v>
      </c>
    </row>
    <row r="5" spans="1:23" ht="44.25" customHeight="1">
      <c r="A5" s="44" t="s">
        <v>126</v>
      </c>
      <c r="B5" s="44" t="s">
        <v>127</v>
      </c>
      <c r="C5" s="44" t="s">
        <v>128</v>
      </c>
      <c r="D5" s="45" t="s">
        <v>153</v>
      </c>
      <c r="E5" s="44"/>
      <c r="F5" s="44"/>
      <c r="G5" s="44"/>
      <c r="H5" s="44" t="s">
        <v>113</v>
      </c>
      <c r="I5" s="44" t="s">
        <v>154</v>
      </c>
      <c r="J5" s="44" t="s">
        <v>155</v>
      </c>
      <c r="K5" s="44" t="s">
        <v>156</v>
      </c>
      <c r="L5" s="44" t="s">
        <v>113</v>
      </c>
      <c r="M5" s="44" t="s">
        <v>157</v>
      </c>
      <c r="N5" s="44" t="s">
        <v>158</v>
      </c>
      <c r="O5" s="44" t="s">
        <v>159</v>
      </c>
      <c r="P5" s="44" t="s">
        <v>160</v>
      </c>
      <c r="Q5" s="44" t="s">
        <v>161</v>
      </c>
      <c r="R5" s="44" t="s">
        <v>162</v>
      </c>
      <c r="S5" s="44" t="s">
        <v>163</v>
      </c>
      <c r="T5" s="44"/>
      <c r="U5" s="44"/>
      <c r="V5" s="44"/>
      <c r="W5" s="44"/>
    </row>
    <row r="6" spans="1:23" ht="21.75" customHeight="1">
      <c r="A6" s="44" t="s">
        <v>119</v>
      </c>
      <c r="B6" s="44" t="s">
        <v>119</v>
      </c>
      <c r="C6" s="44" t="s">
        <v>119</v>
      </c>
      <c r="D6" s="44" t="s">
        <v>119</v>
      </c>
      <c r="E6" s="44" t="s">
        <v>119</v>
      </c>
      <c r="F6" s="44" t="s">
        <v>119</v>
      </c>
      <c r="G6" s="46">
        <v>1</v>
      </c>
      <c r="H6" s="46">
        <v>2</v>
      </c>
      <c r="I6" s="46">
        <v>3</v>
      </c>
      <c r="J6" s="46">
        <v>4</v>
      </c>
      <c r="K6" s="46">
        <v>5</v>
      </c>
      <c r="L6" s="46">
        <v>6</v>
      </c>
      <c r="M6" s="46">
        <v>7</v>
      </c>
      <c r="N6" s="46">
        <v>8</v>
      </c>
      <c r="O6" s="46">
        <v>9</v>
      </c>
      <c r="P6" s="46">
        <v>10</v>
      </c>
      <c r="Q6" s="46">
        <v>11</v>
      </c>
      <c r="R6" s="46">
        <v>12</v>
      </c>
      <c r="S6" s="46">
        <v>14</v>
      </c>
      <c r="T6" s="46">
        <v>15</v>
      </c>
      <c r="U6" s="46">
        <v>16</v>
      </c>
      <c r="V6" s="46">
        <v>17</v>
      </c>
      <c r="W6" s="46">
        <v>18</v>
      </c>
    </row>
    <row r="7" spans="1:24" s="56" customFormat="1" ht="45" customHeight="1">
      <c r="A7" s="72"/>
      <c r="B7" s="76"/>
      <c r="C7" s="49"/>
      <c r="D7" s="88"/>
      <c r="E7" s="76"/>
      <c r="F7" s="72"/>
      <c r="G7" s="85">
        <v>33</v>
      </c>
      <c r="H7" s="85">
        <v>0</v>
      </c>
      <c r="I7" s="85">
        <v>0</v>
      </c>
      <c r="J7" s="85">
        <v>0</v>
      </c>
      <c r="K7" s="85">
        <v>0</v>
      </c>
      <c r="L7" s="85">
        <v>33</v>
      </c>
      <c r="M7" s="85">
        <v>0</v>
      </c>
      <c r="N7" s="85">
        <v>0</v>
      </c>
      <c r="O7" s="85">
        <v>33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94"/>
    </row>
    <row r="8" spans="1:23" ht="45" customHeight="1">
      <c r="A8" s="72" t="s">
        <v>131</v>
      </c>
      <c r="B8" s="76" t="s">
        <v>132</v>
      </c>
      <c r="C8" s="49" t="s">
        <v>133</v>
      </c>
      <c r="D8" s="88" t="s">
        <v>134</v>
      </c>
      <c r="E8" s="76" t="s">
        <v>120</v>
      </c>
      <c r="F8" s="72" t="s">
        <v>97</v>
      </c>
      <c r="G8" s="85">
        <v>33</v>
      </c>
      <c r="H8" s="85">
        <v>0</v>
      </c>
      <c r="I8" s="85">
        <v>0</v>
      </c>
      <c r="J8" s="85">
        <v>0</v>
      </c>
      <c r="K8" s="85">
        <v>0</v>
      </c>
      <c r="L8" s="85">
        <v>33</v>
      </c>
      <c r="M8" s="85">
        <v>0</v>
      </c>
      <c r="N8" s="85">
        <v>0</v>
      </c>
      <c r="O8" s="85">
        <v>33</v>
      </c>
      <c r="P8" s="85">
        <v>0</v>
      </c>
      <c r="Q8" s="85">
        <v>0</v>
      </c>
      <c r="R8" s="85">
        <v>0</v>
      </c>
      <c r="S8" s="85">
        <v>0</v>
      </c>
      <c r="T8" s="85">
        <v>0</v>
      </c>
      <c r="U8" s="85">
        <v>0</v>
      </c>
      <c r="V8" s="85">
        <v>0</v>
      </c>
      <c r="W8" s="85">
        <v>0</v>
      </c>
    </row>
    <row r="9" ht="45" customHeight="1"/>
    <row r="10" ht="45" customHeight="1"/>
    <row r="11" ht="45" customHeight="1"/>
    <row r="12" ht="45" customHeight="1"/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38" customWidth="1"/>
    <col min="2" max="3" width="9.16015625" style="38" customWidth="1"/>
    <col min="4" max="5" width="12.5" style="38" customWidth="1"/>
    <col min="6" max="6" width="21.83203125" style="38" customWidth="1"/>
    <col min="7" max="7" width="16.66015625" style="38" customWidth="1"/>
    <col min="8" max="19" width="12.5" style="38" customWidth="1"/>
    <col min="20" max="16384" width="9.16015625" style="38" customWidth="1"/>
  </cols>
  <sheetData>
    <row r="1" spans="1:19" ht="12.75" customHeight="1">
      <c r="A1" s="38" t="s">
        <v>405</v>
      </c>
      <c r="S1" s="51"/>
    </row>
    <row r="2" spans="1:19" ht="23.25" customHeight="1">
      <c r="A2" s="39" t="s">
        <v>406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27" customHeight="1">
      <c r="A3" s="95" t="s">
        <v>248</v>
      </c>
      <c r="B3" s="96"/>
      <c r="C3" s="96"/>
      <c r="S3" s="110" t="s">
        <v>98</v>
      </c>
    </row>
    <row r="4" spans="1:19" ht="12.75" customHeight="1">
      <c r="A4" s="44" t="s">
        <v>123</v>
      </c>
      <c r="B4" s="44"/>
      <c r="C4" s="44"/>
      <c r="D4" s="44"/>
      <c r="E4" s="44" t="s">
        <v>99</v>
      </c>
      <c r="F4" s="44" t="s">
        <v>100</v>
      </c>
      <c r="G4" s="44" t="s">
        <v>146</v>
      </c>
      <c r="H4" s="44" t="s">
        <v>167</v>
      </c>
      <c r="I4" s="44" t="s">
        <v>168</v>
      </c>
      <c r="J4" s="44" t="s">
        <v>169</v>
      </c>
      <c r="K4" s="44" t="s">
        <v>170</v>
      </c>
      <c r="L4" s="44" t="s">
        <v>171</v>
      </c>
      <c r="M4" s="44" t="s">
        <v>172</v>
      </c>
      <c r="N4" s="44" t="s">
        <v>173</v>
      </c>
      <c r="O4" s="44" t="s">
        <v>174</v>
      </c>
      <c r="P4" s="44" t="s">
        <v>156</v>
      </c>
      <c r="Q4" s="44" t="s">
        <v>175</v>
      </c>
      <c r="R4" s="44" t="s">
        <v>176</v>
      </c>
      <c r="S4" s="43" t="s">
        <v>163</v>
      </c>
    </row>
    <row r="5" spans="1:19" ht="36.75" customHeight="1">
      <c r="A5" s="44" t="s">
        <v>126</v>
      </c>
      <c r="B5" s="44" t="s">
        <v>127</v>
      </c>
      <c r="C5" s="44" t="s">
        <v>128</v>
      </c>
      <c r="D5" s="45" t="s">
        <v>153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ht="25.5" customHeight="1">
      <c r="A6" s="46" t="s">
        <v>119</v>
      </c>
      <c r="B6" s="46" t="s">
        <v>119</v>
      </c>
      <c r="C6" s="46" t="s">
        <v>119</v>
      </c>
      <c r="D6" s="46" t="s">
        <v>119</v>
      </c>
      <c r="E6" s="46" t="s">
        <v>119</v>
      </c>
      <c r="F6" s="46" t="s">
        <v>119</v>
      </c>
      <c r="G6" s="46">
        <v>1</v>
      </c>
      <c r="H6" s="46">
        <v>2</v>
      </c>
      <c r="I6" s="46">
        <v>3</v>
      </c>
      <c r="J6" s="46">
        <v>4</v>
      </c>
      <c r="K6" s="46">
        <v>5</v>
      </c>
      <c r="L6" s="46">
        <v>6</v>
      </c>
      <c r="M6" s="46">
        <v>7</v>
      </c>
      <c r="N6" s="46">
        <v>8</v>
      </c>
      <c r="O6" s="46">
        <v>9</v>
      </c>
      <c r="P6" s="46">
        <v>10</v>
      </c>
      <c r="Q6" s="46">
        <v>11</v>
      </c>
      <c r="R6" s="46">
        <v>12</v>
      </c>
      <c r="S6" s="46">
        <v>13</v>
      </c>
    </row>
    <row r="7" spans="1:19" s="55" customFormat="1" ht="51.75" customHeight="1">
      <c r="A7" s="47"/>
      <c r="B7" s="101"/>
      <c r="C7" s="102"/>
      <c r="D7" s="98"/>
      <c r="E7" s="47"/>
      <c r="F7" s="47" t="s">
        <v>113</v>
      </c>
      <c r="G7" s="103">
        <v>33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33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</row>
    <row r="8" spans="1:19" ht="51.75" customHeight="1">
      <c r="A8" s="47" t="s">
        <v>131</v>
      </c>
      <c r="B8" s="101" t="s">
        <v>132</v>
      </c>
      <c r="C8" s="102" t="s">
        <v>133</v>
      </c>
      <c r="D8" s="98" t="s">
        <v>134</v>
      </c>
      <c r="E8" s="47" t="s">
        <v>120</v>
      </c>
      <c r="F8" s="47" t="s">
        <v>97</v>
      </c>
      <c r="G8" s="103">
        <v>33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33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38" customWidth="1"/>
    <col min="4" max="4" width="13.66015625" style="38" customWidth="1"/>
    <col min="5" max="5" width="14.33203125" style="38" customWidth="1"/>
    <col min="6" max="6" width="22.5" style="38" customWidth="1"/>
    <col min="7" max="7" width="20.33203125" style="38" customWidth="1"/>
    <col min="8" max="8" width="18.33203125" style="38" customWidth="1"/>
    <col min="9" max="11" width="9.16015625" style="38" customWidth="1"/>
    <col min="12" max="12" width="14.66015625" style="38" customWidth="1"/>
    <col min="13" max="16384" width="9.16015625" style="38" customWidth="1"/>
  </cols>
  <sheetData>
    <row r="1" spans="1:256" ht="16.5" customHeight="1">
      <c r="A1" s="38" t="s">
        <v>407</v>
      </c>
      <c r="X1" s="5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39" t="s">
        <v>408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56" customFormat="1" ht="21" customHeight="1">
      <c r="A3" s="58" t="s">
        <v>248</v>
      </c>
      <c r="B3" s="58"/>
      <c r="C3" s="58"/>
      <c r="D3" s="58"/>
      <c r="E3" s="106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109" t="s">
        <v>98</v>
      </c>
      <c r="Y3" s="60"/>
    </row>
    <row r="4" spans="1:256" ht="22.5" customHeight="1">
      <c r="A4" s="44" t="s">
        <v>123</v>
      </c>
      <c r="B4" s="44"/>
      <c r="C4" s="44"/>
      <c r="D4" s="44"/>
      <c r="E4" s="44" t="s">
        <v>99</v>
      </c>
      <c r="F4" s="44" t="s">
        <v>100</v>
      </c>
      <c r="G4" s="44" t="s">
        <v>101</v>
      </c>
      <c r="H4" s="44" t="s">
        <v>147</v>
      </c>
      <c r="I4" s="44"/>
      <c r="J4" s="44"/>
      <c r="K4" s="44"/>
      <c r="L4" s="44" t="s">
        <v>148</v>
      </c>
      <c r="M4" s="44"/>
      <c r="N4" s="44"/>
      <c r="O4" s="44"/>
      <c r="P4" s="44"/>
      <c r="Q4" s="44"/>
      <c r="R4" s="44"/>
      <c r="S4" s="44"/>
      <c r="T4" s="62"/>
      <c r="U4" s="44" t="s">
        <v>149</v>
      </c>
      <c r="V4" s="93" t="s">
        <v>150</v>
      </c>
      <c r="W4" s="44" t="s">
        <v>151</v>
      </c>
      <c r="X4" s="44" t="s">
        <v>152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44" t="s">
        <v>126</v>
      </c>
      <c r="B5" s="44" t="s">
        <v>127</v>
      </c>
      <c r="C5" s="44" t="s">
        <v>128</v>
      </c>
      <c r="D5" s="45" t="s">
        <v>153</v>
      </c>
      <c r="E5" s="44"/>
      <c r="F5" s="44"/>
      <c r="G5" s="44"/>
      <c r="H5" s="44" t="s">
        <v>113</v>
      </c>
      <c r="I5" s="44" t="s">
        <v>154</v>
      </c>
      <c r="J5" s="44" t="s">
        <v>155</v>
      </c>
      <c r="K5" s="44" t="s">
        <v>156</v>
      </c>
      <c r="L5" s="44" t="s">
        <v>113</v>
      </c>
      <c r="M5" s="44" t="s">
        <v>157</v>
      </c>
      <c r="N5" s="44" t="s">
        <v>158</v>
      </c>
      <c r="O5" s="44" t="s">
        <v>159</v>
      </c>
      <c r="P5" s="44" t="s">
        <v>160</v>
      </c>
      <c r="Q5" s="44" t="s">
        <v>161</v>
      </c>
      <c r="R5" s="44" t="s">
        <v>162</v>
      </c>
      <c r="S5" s="44" t="s">
        <v>163</v>
      </c>
      <c r="T5" s="62" t="s">
        <v>156</v>
      </c>
      <c r="U5" s="44"/>
      <c r="V5" s="93"/>
      <c r="W5" s="44"/>
      <c r="X5" s="44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46" t="s">
        <v>119</v>
      </c>
      <c r="B6" s="46" t="s">
        <v>119</v>
      </c>
      <c r="C6" s="46" t="s">
        <v>119</v>
      </c>
      <c r="D6" s="46" t="s">
        <v>119</v>
      </c>
      <c r="E6" s="46" t="s">
        <v>119</v>
      </c>
      <c r="F6" s="46" t="s">
        <v>119</v>
      </c>
      <c r="G6" s="46">
        <v>1</v>
      </c>
      <c r="H6" s="46">
        <v>2</v>
      </c>
      <c r="I6" s="46">
        <v>3</v>
      </c>
      <c r="J6" s="46">
        <v>4</v>
      </c>
      <c r="K6" s="46">
        <v>5</v>
      </c>
      <c r="L6" s="46">
        <v>6</v>
      </c>
      <c r="M6" s="46">
        <v>7</v>
      </c>
      <c r="N6" s="46">
        <v>8</v>
      </c>
      <c r="O6" s="46">
        <v>9</v>
      </c>
      <c r="P6" s="46">
        <v>10</v>
      </c>
      <c r="Q6" s="46">
        <v>11</v>
      </c>
      <c r="R6" s="46">
        <v>12</v>
      </c>
      <c r="S6" s="46">
        <v>13</v>
      </c>
      <c r="T6" s="46">
        <v>14</v>
      </c>
      <c r="U6" s="89">
        <v>15</v>
      </c>
      <c r="V6" s="46">
        <v>16</v>
      </c>
      <c r="W6" s="46">
        <v>17</v>
      </c>
      <c r="X6" s="46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56" customFormat="1" ht="42" customHeight="1">
      <c r="A7" s="72"/>
      <c r="B7" s="64"/>
      <c r="C7" s="76"/>
      <c r="D7" s="88"/>
      <c r="E7" s="76"/>
      <c r="F7" s="49"/>
      <c r="G7" s="53"/>
      <c r="H7" s="71"/>
      <c r="I7" s="71"/>
      <c r="J7" s="71"/>
      <c r="K7" s="54"/>
      <c r="L7" s="53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94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" style="38" customWidth="1"/>
    <col min="6" max="6" width="21.16015625" style="38" customWidth="1"/>
    <col min="7" max="7" width="16.66015625" style="38" customWidth="1"/>
    <col min="8" max="19" width="12" style="38" customWidth="1"/>
    <col min="20" max="16384" width="9.16015625" style="38" customWidth="1"/>
  </cols>
  <sheetData>
    <row r="1" spans="1:256" ht="12.75" customHeight="1">
      <c r="A1" s="38" t="s">
        <v>409</v>
      </c>
      <c r="S1" s="5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39" t="s">
        <v>408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56" customFormat="1" ht="19.5" customHeight="1">
      <c r="A3" s="105" t="s">
        <v>248</v>
      </c>
      <c r="B3" s="105"/>
      <c r="C3" s="105"/>
      <c r="D3" s="105"/>
      <c r="E3" s="106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108" t="s">
        <v>98</v>
      </c>
    </row>
    <row r="4" spans="1:256" ht="35.25" customHeight="1">
      <c r="A4" s="43" t="s">
        <v>123</v>
      </c>
      <c r="B4" s="43"/>
      <c r="C4" s="43"/>
      <c r="D4" s="44"/>
      <c r="E4" s="44" t="s">
        <v>99</v>
      </c>
      <c r="F4" s="44" t="s">
        <v>100</v>
      </c>
      <c r="G4" s="44" t="s">
        <v>146</v>
      </c>
      <c r="H4" s="44" t="s">
        <v>167</v>
      </c>
      <c r="I4" s="44" t="s">
        <v>168</v>
      </c>
      <c r="J4" s="44" t="s">
        <v>169</v>
      </c>
      <c r="K4" s="44" t="s">
        <v>170</v>
      </c>
      <c r="L4" s="44" t="s">
        <v>171</v>
      </c>
      <c r="M4" s="44" t="s">
        <v>172</v>
      </c>
      <c r="N4" s="44" t="s">
        <v>173</v>
      </c>
      <c r="O4" s="44" t="s">
        <v>174</v>
      </c>
      <c r="P4" s="44" t="s">
        <v>156</v>
      </c>
      <c r="Q4" s="44" t="s">
        <v>175</v>
      </c>
      <c r="R4" s="44" t="s">
        <v>176</v>
      </c>
      <c r="S4" s="44" t="s">
        <v>163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44" t="s">
        <v>126</v>
      </c>
      <c r="B5" s="44" t="s">
        <v>127</v>
      </c>
      <c r="C5" s="44" t="s">
        <v>128</v>
      </c>
      <c r="D5" s="45" t="s">
        <v>153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44" t="s">
        <v>119</v>
      </c>
      <c r="B6" s="44" t="s">
        <v>119</v>
      </c>
      <c r="C6" s="44" t="s">
        <v>119</v>
      </c>
      <c r="D6" s="44" t="s">
        <v>119</v>
      </c>
      <c r="E6" s="44" t="s">
        <v>119</v>
      </c>
      <c r="F6" s="44" t="s">
        <v>119</v>
      </c>
      <c r="G6" s="46">
        <v>1</v>
      </c>
      <c r="H6" s="46">
        <v>2</v>
      </c>
      <c r="I6" s="46">
        <v>3</v>
      </c>
      <c r="J6" s="46">
        <v>4</v>
      </c>
      <c r="K6" s="46">
        <v>5</v>
      </c>
      <c r="L6" s="46">
        <v>6</v>
      </c>
      <c r="M6" s="46">
        <v>7</v>
      </c>
      <c r="N6" s="46">
        <v>8</v>
      </c>
      <c r="O6" s="46">
        <v>9</v>
      </c>
      <c r="P6" s="46">
        <v>10</v>
      </c>
      <c r="Q6" s="46">
        <v>11</v>
      </c>
      <c r="R6" s="46">
        <v>12</v>
      </c>
      <c r="S6" s="46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56" customFormat="1" ht="51" customHeight="1">
      <c r="A7" s="101"/>
      <c r="B7" s="107"/>
      <c r="C7" s="101"/>
      <c r="D7" s="98"/>
      <c r="E7" s="101"/>
      <c r="F7" s="107"/>
      <c r="G7" s="103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.66015625" style="38" customWidth="1"/>
    <col min="6" max="6" width="19.83203125" style="38" customWidth="1"/>
    <col min="7" max="7" width="16.16015625" style="38" customWidth="1"/>
    <col min="8" max="19" width="12.66015625" style="38" customWidth="1"/>
    <col min="20" max="16384" width="9.16015625" style="38" customWidth="1"/>
  </cols>
  <sheetData>
    <row r="1" spans="1:19" ht="12.75" customHeight="1">
      <c r="A1" s="38" t="s">
        <v>410</v>
      </c>
      <c r="S1" s="86"/>
    </row>
    <row r="2" spans="1:19" ht="40.5" customHeight="1">
      <c r="A2" s="39" t="s">
        <v>411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23.25" customHeight="1">
      <c r="A3" s="95" t="s">
        <v>248</v>
      </c>
      <c r="B3" s="96"/>
      <c r="C3" s="96"/>
      <c r="D3" s="96"/>
      <c r="E3" s="97"/>
      <c r="S3" s="86" t="s">
        <v>98</v>
      </c>
    </row>
    <row r="4" spans="1:19" ht="30" customHeight="1">
      <c r="A4" s="44" t="s">
        <v>123</v>
      </c>
      <c r="B4" s="44"/>
      <c r="C4" s="44"/>
      <c r="D4" s="44"/>
      <c r="E4" s="44" t="s">
        <v>99</v>
      </c>
      <c r="F4" s="44" t="s">
        <v>100</v>
      </c>
      <c r="G4" s="44" t="s">
        <v>146</v>
      </c>
      <c r="H4" s="44" t="s">
        <v>167</v>
      </c>
      <c r="I4" s="44" t="s">
        <v>168</v>
      </c>
      <c r="J4" s="44" t="s">
        <v>169</v>
      </c>
      <c r="K4" s="44" t="s">
        <v>170</v>
      </c>
      <c r="L4" s="44" t="s">
        <v>171</v>
      </c>
      <c r="M4" s="44" t="s">
        <v>172</v>
      </c>
      <c r="N4" s="44" t="s">
        <v>173</v>
      </c>
      <c r="O4" s="44" t="s">
        <v>174</v>
      </c>
      <c r="P4" s="44" t="s">
        <v>156</v>
      </c>
      <c r="Q4" s="44" t="s">
        <v>175</v>
      </c>
      <c r="R4" s="44" t="s">
        <v>176</v>
      </c>
      <c r="S4" s="44" t="s">
        <v>163</v>
      </c>
    </row>
    <row r="5" spans="1:19" ht="30" customHeight="1">
      <c r="A5" s="44" t="s">
        <v>126</v>
      </c>
      <c r="B5" s="44" t="s">
        <v>127</v>
      </c>
      <c r="C5" s="44" t="s">
        <v>128</v>
      </c>
      <c r="D5" s="45" t="s">
        <v>153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ht="33.75" customHeight="1">
      <c r="A6" s="44" t="s">
        <v>119</v>
      </c>
      <c r="B6" s="44" t="s">
        <v>119</v>
      </c>
      <c r="C6" s="44" t="s">
        <v>119</v>
      </c>
      <c r="D6" s="44" t="s">
        <v>119</v>
      </c>
      <c r="E6" s="44" t="s">
        <v>119</v>
      </c>
      <c r="F6" s="44" t="s">
        <v>119</v>
      </c>
      <c r="G6" s="44">
        <v>1</v>
      </c>
      <c r="H6" s="46">
        <v>2</v>
      </c>
      <c r="I6" s="46">
        <v>3</v>
      </c>
      <c r="J6" s="46">
        <v>4</v>
      </c>
      <c r="K6" s="46">
        <v>5</v>
      </c>
      <c r="L6" s="46">
        <v>6</v>
      </c>
      <c r="M6" s="46">
        <v>7</v>
      </c>
      <c r="N6" s="46">
        <v>8</v>
      </c>
      <c r="O6" s="46">
        <v>9</v>
      </c>
      <c r="P6" s="46">
        <v>10</v>
      </c>
      <c r="Q6" s="46">
        <v>11</v>
      </c>
      <c r="R6" s="46">
        <v>12</v>
      </c>
      <c r="S6" s="46">
        <v>13</v>
      </c>
    </row>
    <row r="7" spans="1:19" s="55" customFormat="1" ht="49.5" customHeight="1">
      <c r="A7" s="101" t="s">
        <v>131</v>
      </c>
      <c r="B7" s="102" t="s">
        <v>132</v>
      </c>
      <c r="C7" s="102" t="s">
        <v>133</v>
      </c>
      <c r="D7" s="98" t="s">
        <v>134</v>
      </c>
      <c r="E7" s="47" t="s">
        <v>120</v>
      </c>
      <c r="F7" s="47" t="s">
        <v>97</v>
      </c>
      <c r="G7" s="103">
        <v>346.16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346.16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38" customWidth="1"/>
    <col min="4" max="4" width="12.33203125" style="38" customWidth="1"/>
    <col min="5" max="5" width="12.83203125" style="38" customWidth="1"/>
    <col min="6" max="6" width="21.16015625" style="38" customWidth="1"/>
    <col min="7" max="7" width="14.33203125" style="38" customWidth="1"/>
    <col min="8" max="16384" width="9.16015625" style="38" customWidth="1"/>
  </cols>
  <sheetData>
    <row r="1" spans="1:24" ht="20.25" customHeight="1">
      <c r="A1" s="38" t="s">
        <v>412</v>
      </c>
      <c r="X1" s="86"/>
    </row>
    <row r="2" spans="1:24" ht="28.5" customHeight="1">
      <c r="A2" s="39" t="s">
        <v>413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20.25" customHeight="1">
      <c r="A3" s="95" t="s">
        <v>248</v>
      </c>
      <c r="B3" s="96"/>
      <c r="C3" s="96"/>
      <c r="D3" s="96"/>
      <c r="E3" s="97"/>
      <c r="X3" s="52" t="s">
        <v>98</v>
      </c>
    </row>
    <row r="4" spans="1:24" ht="19.5" customHeight="1">
      <c r="A4" s="44" t="s">
        <v>123</v>
      </c>
      <c r="B4" s="44"/>
      <c r="C4" s="44"/>
      <c r="D4" s="44"/>
      <c r="E4" s="44" t="s">
        <v>99</v>
      </c>
      <c r="F4" s="44" t="s">
        <v>100</v>
      </c>
      <c r="G4" s="44" t="s">
        <v>101</v>
      </c>
      <c r="H4" s="44" t="s">
        <v>147</v>
      </c>
      <c r="I4" s="44"/>
      <c r="J4" s="44"/>
      <c r="K4" s="44"/>
      <c r="L4" s="44" t="s">
        <v>148</v>
      </c>
      <c r="M4" s="44"/>
      <c r="N4" s="44"/>
      <c r="O4" s="44"/>
      <c r="P4" s="44"/>
      <c r="Q4" s="44"/>
      <c r="R4" s="44"/>
      <c r="S4" s="44"/>
      <c r="T4" s="44" t="s">
        <v>149</v>
      </c>
      <c r="U4" s="44" t="s">
        <v>150</v>
      </c>
      <c r="V4" s="44" t="s">
        <v>151</v>
      </c>
      <c r="W4" s="44" t="s">
        <v>152</v>
      </c>
      <c r="X4" s="44" t="s">
        <v>414</v>
      </c>
    </row>
    <row r="5" spans="1:24" ht="42.75" customHeight="1">
      <c r="A5" s="44" t="s">
        <v>126</v>
      </c>
      <c r="B5" s="44" t="s">
        <v>127</v>
      </c>
      <c r="C5" s="44" t="s">
        <v>128</v>
      </c>
      <c r="D5" s="45" t="s">
        <v>153</v>
      </c>
      <c r="E5" s="44"/>
      <c r="F5" s="44"/>
      <c r="G5" s="44"/>
      <c r="H5" s="44" t="s">
        <v>113</v>
      </c>
      <c r="I5" s="44" t="s">
        <v>154</v>
      </c>
      <c r="J5" s="44" t="s">
        <v>155</v>
      </c>
      <c r="K5" s="44" t="s">
        <v>156</v>
      </c>
      <c r="L5" s="44" t="s">
        <v>113</v>
      </c>
      <c r="M5" s="44" t="s">
        <v>157</v>
      </c>
      <c r="N5" s="44" t="s">
        <v>158</v>
      </c>
      <c r="O5" s="44" t="s">
        <v>159</v>
      </c>
      <c r="P5" s="44" t="s">
        <v>160</v>
      </c>
      <c r="Q5" s="44" t="s">
        <v>161</v>
      </c>
      <c r="R5" s="44" t="s">
        <v>162</v>
      </c>
      <c r="S5" s="44" t="s">
        <v>163</v>
      </c>
      <c r="T5" s="44"/>
      <c r="U5" s="44"/>
      <c r="V5" s="44"/>
      <c r="W5" s="44"/>
      <c r="X5" s="44"/>
    </row>
    <row r="6" spans="1:24" ht="19.5" customHeight="1">
      <c r="A6" s="44" t="s">
        <v>119</v>
      </c>
      <c r="B6" s="44" t="s">
        <v>119</v>
      </c>
      <c r="C6" s="44" t="s">
        <v>119</v>
      </c>
      <c r="D6" s="44" t="s">
        <v>119</v>
      </c>
      <c r="E6" s="44" t="s">
        <v>119</v>
      </c>
      <c r="F6" s="44" t="s">
        <v>119</v>
      </c>
      <c r="G6" s="46">
        <v>1</v>
      </c>
      <c r="H6" s="46">
        <v>2</v>
      </c>
      <c r="I6" s="46">
        <v>3</v>
      </c>
      <c r="J6" s="46">
        <v>4</v>
      </c>
      <c r="K6" s="46">
        <v>5</v>
      </c>
      <c r="L6" s="46">
        <v>6</v>
      </c>
      <c r="M6" s="46">
        <v>7</v>
      </c>
      <c r="N6" s="46">
        <v>8</v>
      </c>
      <c r="O6" s="46">
        <v>9</v>
      </c>
      <c r="P6" s="46">
        <v>10</v>
      </c>
      <c r="Q6" s="46">
        <v>11</v>
      </c>
      <c r="R6" s="46">
        <v>12</v>
      </c>
      <c r="S6" s="46">
        <v>13</v>
      </c>
      <c r="T6" s="46">
        <v>14</v>
      </c>
      <c r="U6" s="46">
        <v>15</v>
      </c>
      <c r="V6" s="46">
        <v>16</v>
      </c>
      <c r="W6" s="46">
        <v>17</v>
      </c>
      <c r="X6" s="46">
        <v>18</v>
      </c>
    </row>
    <row r="7" spans="1:24" s="56" customFormat="1" ht="34.5" customHeight="1">
      <c r="A7" s="72"/>
      <c r="B7" s="76"/>
      <c r="C7" s="72"/>
      <c r="D7" s="98"/>
      <c r="E7" s="49"/>
      <c r="F7" s="49"/>
      <c r="G7" s="84">
        <v>692.32</v>
      </c>
      <c r="H7" s="99">
        <v>0</v>
      </c>
      <c r="I7" s="100">
        <v>0</v>
      </c>
      <c r="J7" s="84">
        <v>0</v>
      </c>
      <c r="K7" s="99">
        <v>0</v>
      </c>
      <c r="L7" s="100">
        <v>692.32</v>
      </c>
      <c r="M7" s="100">
        <v>0</v>
      </c>
      <c r="N7" s="100">
        <v>0</v>
      </c>
      <c r="O7" s="100">
        <v>692.32</v>
      </c>
      <c r="P7" s="100">
        <v>0</v>
      </c>
      <c r="Q7" s="100">
        <v>0</v>
      </c>
      <c r="R7" s="100">
        <v>0</v>
      </c>
      <c r="S7" s="84">
        <v>0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</row>
    <row r="8" spans="1:24" ht="34.5" customHeight="1">
      <c r="A8" s="72" t="s">
        <v>131</v>
      </c>
      <c r="B8" s="76" t="s">
        <v>132</v>
      </c>
      <c r="C8" s="72" t="s">
        <v>133</v>
      </c>
      <c r="D8" s="98" t="s">
        <v>134</v>
      </c>
      <c r="E8" s="49" t="s">
        <v>120</v>
      </c>
      <c r="F8" s="49" t="s">
        <v>97</v>
      </c>
      <c r="G8" s="84">
        <v>692.32</v>
      </c>
      <c r="H8" s="99">
        <v>0</v>
      </c>
      <c r="I8" s="100">
        <v>0</v>
      </c>
      <c r="J8" s="84">
        <v>0</v>
      </c>
      <c r="K8" s="99">
        <v>0</v>
      </c>
      <c r="L8" s="100">
        <v>692.32</v>
      </c>
      <c r="M8" s="100">
        <v>0</v>
      </c>
      <c r="N8" s="100">
        <v>0</v>
      </c>
      <c r="O8" s="100">
        <v>692.32</v>
      </c>
      <c r="P8" s="100">
        <v>0</v>
      </c>
      <c r="Q8" s="100">
        <v>0</v>
      </c>
      <c r="R8" s="100">
        <v>0</v>
      </c>
      <c r="S8" s="84">
        <v>0</v>
      </c>
      <c r="T8" s="85">
        <v>0</v>
      </c>
      <c r="U8" s="85">
        <v>0</v>
      </c>
      <c r="V8" s="85">
        <v>0</v>
      </c>
      <c r="W8" s="85">
        <v>0</v>
      </c>
      <c r="X8" s="85">
        <v>0</v>
      </c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38" customWidth="1"/>
    <col min="4" max="4" width="12" style="38" customWidth="1"/>
    <col min="5" max="5" width="12.33203125" style="38" customWidth="1"/>
    <col min="6" max="6" width="22" style="38" customWidth="1"/>
    <col min="7" max="7" width="15" style="38" customWidth="1"/>
    <col min="8" max="8" width="15.66015625" style="38" customWidth="1"/>
    <col min="9" max="11" width="10.66015625" style="38" customWidth="1"/>
    <col min="12" max="12" width="15.16015625" style="38" customWidth="1"/>
    <col min="13" max="23" width="10.66015625" style="38" customWidth="1"/>
    <col min="24" max="16384" width="9.16015625" style="38" customWidth="1"/>
  </cols>
  <sheetData>
    <row r="1" spans="1:23" ht="12.75" customHeight="1">
      <c r="A1" s="38" t="s">
        <v>415</v>
      </c>
      <c r="W1" s="51"/>
    </row>
    <row r="2" spans="1:23" ht="27" customHeight="1">
      <c r="A2" s="39" t="s">
        <v>416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ht="22.5" customHeight="1">
      <c r="A3" s="90" t="s">
        <v>1</v>
      </c>
      <c r="B3" s="90"/>
      <c r="C3" s="73" t="s">
        <v>97</v>
      </c>
      <c r="D3" s="74"/>
      <c r="E3" s="74"/>
      <c r="F3" s="73"/>
      <c r="G3" s="73"/>
      <c r="W3" s="51" t="s">
        <v>98</v>
      </c>
    </row>
    <row r="4" spans="1:23" ht="23.25" customHeight="1">
      <c r="A4" s="44" t="s">
        <v>123</v>
      </c>
      <c r="B4" s="44"/>
      <c r="C4" s="43"/>
      <c r="D4" s="43"/>
      <c r="E4" s="43" t="s">
        <v>99</v>
      </c>
      <c r="F4" s="44" t="s">
        <v>100</v>
      </c>
      <c r="G4" s="44" t="s">
        <v>146</v>
      </c>
      <c r="H4" s="44" t="s">
        <v>147</v>
      </c>
      <c r="I4" s="44"/>
      <c r="J4" s="44"/>
      <c r="K4" s="44"/>
      <c r="L4" s="44" t="s">
        <v>148</v>
      </c>
      <c r="M4" s="44"/>
      <c r="N4" s="44"/>
      <c r="O4" s="44"/>
      <c r="P4" s="44"/>
      <c r="Q4" s="44"/>
      <c r="R4" s="44"/>
      <c r="S4" s="62"/>
      <c r="T4" s="44" t="s">
        <v>149</v>
      </c>
      <c r="U4" s="93" t="s">
        <v>150</v>
      </c>
      <c r="V4" s="44" t="s">
        <v>151</v>
      </c>
      <c r="W4" s="44" t="s">
        <v>152</v>
      </c>
    </row>
    <row r="5" spans="1:23" ht="37.5" customHeight="1">
      <c r="A5" s="44" t="s">
        <v>126</v>
      </c>
      <c r="B5" s="44" t="s">
        <v>127</v>
      </c>
      <c r="C5" s="44" t="s">
        <v>128</v>
      </c>
      <c r="D5" s="45" t="s">
        <v>153</v>
      </c>
      <c r="E5" s="44"/>
      <c r="F5" s="44"/>
      <c r="G5" s="44"/>
      <c r="H5" s="44" t="s">
        <v>113</v>
      </c>
      <c r="I5" s="44" t="s">
        <v>154</v>
      </c>
      <c r="J5" s="44" t="s">
        <v>155</v>
      </c>
      <c r="K5" s="44" t="s">
        <v>156</v>
      </c>
      <c r="L5" s="44" t="s">
        <v>113</v>
      </c>
      <c r="M5" s="44" t="s">
        <v>157</v>
      </c>
      <c r="N5" s="44" t="s">
        <v>158</v>
      </c>
      <c r="O5" s="44" t="s">
        <v>159</v>
      </c>
      <c r="P5" s="44" t="s">
        <v>160</v>
      </c>
      <c r="Q5" s="44" t="s">
        <v>161</v>
      </c>
      <c r="R5" s="44" t="s">
        <v>162</v>
      </c>
      <c r="S5" s="62" t="s">
        <v>163</v>
      </c>
      <c r="T5" s="44"/>
      <c r="U5" s="93"/>
      <c r="V5" s="44"/>
      <c r="W5" s="44"/>
    </row>
    <row r="6" spans="1:23" ht="23.25" customHeight="1">
      <c r="A6" s="44" t="s">
        <v>119</v>
      </c>
      <c r="B6" s="44" t="s">
        <v>119</v>
      </c>
      <c r="C6" s="44" t="s">
        <v>119</v>
      </c>
      <c r="D6" s="44" t="s">
        <v>119</v>
      </c>
      <c r="E6" s="44" t="s">
        <v>119</v>
      </c>
      <c r="F6" s="44" t="s">
        <v>119</v>
      </c>
      <c r="G6" s="44">
        <v>1</v>
      </c>
      <c r="H6" s="46">
        <v>2</v>
      </c>
      <c r="I6" s="46">
        <v>3</v>
      </c>
      <c r="J6" s="46">
        <v>4</v>
      </c>
      <c r="K6" s="46">
        <v>5</v>
      </c>
      <c r="L6" s="46">
        <v>6</v>
      </c>
      <c r="M6" s="46">
        <v>7</v>
      </c>
      <c r="N6" s="46">
        <v>8</v>
      </c>
      <c r="O6" s="46">
        <v>9</v>
      </c>
      <c r="P6" s="46">
        <v>10</v>
      </c>
      <c r="Q6" s="46">
        <v>11</v>
      </c>
      <c r="R6" s="46">
        <v>12</v>
      </c>
      <c r="S6" s="46">
        <v>13</v>
      </c>
      <c r="T6" s="89">
        <v>14</v>
      </c>
      <c r="U6" s="46">
        <v>15</v>
      </c>
      <c r="V6" s="46">
        <v>16</v>
      </c>
      <c r="W6" s="46">
        <v>17</v>
      </c>
    </row>
    <row r="7" spans="1:24" s="56" customFormat="1" ht="36" customHeight="1">
      <c r="A7" s="72"/>
      <c r="B7" s="64"/>
      <c r="C7" s="76"/>
      <c r="D7" s="91"/>
      <c r="E7" s="49"/>
      <c r="F7" s="49"/>
      <c r="G7" s="84">
        <v>2669.44</v>
      </c>
      <c r="H7" s="92">
        <v>1988.81</v>
      </c>
      <c r="I7" s="92">
        <v>1685.91</v>
      </c>
      <c r="J7" s="92">
        <v>280</v>
      </c>
      <c r="K7" s="92">
        <v>22.9</v>
      </c>
      <c r="L7" s="92">
        <v>680.63</v>
      </c>
      <c r="M7" s="92">
        <v>145.11</v>
      </c>
      <c r="N7" s="92">
        <v>0</v>
      </c>
      <c r="O7" s="92">
        <v>535.52</v>
      </c>
      <c r="P7" s="92">
        <v>0</v>
      </c>
      <c r="Q7" s="92">
        <v>0</v>
      </c>
      <c r="R7" s="92">
        <v>0</v>
      </c>
      <c r="S7" s="92">
        <v>0</v>
      </c>
      <c r="T7" s="92">
        <v>0</v>
      </c>
      <c r="U7" s="92">
        <v>0</v>
      </c>
      <c r="V7" s="92">
        <v>0</v>
      </c>
      <c r="W7" s="92">
        <v>0</v>
      </c>
      <c r="X7" s="94"/>
    </row>
    <row r="8" spans="1:23" ht="36" customHeight="1">
      <c r="A8" s="72" t="s">
        <v>131</v>
      </c>
      <c r="B8" s="64" t="s">
        <v>132</v>
      </c>
      <c r="C8" s="76" t="s">
        <v>133</v>
      </c>
      <c r="D8" s="91" t="s">
        <v>134</v>
      </c>
      <c r="E8" s="49" t="s">
        <v>120</v>
      </c>
      <c r="F8" s="49" t="s">
        <v>97</v>
      </c>
      <c r="G8" s="84">
        <v>2303.21</v>
      </c>
      <c r="H8" s="92">
        <v>1622.58</v>
      </c>
      <c r="I8" s="92">
        <v>1326.58</v>
      </c>
      <c r="J8" s="92">
        <v>280</v>
      </c>
      <c r="K8" s="92">
        <v>16</v>
      </c>
      <c r="L8" s="92">
        <v>680.63</v>
      </c>
      <c r="M8" s="92">
        <v>145.11</v>
      </c>
      <c r="N8" s="92">
        <v>0</v>
      </c>
      <c r="O8" s="92">
        <v>535.52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</row>
    <row r="9" spans="1:23" ht="36" customHeight="1">
      <c r="A9" s="72" t="s">
        <v>136</v>
      </c>
      <c r="B9" s="64" t="s">
        <v>137</v>
      </c>
      <c r="C9" s="76" t="s">
        <v>138</v>
      </c>
      <c r="D9" s="91" t="s">
        <v>139</v>
      </c>
      <c r="E9" s="49" t="s">
        <v>120</v>
      </c>
      <c r="F9" s="49" t="s">
        <v>97</v>
      </c>
      <c r="G9" s="84">
        <v>6.9</v>
      </c>
      <c r="H9" s="92">
        <v>6.9</v>
      </c>
      <c r="I9" s="92">
        <v>0</v>
      </c>
      <c r="J9" s="92">
        <v>0</v>
      </c>
      <c r="K9" s="92">
        <v>6.9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</row>
    <row r="10" spans="1:23" ht="36" customHeight="1">
      <c r="A10" s="72" t="s">
        <v>141</v>
      </c>
      <c r="B10" s="64" t="s">
        <v>133</v>
      </c>
      <c r="C10" s="76" t="s">
        <v>142</v>
      </c>
      <c r="D10" s="91" t="s">
        <v>143</v>
      </c>
      <c r="E10" s="49" t="s">
        <v>120</v>
      </c>
      <c r="F10" s="49" t="s">
        <v>97</v>
      </c>
      <c r="G10" s="84">
        <v>111.07</v>
      </c>
      <c r="H10" s="92">
        <v>111.07</v>
      </c>
      <c r="I10" s="92">
        <v>111.07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</row>
    <row r="11" spans="1:23" ht="36" customHeight="1">
      <c r="A11" s="72" t="s">
        <v>136</v>
      </c>
      <c r="B11" s="64" t="s">
        <v>137</v>
      </c>
      <c r="C11" s="76" t="s">
        <v>137</v>
      </c>
      <c r="D11" s="91" t="s">
        <v>140</v>
      </c>
      <c r="E11" s="49" t="s">
        <v>120</v>
      </c>
      <c r="F11" s="49" t="s">
        <v>97</v>
      </c>
      <c r="G11" s="84">
        <v>248.26</v>
      </c>
      <c r="H11" s="92">
        <v>248.26</v>
      </c>
      <c r="I11" s="92">
        <v>248.26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38" customWidth="1"/>
    <col min="2" max="4" width="9.16015625" style="38" customWidth="1"/>
    <col min="5" max="5" width="12.83203125" style="38" customWidth="1"/>
    <col min="6" max="6" width="19.5" style="38" customWidth="1"/>
    <col min="7" max="7" width="15.83203125" style="38" customWidth="1"/>
    <col min="8" max="19" width="12.83203125" style="38" customWidth="1"/>
    <col min="20" max="16384" width="9.16015625" style="38" customWidth="1"/>
  </cols>
  <sheetData>
    <row r="1" spans="1:19" ht="12.75" customHeight="1">
      <c r="A1" s="38" t="s">
        <v>417</v>
      </c>
      <c r="S1" s="51"/>
    </row>
    <row r="2" spans="1:19" ht="40.5" customHeight="1">
      <c r="A2" s="39" t="s">
        <v>418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16.5" customHeight="1">
      <c r="A3" s="87" t="s">
        <v>166</v>
      </c>
      <c r="B3" s="73" t="s">
        <v>97</v>
      </c>
      <c r="C3" s="74"/>
      <c r="D3" s="74"/>
      <c r="E3" s="73"/>
      <c r="F3" s="73"/>
      <c r="G3" s="73"/>
      <c r="S3" s="51" t="s">
        <v>98</v>
      </c>
    </row>
    <row r="4" spans="1:19" ht="12.75" customHeight="1">
      <c r="A4" s="44" t="s">
        <v>123</v>
      </c>
      <c r="B4" s="43"/>
      <c r="C4" s="43"/>
      <c r="D4" s="43"/>
      <c r="E4" s="44" t="s">
        <v>99</v>
      </c>
      <c r="F4" s="44" t="s">
        <v>100</v>
      </c>
      <c r="G4" s="44" t="s">
        <v>146</v>
      </c>
      <c r="H4" s="44" t="s">
        <v>167</v>
      </c>
      <c r="I4" s="62" t="s">
        <v>168</v>
      </c>
      <c r="J4" s="62" t="s">
        <v>169</v>
      </c>
      <c r="K4" s="62" t="s">
        <v>170</v>
      </c>
      <c r="L4" s="62" t="s">
        <v>171</v>
      </c>
      <c r="M4" s="62" t="s">
        <v>172</v>
      </c>
      <c r="N4" s="62" t="s">
        <v>173</v>
      </c>
      <c r="O4" s="62" t="s">
        <v>174</v>
      </c>
      <c r="P4" s="62" t="s">
        <v>156</v>
      </c>
      <c r="Q4" s="62" t="s">
        <v>175</v>
      </c>
      <c r="R4" s="62" t="s">
        <v>176</v>
      </c>
      <c r="S4" s="44" t="s">
        <v>163</v>
      </c>
    </row>
    <row r="5" spans="1:19" ht="47.25" customHeight="1">
      <c r="A5" s="44" t="s">
        <v>126</v>
      </c>
      <c r="B5" s="44" t="s">
        <v>127</v>
      </c>
      <c r="C5" s="44" t="s">
        <v>128</v>
      </c>
      <c r="D5" s="45" t="s">
        <v>153</v>
      </c>
      <c r="E5" s="44"/>
      <c r="F5" s="44"/>
      <c r="G5" s="44"/>
      <c r="H5" s="44"/>
      <c r="I5" s="62"/>
      <c r="J5" s="62"/>
      <c r="K5" s="62"/>
      <c r="L5" s="62"/>
      <c r="M5" s="62"/>
      <c r="N5" s="62"/>
      <c r="O5" s="62"/>
      <c r="P5" s="62"/>
      <c r="Q5" s="62"/>
      <c r="R5" s="62"/>
      <c r="S5" s="44"/>
    </row>
    <row r="6" spans="1:19" ht="20.25" customHeight="1">
      <c r="A6" s="44" t="s">
        <v>119</v>
      </c>
      <c r="B6" s="44" t="s">
        <v>119</v>
      </c>
      <c r="C6" s="44" t="s">
        <v>119</v>
      </c>
      <c r="D6" s="44" t="s">
        <v>119</v>
      </c>
      <c r="E6" s="44" t="s">
        <v>119</v>
      </c>
      <c r="F6" s="44" t="s">
        <v>119</v>
      </c>
      <c r="G6" s="44">
        <v>1</v>
      </c>
      <c r="H6" s="44">
        <v>2</v>
      </c>
      <c r="I6" s="89">
        <v>3</v>
      </c>
      <c r="J6" s="89">
        <v>4</v>
      </c>
      <c r="K6" s="89">
        <v>5</v>
      </c>
      <c r="L6" s="89">
        <v>6</v>
      </c>
      <c r="M6" s="89">
        <v>7</v>
      </c>
      <c r="N6" s="89">
        <v>8</v>
      </c>
      <c r="O6" s="89">
        <v>9</v>
      </c>
      <c r="P6" s="89">
        <v>10</v>
      </c>
      <c r="Q6" s="89">
        <v>11</v>
      </c>
      <c r="R6" s="89">
        <v>12</v>
      </c>
      <c r="S6" s="89">
        <v>13</v>
      </c>
    </row>
    <row r="7" spans="1:19" s="56" customFormat="1" ht="42.75" customHeight="1">
      <c r="A7" s="72"/>
      <c r="B7" s="72"/>
      <c r="C7" s="72"/>
      <c r="D7" s="88"/>
      <c r="E7" s="72"/>
      <c r="F7" s="72" t="s">
        <v>113</v>
      </c>
      <c r="G7" s="84">
        <v>2669.44</v>
      </c>
      <c r="H7" s="84">
        <v>0</v>
      </c>
      <c r="I7" s="85">
        <v>0</v>
      </c>
      <c r="J7" s="85">
        <v>0</v>
      </c>
      <c r="K7" s="85">
        <v>0</v>
      </c>
      <c r="L7" s="85">
        <v>2111.02</v>
      </c>
      <c r="M7" s="85">
        <v>535.52</v>
      </c>
      <c r="N7" s="85">
        <v>0</v>
      </c>
      <c r="O7" s="85">
        <v>0</v>
      </c>
      <c r="P7" s="85">
        <v>22.9</v>
      </c>
      <c r="Q7" s="85">
        <v>0</v>
      </c>
      <c r="R7" s="85">
        <v>0</v>
      </c>
      <c r="S7" s="85">
        <v>0</v>
      </c>
    </row>
    <row r="8" spans="1:19" ht="42.75" customHeight="1">
      <c r="A8" s="72" t="s">
        <v>136</v>
      </c>
      <c r="B8" s="72" t="s">
        <v>137</v>
      </c>
      <c r="C8" s="72" t="s">
        <v>137</v>
      </c>
      <c r="D8" s="88" t="s">
        <v>140</v>
      </c>
      <c r="E8" s="72" t="s">
        <v>120</v>
      </c>
      <c r="F8" s="72" t="s">
        <v>97</v>
      </c>
      <c r="G8" s="84">
        <v>248.26</v>
      </c>
      <c r="H8" s="84">
        <v>0</v>
      </c>
      <c r="I8" s="85">
        <v>0</v>
      </c>
      <c r="J8" s="85">
        <v>0</v>
      </c>
      <c r="K8" s="85">
        <v>0</v>
      </c>
      <c r="L8" s="85">
        <v>248.26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</row>
    <row r="9" spans="1:19" ht="42.75" customHeight="1">
      <c r="A9" s="72" t="s">
        <v>131</v>
      </c>
      <c r="B9" s="72" t="s">
        <v>132</v>
      </c>
      <c r="C9" s="72" t="s">
        <v>133</v>
      </c>
      <c r="D9" s="88" t="s">
        <v>134</v>
      </c>
      <c r="E9" s="72" t="s">
        <v>120</v>
      </c>
      <c r="F9" s="72" t="s">
        <v>97</v>
      </c>
      <c r="G9" s="84">
        <v>2303.21</v>
      </c>
      <c r="H9" s="84">
        <v>0</v>
      </c>
      <c r="I9" s="85">
        <v>0</v>
      </c>
      <c r="J9" s="85">
        <v>0</v>
      </c>
      <c r="K9" s="85">
        <v>0</v>
      </c>
      <c r="L9" s="85">
        <v>1751.69</v>
      </c>
      <c r="M9" s="85">
        <v>535.52</v>
      </c>
      <c r="N9" s="85">
        <v>0</v>
      </c>
      <c r="O9" s="85">
        <v>0</v>
      </c>
      <c r="P9" s="85">
        <v>16</v>
      </c>
      <c r="Q9" s="85">
        <v>0</v>
      </c>
      <c r="R9" s="85">
        <v>0</v>
      </c>
      <c r="S9" s="85">
        <v>0</v>
      </c>
    </row>
    <row r="10" spans="1:19" ht="42.75" customHeight="1">
      <c r="A10" s="72" t="s">
        <v>136</v>
      </c>
      <c r="B10" s="72" t="s">
        <v>137</v>
      </c>
      <c r="C10" s="72" t="s">
        <v>138</v>
      </c>
      <c r="D10" s="88" t="s">
        <v>139</v>
      </c>
      <c r="E10" s="72" t="s">
        <v>120</v>
      </c>
      <c r="F10" s="72" t="s">
        <v>97</v>
      </c>
      <c r="G10" s="84">
        <v>6.9</v>
      </c>
      <c r="H10" s="84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6.9</v>
      </c>
      <c r="Q10" s="85">
        <v>0</v>
      </c>
      <c r="R10" s="85">
        <v>0</v>
      </c>
      <c r="S10" s="85">
        <v>0</v>
      </c>
    </row>
    <row r="11" spans="1:19" ht="42.75" customHeight="1">
      <c r="A11" s="72" t="s">
        <v>141</v>
      </c>
      <c r="B11" s="72" t="s">
        <v>133</v>
      </c>
      <c r="C11" s="72" t="s">
        <v>142</v>
      </c>
      <c r="D11" s="88" t="s">
        <v>143</v>
      </c>
      <c r="E11" s="72" t="s">
        <v>120</v>
      </c>
      <c r="F11" s="72" t="s">
        <v>97</v>
      </c>
      <c r="G11" s="84">
        <v>111.07</v>
      </c>
      <c r="H11" s="84">
        <v>0</v>
      </c>
      <c r="I11" s="85">
        <v>0</v>
      </c>
      <c r="J11" s="85">
        <v>0</v>
      </c>
      <c r="K11" s="85">
        <v>0</v>
      </c>
      <c r="L11" s="85">
        <v>111.07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38" customWidth="1"/>
    <col min="4" max="4" width="14.33203125" style="38" customWidth="1"/>
    <col min="5" max="5" width="9.16015625" style="38" customWidth="1"/>
    <col min="6" max="6" width="14.66015625" style="38" customWidth="1"/>
    <col min="7" max="9" width="9.16015625" style="38" customWidth="1"/>
    <col min="10" max="10" width="14.66015625" style="38" customWidth="1"/>
    <col min="11" max="11" width="12.16015625" style="38" customWidth="1"/>
    <col min="12" max="13" width="12" style="38" customWidth="1"/>
    <col min="14" max="16384" width="9.16015625" style="38" customWidth="1"/>
  </cols>
  <sheetData>
    <row r="1" ht="12.75" customHeight="1">
      <c r="A1" s="38" t="s">
        <v>419</v>
      </c>
    </row>
    <row r="2" spans="1:19" ht="22.5" customHeight="1">
      <c r="A2" s="39" t="s">
        <v>420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21.75" customHeight="1">
      <c r="A3" s="73" t="s">
        <v>248</v>
      </c>
      <c r="B3" s="74"/>
      <c r="C3" s="74"/>
      <c r="S3" s="86" t="s">
        <v>98</v>
      </c>
    </row>
    <row r="4" spans="1:19" ht="16.5" customHeight="1">
      <c r="A4" s="61" t="s">
        <v>421</v>
      </c>
      <c r="B4" s="44" t="s">
        <v>99</v>
      </c>
      <c r="C4" s="44" t="s">
        <v>100</v>
      </c>
      <c r="D4" s="45" t="s">
        <v>422</v>
      </c>
      <c r="E4" s="44" t="s">
        <v>423</v>
      </c>
      <c r="F4" s="44" t="s">
        <v>424</v>
      </c>
      <c r="G4" s="44" t="s">
        <v>425</v>
      </c>
      <c r="H4" s="45" t="s">
        <v>426</v>
      </c>
      <c r="I4" s="62" t="s">
        <v>427</v>
      </c>
      <c r="J4" s="62" t="s">
        <v>428</v>
      </c>
      <c r="K4" s="62"/>
      <c r="L4" s="62"/>
      <c r="M4" s="62"/>
      <c r="N4" s="62"/>
      <c r="O4" s="62"/>
      <c r="P4" s="62"/>
      <c r="Q4" s="62"/>
      <c r="R4" s="62"/>
      <c r="S4" s="62"/>
    </row>
    <row r="5" spans="1:19" ht="23.25" customHeight="1">
      <c r="A5" s="61"/>
      <c r="B5" s="44"/>
      <c r="C5" s="44"/>
      <c r="D5" s="45"/>
      <c r="E5" s="44"/>
      <c r="F5" s="44"/>
      <c r="G5" s="44"/>
      <c r="H5" s="45"/>
      <c r="I5" s="62"/>
      <c r="J5" s="65" t="s">
        <v>113</v>
      </c>
      <c r="K5" s="43" t="s">
        <v>429</v>
      </c>
      <c r="L5" s="43"/>
      <c r="M5" s="65"/>
      <c r="N5" s="65" t="s">
        <v>430</v>
      </c>
      <c r="O5" s="65" t="s">
        <v>431</v>
      </c>
      <c r="P5" s="65" t="s">
        <v>107</v>
      </c>
      <c r="Q5" s="65" t="s">
        <v>108</v>
      </c>
      <c r="R5" s="65" t="s">
        <v>109</v>
      </c>
      <c r="S5" s="43" t="s">
        <v>432</v>
      </c>
    </row>
    <row r="6" spans="1:19" ht="56.25" customHeight="1">
      <c r="A6" s="61"/>
      <c r="B6" s="44"/>
      <c r="C6" s="44"/>
      <c r="D6" s="45"/>
      <c r="E6" s="44"/>
      <c r="F6" s="44"/>
      <c r="G6" s="44"/>
      <c r="H6" s="45"/>
      <c r="I6" s="62"/>
      <c r="J6" s="46"/>
      <c r="K6" s="80" t="s">
        <v>433</v>
      </c>
      <c r="L6" s="81" t="s">
        <v>323</v>
      </c>
      <c r="M6" s="82" t="s">
        <v>130</v>
      </c>
      <c r="N6" s="68"/>
      <c r="O6" s="68"/>
      <c r="P6" s="68"/>
      <c r="Q6" s="68"/>
      <c r="R6" s="68"/>
      <c r="S6" s="46"/>
    </row>
    <row r="7" spans="1:19" s="56" customFormat="1" ht="61.5" customHeight="1">
      <c r="A7" s="75">
        <v>50</v>
      </c>
      <c r="B7" s="76" t="s">
        <v>120</v>
      </c>
      <c r="C7" s="49" t="s">
        <v>97</v>
      </c>
      <c r="D7" s="77"/>
      <c r="E7" s="49"/>
      <c r="F7" s="72" t="s">
        <v>434</v>
      </c>
      <c r="G7" s="78">
        <v>8</v>
      </c>
      <c r="H7" s="79"/>
      <c r="I7" s="83" t="s">
        <v>435</v>
      </c>
      <c r="J7" s="84">
        <v>23.6</v>
      </c>
      <c r="K7" s="85">
        <v>23.6</v>
      </c>
      <c r="L7" s="85">
        <v>0</v>
      </c>
      <c r="M7" s="85">
        <v>23.6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</row>
    <row r="8" spans="1:19" ht="61.5" customHeight="1">
      <c r="A8" s="75">
        <v>74</v>
      </c>
      <c r="B8" s="76" t="s">
        <v>120</v>
      </c>
      <c r="C8" s="49" t="s">
        <v>97</v>
      </c>
      <c r="D8" s="77"/>
      <c r="E8" s="49"/>
      <c r="F8" s="72" t="s">
        <v>436</v>
      </c>
      <c r="G8" s="78">
        <v>60</v>
      </c>
      <c r="H8" s="79"/>
      <c r="I8" s="83" t="s">
        <v>435</v>
      </c>
      <c r="J8" s="84">
        <v>0.06</v>
      </c>
      <c r="K8" s="85">
        <v>0.06</v>
      </c>
      <c r="L8" s="85">
        <v>0</v>
      </c>
      <c r="M8" s="85">
        <v>0.06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</row>
    <row r="9" spans="1:19" ht="61.5" customHeight="1">
      <c r="A9" s="75">
        <v>128</v>
      </c>
      <c r="B9" s="76" t="s">
        <v>120</v>
      </c>
      <c r="C9" s="49" t="s">
        <v>97</v>
      </c>
      <c r="D9" s="77"/>
      <c r="E9" s="49"/>
      <c r="F9" s="72" t="s">
        <v>437</v>
      </c>
      <c r="G9" s="78">
        <v>2</v>
      </c>
      <c r="H9" s="79"/>
      <c r="I9" s="83" t="s">
        <v>435</v>
      </c>
      <c r="J9" s="84">
        <v>0.02</v>
      </c>
      <c r="K9" s="85">
        <v>0.02</v>
      </c>
      <c r="L9" s="85">
        <v>0</v>
      </c>
      <c r="M9" s="85">
        <v>0.02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</row>
    <row r="10" spans="1:19" ht="61.5" customHeight="1">
      <c r="A10" s="75">
        <v>99</v>
      </c>
      <c r="B10" s="76" t="s">
        <v>120</v>
      </c>
      <c r="C10" s="49" t="s">
        <v>97</v>
      </c>
      <c r="D10" s="77"/>
      <c r="E10" s="49"/>
      <c r="F10" s="72" t="s">
        <v>438</v>
      </c>
      <c r="G10" s="78">
        <v>2</v>
      </c>
      <c r="H10" s="79"/>
      <c r="I10" s="83" t="s">
        <v>435</v>
      </c>
      <c r="J10" s="84">
        <v>0.06</v>
      </c>
      <c r="K10" s="85">
        <v>0.06</v>
      </c>
      <c r="L10" s="85">
        <v>0</v>
      </c>
      <c r="M10" s="85">
        <v>0.06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</row>
    <row r="11" spans="1:19" ht="61.5" customHeight="1">
      <c r="A11" s="75">
        <v>200</v>
      </c>
      <c r="B11" s="76" t="s">
        <v>120</v>
      </c>
      <c r="C11" s="49" t="s">
        <v>97</v>
      </c>
      <c r="D11" s="77"/>
      <c r="E11" s="49"/>
      <c r="F11" s="72" t="s">
        <v>439</v>
      </c>
      <c r="G11" s="78">
        <v>1</v>
      </c>
      <c r="H11" s="79"/>
      <c r="I11" s="83" t="s">
        <v>435</v>
      </c>
      <c r="J11" s="84">
        <v>0.64</v>
      </c>
      <c r="K11" s="85">
        <v>0</v>
      </c>
      <c r="L11" s="85">
        <v>0</v>
      </c>
      <c r="M11" s="85">
        <v>0</v>
      </c>
      <c r="N11" s="85">
        <v>0.64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</row>
    <row r="12" spans="1:19" ht="61.5" customHeight="1">
      <c r="A12" s="75">
        <v>69</v>
      </c>
      <c r="B12" s="76" t="s">
        <v>120</v>
      </c>
      <c r="C12" s="49" t="s">
        <v>97</v>
      </c>
      <c r="D12" s="77"/>
      <c r="E12" s="49"/>
      <c r="F12" s="72" t="s">
        <v>440</v>
      </c>
      <c r="G12" s="78">
        <v>20</v>
      </c>
      <c r="H12" s="79"/>
      <c r="I12" s="83" t="s">
        <v>435</v>
      </c>
      <c r="J12" s="84">
        <v>0.1</v>
      </c>
      <c r="K12" s="85">
        <v>0.1</v>
      </c>
      <c r="L12" s="85">
        <v>0</v>
      </c>
      <c r="M12" s="85">
        <v>0.1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</row>
    <row r="13" spans="1:19" ht="61.5" customHeight="1">
      <c r="A13" s="75">
        <v>193</v>
      </c>
      <c r="B13" s="76" t="s">
        <v>120</v>
      </c>
      <c r="C13" s="49" t="s">
        <v>97</v>
      </c>
      <c r="D13" s="77"/>
      <c r="E13" s="49"/>
      <c r="F13" s="72" t="s">
        <v>334</v>
      </c>
      <c r="G13" s="78">
        <v>0</v>
      </c>
      <c r="H13" s="79"/>
      <c r="I13" s="83" t="s">
        <v>435</v>
      </c>
      <c r="J13" s="84">
        <v>30.4</v>
      </c>
      <c r="K13" s="85">
        <v>30.4</v>
      </c>
      <c r="L13" s="85">
        <v>0</v>
      </c>
      <c r="M13" s="85">
        <v>30.4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</row>
    <row r="14" spans="1:19" ht="61.5" customHeight="1">
      <c r="A14" s="75">
        <v>197</v>
      </c>
      <c r="B14" s="76" t="s">
        <v>120</v>
      </c>
      <c r="C14" s="49" t="s">
        <v>97</v>
      </c>
      <c r="D14" s="77"/>
      <c r="E14" s="49"/>
      <c r="F14" s="72" t="s">
        <v>441</v>
      </c>
      <c r="G14" s="78">
        <v>1</v>
      </c>
      <c r="H14" s="79"/>
      <c r="I14" s="83" t="s">
        <v>435</v>
      </c>
      <c r="J14" s="84">
        <v>0.6</v>
      </c>
      <c r="K14" s="85">
        <v>0</v>
      </c>
      <c r="L14" s="85">
        <v>0</v>
      </c>
      <c r="M14" s="85">
        <v>0</v>
      </c>
      <c r="N14" s="85">
        <v>0.6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</row>
    <row r="15" spans="1:19" ht="61.5" customHeight="1">
      <c r="A15" s="75">
        <v>19</v>
      </c>
      <c r="B15" s="76" t="s">
        <v>120</v>
      </c>
      <c r="C15" s="49" t="s">
        <v>97</v>
      </c>
      <c r="D15" s="77"/>
      <c r="E15" s="49"/>
      <c r="F15" s="72" t="s">
        <v>442</v>
      </c>
      <c r="G15" s="78">
        <v>50</v>
      </c>
      <c r="H15" s="79"/>
      <c r="I15" s="83" t="s">
        <v>435</v>
      </c>
      <c r="J15" s="84">
        <v>0.1</v>
      </c>
      <c r="K15" s="85">
        <v>0.1</v>
      </c>
      <c r="L15" s="85">
        <v>0</v>
      </c>
      <c r="M15" s="85">
        <v>0.1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</row>
    <row r="16" spans="1:19" ht="61.5" customHeight="1">
      <c r="A16" s="75">
        <v>15</v>
      </c>
      <c r="B16" s="76" t="s">
        <v>120</v>
      </c>
      <c r="C16" s="49" t="s">
        <v>97</v>
      </c>
      <c r="D16" s="77"/>
      <c r="E16" s="49"/>
      <c r="F16" s="72" t="s">
        <v>443</v>
      </c>
      <c r="G16" s="78">
        <v>1</v>
      </c>
      <c r="H16" s="79"/>
      <c r="I16" s="83" t="s">
        <v>435</v>
      </c>
      <c r="J16" s="84">
        <v>0.6</v>
      </c>
      <c r="K16" s="85">
        <v>0.6</v>
      </c>
      <c r="L16" s="85">
        <v>0</v>
      </c>
      <c r="M16" s="85">
        <v>0.6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</row>
    <row r="17" spans="1:19" ht="61.5" customHeight="1">
      <c r="A17" s="75">
        <v>77</v>
      </c>
      <c r="B17" s="76" t="s">
        <v>120</v>
      </c>
      <c r="C17" s="49" t="s">
        <v>97</v>
      </c>
      <c r="D17" s="77"/>
      <c r="E17" s="49"/>
      <c r="F17" s="72" t="s">
        <v>444</v>
      </c>
      <c r="G17" s="78">
        <v>5</v>
      </c>
      <c r="H17" s="79"/>
      <c r="I17" s="83" t="s">
        <v>435</v>
      </c>
      <c r="J17" s="84">
        <v>0.05</v>
      </c>
      <c r="K17" s="85">
        <v>0.05</v>
      </c>
      <c r="L17" s="85">
        <v>0</v>
      </c>
      <c r="M17" s="85">
        <v>0.05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</row>
    <row r="18" spans="1:19" ht="61.5" customHeight="1">
      <c r="A18" s="75">
        <v>95</v>
      </c>
      <c r="B18" s="76" t="s">
        <v>120</v>
      </c>
      <c r="C18" s="49" t="s">
        <v>97</v>
      </c>
      <c r="D18" s="77"/>
      <c r="E18" s="49"/>
      <c r="F18" s="72" t="s">
        <v>445</v>
      </c>
      <c r="G18" s="78">
        <v>20</v>
      </c>
      <c r="H18" s="79"/>
      <c r="I18" s="83" t="s">
        <v>435</v>
      </c>
      <c r="J18" s="84">
        <v>0.04</v>
      </c>
      <c r="K18" s="85">
        <v>0.04</v>
      </c>
      <c r="L18" s="85">
        <v>0</v>
      </c>
      <c r="M18" s="85">
        <v>0.04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</row>
    <row r="19" spans="1:19" ht="61.5" customHeight="1">
      <c r="A19" s="75">
        <v>91</v>
      </c>
      <c r="B19" s="76" t="s">
        <v>120</v>
      </c>
      <c r="C19" s="49" t="s">
        <v>97</v>
      </c>
      <c r="D19" s="77"/>
      <c r="E19" s="49"/>
      <c r="F19" s="72" t="s">
        <v>446</v>
      </c>
      <c r="G19" s="78">
        <v>10</v>
      </c>
      <c r="H19" s="79"/>
      <c r="I19" s="83" t="s">
        <v>435</v>
      </c>
      <c r="J19" s="84">
        <v>0.01</v>
      </c>
      <c r="K19" s="85">
        <v>0.01</v>
      </c>
      <c r="L19" s="85">
        <v>0</v>
      </c>
      <c r="M19" s="85">
        <v>0.01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</row>
    <row r="20" spans="1:19" ht="61.5" customHeight="1">
      <c r="A20" s="75">
        <v>196</v>
      </c>
      <c r="B20" s="76" t="s">
        <v>120</v>
      </c>
      <c r="C20" s="49" t="s">
        <v>97</v>
      </c>
      <c r="D20" s="77"/>
      <c r="E20" s="49"/>
      <c r="F20" s="72" t="s">
        <v>447</v>
      </c>
      <c r="G20" s="78">
        <v>1</v>
      </c>
      <c r="H20" s="79"/>
      <c r="I20" s="83" t="s">
        <v>435</v>
      </c>
      <c r="J20" s="84">
        <v>3.5</v>
      </c>
      <c r="K20" s="85">
        <v>0</v>
      </c>
      <c r="L20" s="85">
        <v>0</v>
      </c>
      <c r="M20" s="85">
        <v>0</v>
      </c>
      <c r="N20" s="85">
        <v>3.5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</row>
    <row r="21" spans="1:19" ht="61.5" customHeight="1">
      <c r="A21" s="75">
        <v>202</v>
      </c>
      <c r="B21" s="76" t="s">
        <v>120</v>
      </c>
      <c r="C21" s="49" t="s">
        <v>97</v>
      </c>
      <c r="D21" s="77"/>
      <c r="E21" s="49"/>
      <c r="F21" s="72" t="s">
        <v>448</v>
      </c>
      <c r="G21" s="78">
        <v>2</v>
      </c>
      <c r="H21" s="79"/>
      <c r="I21" s="83" t="s">
        <v>435</v>
      </c>
      <c r="J21" s="84">
        <v>1</v>
      </c>
      <c r="K21" s="85">
        <v>0</v>
      </c>
      <c r="L21" s="85">
        <v>0</v>
      </c>
      <c r="M21" s="85">
        <v>0</v>
      </c>
      <c r="N21" s="85">
        <v>1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</row>
    <row r="22" spans="1:19" ht="61.5" customHeight="1">
      <c r="A22" s="75">
        <v>107</v>
      </c>
      <c r="B22" s="76" t="s">
        <v>120</v>
      </c>
      <c r="C22" s="49" t="s">
        <v>97</v>
      </c>
      <c r="D22" s="77"/>
      <c r="E22" s="49"/>
      <c r="F22" s="72" t="s">
        <v>449</v>
      </c>
      <c r="G22" s="78">
        <v>200</v>
      </c>
      <c r="H22" s="79"/>
      <c r="I22" s="83" t="s">
        <v>435</v>
      </c>
      <c r="J22" s="84">
        <v>0.2</v>
      </c>
      <c r="K22" s="85">
        <v>0.2</v>
      </c>
      <c r="L22" s="85">
        <v>0</v>
      </c>
      <c r="M22" s="85">
        <v>0.2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</row>
    <row r="23" spans="1:19" ht="61.5" customHeight="1">
      <c r="A23" s="75">
        <v>191</v>
      </c>
      <c r="B23" s="76" t="s">
        <v>120</v>
      </c>
      <c r="C23" s="49" t="s">
        <v>97</v>
      </c>
      <c r="D23" s="77"/>
      <c r="E23" s="49"/>
      <c r="F23" s="72" t="s">
        <v>450</v>
      </c>
      <c r="G23" s="78">
        <v>0</v>
      </c>
      <c r="H23" s="79"/>
      <c r="I23" s="83" t="s">
        <v>435</v>
      </c>
      <c r="J23" s="84">
        <v>39.36</v>
      </c>
      <c r="K23" s="85">
        <v>39.36</v>
      </c>
      <c r="L23" s="85">
        <v>0</v>
      </c>
      <c r="M23" s="85">
        <v>39.36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</row>
    <row r="24" spans="1:19" ht="61.5" customHeight="1">
      <c r="A24" s="75">
        <v>78</v>
      </c>
      <c r="B24" s="76" t="s">
        <v>120</v>
      </c>
      <c r="C24" s="49" t="s">
        <v>97</v>
      </c>
      <c r="D24" s="77"/>
      <c r="E24" s="49"/>
      <c r="F24" s="72" t="s">
        <v>451</v>
      </c>
      <c r="G24" s="78">
        <v>10</v>
      </c>
      <c r="H24" s="79"/>
      <c r="I24" s="83" t="s">
        <v>435</v>
      </c>
      <c r="J24" s="84">
        <v>0.02</v>
      </c>
      <c r="K24" s="85">
        <v>0.02</v>
      </c>
      <c r="L24" s="85">
        <v>0</v>
      </c>
      <c r="M24" s="85">
        <v>0.02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</row>
    <row r="25" spans="1:19" ht="61.5" customHeight="1">
      <c r="A25" s="75">
        <v>88</v>
      </c>
      <c r="B25" s="76" t="s">
        <v>120</v>
      </c>
      <c r="C25" s="49" t="s">
        <v>97</v>
      </c>
      <c r="D25" s="77"/>
      <c r="E25" s="49"/>
      <c r="F25" s="72" t="s">
        <v>452</v>
      </c>
      <c r="G25" s="78">
        <v>50</v>
      </c>
      <c r="H25" s="79"/>
      <c r="I25" s="83" t="s">
        <v>435</v>
      </c>
      <c r="J25" s="84">
        <v>0.03</v>
      </c>
      <c r="K25" s="85">
        <v>0.03</v>
      </c>
      <c r="L25" s="85">
        <v>0</v>
      </c>
      <c r="M25" s="85">
        <v>0.03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</row>
    <row r="26" spans="1:19" ht="61.5" customHeight="1">
      <c r="A26" s="75">
        <v>187</v>
      </c>
      <c r="B26" s="76" t="s">
        <v>120</v>
      </c>
      <c r="C26" s="49" t="s">
        <v>97</v>
      </c>
      <c r="D26" s="77"/>
      <c r="E26" s="49"/>
      <c r="F26" s="72" t="s">
        <v>331</v>
      </c>
      <c r="G26" s="78">
        <v>0</v>
      </c>
      <c r="H26" s="79"/>
      <c r="I26" s="83" t="s">
        <v>435</v>
      </c>
      <c r="J26" s="84">
        <v>15.08</v>
      </c>
      <c r="K26" s="85">
        <v>15.08</v>
      </c>
      <c r="L26" s="85">
        <v>0</v>
      </c>
      <c r="M26" s="85">
        <v>15.08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</row>
    <row r="27" spans="1:19" ht="61.5" customHeight="1">
      <c r="A27" s="75">
        <v>98</v>
      </c>
      <c r="B27" s="76" t="s">
        <v>120</v>
      </c>
      <c r="C27" s="49" t="s">
        <v>97</v>
      </c>
      <c r="D27" s="77"/>
      <c r="E27" s="49"/>
      <c r="F27" s="72" t="s">
        <v>453</v>
      </c>
      <c r="G27" s="78">
        <v>2</v>
      </c>
      <c r="H27" s="79"/>
      <c r="I27" s="83" t="s">
        <v>435</v>
      </c>
      <c r="J27" s="84">
        <v>0.02</v>
      </c>
      <c r="K27" s="85">
        <v>0.02</v>
      </c>
      <c r="L27" s="85">
        <v>0</v>
      </c>
      <c r="M27" s="85">
        <v>0.02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</row>
    <row r="28" spans="1:19" ht="61.5" customHeight="1">
      <c r="A28" s="75">
        <v>114</v>
      </c>
      <c r="B28" s="76" t="s">
        <v>120</v>
      </c>
      <c r="C28" s="49" t="s">
        <v>97</v>
      </c>
      <c r="D28" s="77"/>
      <c r="E28" s="49"/>
      <c r="F28" s="72" t="s">
        <v>454</v>
      </c>
      <c r="G28" s="78">
        <v>200</v>
      </c>
      <c r="H28" s="79"/>
      <c r="I28" s="83" t="s">
        <v>435</v>
      </c>
      <c r="J28" s="84">
        <v>0.2</v>
      </c>
      <c r="K28" s="85">
        <v>0.2</v>
      </c>
      <c r="L28" s="85">
        <v>0</v>
      </c>
      <c r="M28" s="85">
        <v>0.2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</row>
    <row r="29" spans="1:19" ht="61.5" customHeight="1">
      <c r="A29" s="75">
        <v>124</v>
      </c>
      <c r="B29" s="76" t="s">
        <v>120</v>
      </c>
      <c r="C29" s="49" t="s">
        <v>97</v>
      </c>
      <c r="D29" s="77"/>
      <c r="E29" s="49"/>
      <c r="F29" s="72" t="s">
        <v>455</v>
      </c>
      <c r="G29" s="78">
        <v>2</v>
      </c>
      <c r="H29" s="79"/>
      <c r="I29" s="83" t="s">
        <v>435</v>
      </c>
      <c r="J29" s="84">
        <v>0.02</v>
      </c>
      <c r="K29" s="85">
        <v>0.02</v>
      </c>
      <c r="L29" s="85">
        <v>0</v>
      </c>
      <c r="M29" s="85">
        <v>0.02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</row>
    <row r="30" spans="1:19" ht="61.5" customHeight="1">
      <c r="A30" s="75">
        <v>79</v>
      </c>
      <c r="B30" s="76" t="s">
        <v>120</v>
      </c>
      <c r="C30" s="49" t="s">
        <v>97</v>
      </c>
      <c r="D30" s="77"/>
      <c r="E30" s="49"/>
      <c r="F30" s="72" t="s">
        <v>456</v>
      </c>
      <c r="G30" s="78">
        <v>10</v>
      </c>
      <c r="H30" s="79"/>
      <c r="I30" s="83" t="s">
        <v>435</v>
      </c>
      <c r="J30" s="84">
        <v>0.08</v>
      </c>
      <c r="K30" s="85">
        <v>0.08</v>
      </c>
      <c r="L30" s="85">
        <v>0</v>
      </c>
      <c r="M30" s="85">
        <v>0.08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</row>
    <row r="31" spans="1:19" ht="61.5" customHeight="1">
      <c r="A31" s="75">
        <v>82</v>
      </c>
      <c r="B31" s="76" t="s">
        <v>120</v>
      </c>
      <c r="C31" s="49" t="s">
        <v>97</v>
      </c>
      <c r="D31" s="77"/>
      <c r="E31" s="49"/>
      <c r="F31" s="72" t="s">
        <v>457</v>
      </c>
      <c r="G31" s="78">
        <v>20</v>
      </c>
      <c r="H31" s="79"/>
      <c r="I31" s="83" t="s">
        <v>435</v>
      </c>
      <c r="J31" s="84">
        <v>0.06</v>
      </c>
      <c r="K31" s="85">
        <v>0.06</v>
      </c>
      <c r="L31" s="85">
        <v>0</v>
      </c>
      <c r="M31" s="85">
        <v>0.06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</row>
    <row r="32" spans="1:19" ht="61.5" customHeight="1">
      <c r="A32" s="75">
        <v>75</v>
      </c>
      <c r="B32" s="76" t="s">
        <v>120</v>
      </c>
      <c r="C32" s="49" t="s">
        <v>97</v>
      </c>
      <c r="D32" s="77"/>
      <c r="E32" s="49"/>
      <c r="F32" s="72" t="s">
        <v>458</v>
      </c>
      <c r="G32" s="78">
        <v>100</v>
      </c>
      <c r="H32" s="79"/>
      <c r="I32" s="83" t="s">
        <v>435</v>
      </c>
      <c r="J32" s="84">
        <v>0.4</v>
      </c>
      <c r="K32" s="85">
        <v>0.4</v>
      </c>
      <c r="L32" s="85">
        <v>0</v>
      </c>
      <c r="M32" s="85">
        <v>0.4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</row>
    <row r="33" spans="1:19" ht="61.5" customHeight="1">
      <c r="A33" s="75">
        <v>20</v>
      </c>
      <c r="B33" s="76" t="s">
        <v>120</v>
      </c>
      <c r="C33" s="49" t="s">
        <v>97</v>
      </c>
      <c r="D33" s="77"/>
      <c r="E33" s="49"/>
      <c r="F33" s="72" t="s">
        <v>459</v>
      </c>
      <c r="G33" s="78">
        <v>25</v>
      </c>
      <c r="H33" s="79"/>
      <c r="I33" s="83" t="s">
        <v>435</v>
      </c>
      <c r="J33" s="84">
        <v>0.2</v>
      </c>
      <c r="K33" s="85">
        <v>0.2</v>
      </c>
      <c r="L33" s="85">
        <v>0</v>
      </c>
      <c r="M33" s="85">
        <v>0.2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</row>
    <row r="34" spans="1:19" ht="61.5" customHeight="1">
      <c r="A34" s="75">
        <v>116</v>
      </c>
      <c r="B34" s="76" t="s">
        <v>120</v>
      </c>
      <c r="C34" s="49" t="s">
        <v>97</v>
      </c>
      <c r="D34" s="77"/>
      <c r="E34" s="49"/>
      <c r="F34" s="72" t="s">
        <v>460</v>
      </c>
      <c r="G34" s="78">
        <v>1</v>
      </c>
      <c r="H34" s="79"/>
      <c r="I34" s="83" t="s">
        <v>435</v>
      </c>
      <c r="J34" s="84">
        <v>15.6</v>
      </c>
      <c r="K34" s="85">
        <v>15.6</v>
      </c>
      <c r="L34" s="85">
        <v>0</v>
      </c>
      <c r="M34" s="85">
        <v>15.6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  <c r="S34" s="85">
        <v>0</v>
      </c>
    </row>
    <row r="35" spans="1:19" ht="61.5" customHeight="1">
      <c r="A35" s="75">
        <v>60</v>
      </c>
      <c r="B35" s="76" t="s">
        <v>120</v>
      </c>
      <c r="C35" s="49" t="s">
        <v>97</v>
      </c>
      <c r="D35" s="77"/>
      <c r="E35" s="49"/>
      <c r="F35" s="72" t="s">
        <v>461</v>
      </c>
      <c r="G35" s="78">
        <v>50</v>
      </c>
      <c r="H35" s="79"/>
      <c r="I35" s="83" t="s">
        <v>435</v>
      </c>
      <c r="J35" s="84">
        <v>0.01</v>
      </c>
      <c r="K35" s="85">
        <v>0.01</v>
      </c>
      <c r="L35" s="85">
        <v>0</v>
      </c>
      <c r="M35" s="85">
        <v>0.01</v>
      </c>
      <c r="N35" s="85">
        <v>0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</row>
    <row r="36" spans="1:19" ht="61.5" customHeight="1">
      <c r="A36" s="75">
        <v>86</v>
      </c>
      <c r="B36" s="76" t="s">
        <v>120</v>
      </c>
      <c r="C36" s="49" t="s">
        <v>97</v>
      </c>
      <c r="D36" s="77"/>
      <c r="E36" s="49"/>
      <c r="F36" s="72" t="s">
        <v>462</v>
      </c>
      <c r="G36" s="78">
        <v>50</v>
      </c>
      <c r="H36" s="79"/>
      <c r="I36" s="83" t="s">
        <v>435</v>
      </c>
      <c r="J36" s="84">
        <v>0.06</v>
      </c>
      <c r="K36" s="85">
        <v>0.06</v>
      </c>
      <c r="L36" s="85">
        <v>0</v>
      </c>
      <c r="M36" s="85">
        <v>0.06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85">
        <v>0</v>
      </c>
    </row>
    <row r="37" spans="1:19" ht="61.5" customHeight="1">
      <c r="A37" s="75">
        <v>127</v>
      </c>
      <c r="B37" s="76" t="s">
        <v>120</v>
      </c>
      <c r="C37" s="49" t="s">
        <v>97</v>
      </c>
      <c r="D37" s="77"/>
      <c r="E37" s="49"/>
      <c r="F37" s="72" t="s">
        <v>463</v>
      </c>
      <c r="G37" s="78">
        <v>2</v>
      </c>
      <c r="H37" s="79"/>
      <c r="I37" s="83" t="s">
        <v>435</v>
      </c>
      <c r="J37" s="84">
        <v>0.02</v>
      </c>
      <c r="K37" s="85">
        <v>0.02</v>
      </c>
      <c r="L37" s="85">
        <v>0</v>
      </c>
      <c r="M37" s="85">
        <v>0.02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</row>
    <row r="38" spans="1:19" ht="61.5" customHeight="1">
      <c r="A38" s="75">
        <v>72</v>
      </c>
      <c r="B38" s="76" t="s">
        <v>120</v>
      </c>
      <c r="C38" s="49" t="s">
        <v>97</v>
      </c>
      <c r="D38" s="77"/>
      <c r="E38" s="49"/>
      <c r="F38" s="72" t="s">
        <v>464</v>
      </c>
      <c r="G38" s="78">
        <v>10</v>
      </c>
      <c r="H38" s="79"/>
      <c r="I38" s="83" t="s">
        <v>435</v>
      </c>
      <c r="J38" s="84">
        <v>0.05</v>
      </c>
      <c r="K38" s="85">
        <v>0.05</v>
      </c>
      <c r="L38" s="85">
        <v>0</v>
      </c>
      <c r="M38" s="85">
        <v>0.05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</row>
    <row r="39" spans="1:19" ht="61.5" customHeight="1">
      <c r="A39" s="75">
        <v>49</v>
      </c>
      <c r="B39" s="76" t="s">
        <v>120</v>
      </c>
      <c r="C39" s="49" t="s">
        <v>97</v>
      </c>
      <c r="D39" s="77"/>
      <c r="E39" s="49"/>
      <c r="F39" s="72" t="s">
        <v>465</v>
      </c>
      <c r="G39" s="78">
        <v>0</v>
      </c>
      <c r="H39" s="79"/>
      <c r="I39" s="83" t="s">
        <v>435</v>
      </c>
      <c r="J39" s="84">
        <v>0.5</v>
      </c>
      <c r="K39" s="85">
        <v>0.5</v>
      </c>
      <c r="L39" s="85">
        <v>0</v>
      </c>
      <c r="M39" s="85">
        <v>0.5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</row>
    <row r="40" spans="1:19" ht="61.5" customHeight="1">
      <c r="A40" s="75">
        <v>122</v>
      </c>
      <c r="B40" s="76" t="s">
        <v>120</v>
      </c>
      <c r="C40" s="49" t="s">
        <v>97</v>
      </c>
      <c r="D40" s="77"/>
      <c r="E40" s="49"/>
      <c r="F40" s="72" t="s">
        <v>466</v>
      </c>
      <c r="G40" s="78">
        <v>2</v>
      </c>
      <c r="H40" s="79"/>
      <c r="I40" s="83" t="s">
        <v>435</v>
      </c>
      <c r="J40" s="84">
        <v>0.02</v>
      </c>
      <c r="K40" s="85">
        <v>0.02</v>
      </c>
      <c r="L40" s="85">
        <v>0</v>
      </c>
      <c r="M40" s="85">
        <v>0.02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</row>
    <row r="41" spans="1:19" ht="61.5" customHeight="1">
      <c r="A41" s="75">
        <v>120</v>
      </c>
      <c r="B41" s="76" t="s">
        <v>120</v>
      </c>
      <c r="C41" s="49" t="s">
        <v>97</v>
      </c>
      <c r="D41" s="77"/>
      <c r="E41" s="49"/>
      <c r="F41" s="72" t="s">
        <v>467</v>
      </c>
      <c r="G41" s="78">
        <v>2</v>
      </c>
      <c r="H41" s="79"/>
      <c r="I41" s="83" t="s">
        <v>435</v>
      </c>
      <c r="J41" s="84">
        <v>0.02</v>
      </c>
      <c r="K41" s="85">
        <v>0.02</v>
      </c>
      <c r="L41" s="85">
        <v>0</v>
      </c>
      <c r="M41" s="85">
        <v>0.02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</row>
    <row r="42" spans="1:19" ht="61.5" customHeight="1">
      <c r="A42" s="75">
        <v>195</v>
      </c>
      <c r="B42" s="76" t="s">
        <v>120</v>
      </c>
      <c r="C42" s="49" t="s">
        <v>97</v>
      </c>
      <c r="D42" s="77"/>
      <c r="E42" s="49"/>
      <c r="F42" s="72" t="s">
        <v>468</v>
      </c>
      <c r="G42" s="78">
        <v>1</v>
      </c>
      <c r="H42" s="79"/>
      <c r="I42" s="83" t="s">
        <v>435</v>
      </c>
      <c r="J42" s="84">
        <v>0.5</v>
      </c>
      <c r="K42" s="85">
        <v>0</v>
      </c>
      <c r="L42" s="85">
        <v>0</v>
      </c>
      <c r="M42" s="85">
        <v>0</v>
      </c>
      <c r="N42" s="85">
        <v>0.5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</row>
    <row r="43" spans="1:19" ht="61.5" customHeight="1">
      <c r="A43" s="75">
        <v>68</v>
      </c>
      <c r="B43" s="76" t="s">
        <v>120</v>
      </c>
      <c r="C43" s="49" t="s">
        <v>97</v>
      </c>
      <c r="D43" s="77"/>
      <c r="E43" s="49"/>
      <c r="F43" s="72" t="s">
        <v>469</v>
      </c>
      <c r="G43" s="78">
        <v>20</v>
      </c>
      <c r="H43" s="79"/>
      <c r="I43" s="83" t="s">
        <v>435</v>
      </c>
      <c r="J43" s="84">
        <v>0.1</v>
      </c>
      <c r="K43" s="85">
        <v>0.1</v>
      </c>
      <c r="L43" s="85">
        <v>0</v>
      </c>
      <c r="M43" s="85">
        <v>0.1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</row>
    <row r="44" spans="1:19" ht="61.5" customHeight="1">
      <c r="A44" s="75">
        <v>103</v>
      </c>
      <c r="B44" s="76" t="s">
        <v>120</v>
      </c>
      <c r="C44" s="49" t="s">
        <v>97</v>
      </c>
      <c r="D44" s="77"/>
      <c r="E44" s="49"/>
      <c r="F44" s="72" t="s">
        <v>470</v>
      </c>
      <c r="G44" s="78">
        <v>2</v>
      </c>
      <c r="H44" s="79"/>
      <c r="I44" s="83" t="s">
        <v>435</v>
      </c>
      <c r="J44" s="84">
        <v>0.03</v>
      </c>
      <c r="K44" s="85">
        <v>0.03</v>
      </c>
      <c r="L44" s="85">
        <v>0</v>
      </c>
      <c r="M44" s="85">
        <v>0.03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</row>
    <row r="45" spans="1:19" ht="61.5" customHeight="1">
      <c r="A45" s="75">
        <v>85</v>
      </c>
      <c r="B45" s="76" t="s">
        <v>120</v>
      </c>
      <c r="C45" s="49" t="s">
        <v>97</v>
      </c>
      <c r="D45" s="77"/>
      <c r="E45" s="49"/>
      <c r="F45" s="72" t="s">
        <v>471</v>
      </c>
      <c r="G45" s="78">
        <v>10</v>
      </c>
      <c r="H45" s="79"/>
      <c r="I45" s="83" t="s">
        <v>435</v>
      </c>
      <c r="J45" s="84">
        <v>0.06</v>
      </c>
      <c r="K45" s="85">
        <v>0.06</v>
      </c>
      <c r="L45" s="85">
        <v>0</v>
      </c>
      <c r="M45" s="85">
        <v>0.06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  <c r="S45" s="85">
        <v>0</v>
      </c>
    </row>
    <row r="46" spans="1:19" ht="61.5" customHeight="1">
      <c r="A46" s="75">
        <v>100</v>
      </c>
      <c r="B46" s="76" t="s">
        <v>120</v>
      </c>
      <c r="C46" s="49" t="s">
        <v>97</v>
      </c>
      <c r="D46" s="77"/>
      <c r="E46" s="49"/>
      <c r="F46" s="72" t="s">
        <v>472</v>
      </c>
      <c r="G46" s="78">
        <v>2</v>
      </c>
      <c r="H46" s="79"/>
      <c r="I46" s="83" t="s">
        <v>435</v>
      </c>
      <c r="J46" s="84">
        <v>0.03</v>
      </c>
      <c r="K46" s="85">
        <v>0.03</v>
      </c>
      <c r="L46" s="85">
        <v>0</v>
      </c>
      <c r="M46" s="85">
        <v>0.03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</row>
    <row r="47" spans="1:19" ht="61.5" customHeight="1">
      <c r="A47" s="75">
        <v>21</v>
      </c>
      <c r="B47" s="76" t="s">
        <v>120</v>
      </c>
      <c r="C47" s="49" t="s">
        <v>97</v>
      </c>
      <c r="D47" s="77"/>
      <c r="E47" s="49"/>
      <c r="F47" s="72" t="s">
        <v>473</v>
      </c>
      <c r="G47" s="78">
        <v>0</v>
      </c>
      <c r="H47" s="79"/>
      <c r="I47" s="83" t="s">
        <v>435</v>
      </c>
      <c r="J47" s="84">
        <v>4</v>
      </c>
      <c r="K47" s="85">
        <v>4</v>
      </c>
      <c r="L47" s="85">
        <v>0</v>
      </c>
      <c r="M47" s="85">
        <v>4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</row>
    <row r="48" spans="1:19" ht="61.5" customHeight="1">
      <c r="A48" s="75">
        <v>111</v>
      </c>
      <c r="B48" s="76" t="s">
        <v>120</v>
      </c>
      <c r="C48" s="49" t="s">
        <v>97</v>
      </c>
      <c r="D48" s="77"/>
      <c r="E48" s="49"/>
      <c r="F48" s="72" t="s">
        <v>474</v>
      </c>
      <c r="G48" s="78">
        <v>200</v>
      </c>
      <c r="H48" s="79"/>
      <c r="I48" s="83" t="s">
        <v>435</v>
      </c>
      <c r="J48" s="84">
        <v>0.2</v>
      </c>
      <c r="K48" s="85">
        <v>0.2</v>
      </c>
      <c r="L48" s="85">
        <v>0</v>
      </c>
      <c r="M48" s="85">
        <v>0.2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85">
        <v>0</v>
      </c>
    </row>
    <row r="49" spans="1:19" ht="61.5" customHeight="1">
      <c r="A49" s="75">
        <v>115</v>
      </c>
      <c r="B49" s="76" t="s">
        <v>120</v>
      </c>
      <c r="C49" s="49" t="s">
        <v>97</v>
      </c>
      <c r="D49" s="77"/>
      <c r="E49" s="49"/>
      <c r="F49" s="72" t="s">
        <v>475</v>
      </c>
      <c r="G49" s="78">
        <v>1</v>
      </c>
      <c r="H49" s="79"/>
      <c r="I49" s="83" t="s">
        <v>435</v>
      </c>
      <c r="J49" s="84">
        <v>9.8</v>
      </c>
      <c r="K49" s="85">
        <v>9.8</v>
      </c>
      <c r="L49" s="85">
        <v>0</v>
      </c>
      <c r="M49" s="85">
        <v>9.8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</row>
    <row r="50" spans="1:19" ht="61.5" customHeight="1">
      <c r="A50" s="75">
        <v>123</v>
      </c>
      <c r="B50" s="76" t="s">
        <v>120</v>
      </c>
      <c r="C50" s="49" t="s">
        <v>97</v>
      </c>
      <c r="D50" s="77"/>
      <c r="E50" s="49"/>
      <c r="F50" s="72" t="s">
        <v>476</v>
      </c>
      <c r="G50" s="78">
        <v>2</v>
      </c>
      <c r="H50" s="79"/>
      <c r="I50" s="83" t="s">
        <v>435</v>
      </c>
      <c r="J50" s="84">
        <v>0.02</v>
      </c>
      <c r="K50" s="85">
        <v>0.02</v>
      </c>
      <c r="L50" s="85">
        <v>0</v>
      </c>
      <c r="M50" s="85">
        <v>0.02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</row>
    <row r="51" spans="1:19" ht="61.5" customHeight="1">
      <c r="A51" s="75">
        <v>87</v>
      </c>
      <c r="B51" s="76" t="s">
        <v>120</v>
      </c>
      <c r="C51" s="49" t="s">
        <v>97</v>
      </c>
      <c r="D51" s="77"/>
      <c r="E51" s="49"/>
      <c r="F51" s="72" t="s">
        <v>477</v>
      </c>
      <c r="G51" s="78">
        <v>200</v>
      </c>
      <c r="H51" s="79"/>
      <c r="I51" s="83" t="s">
        <v>435</v>
      </c>
      <c r="J51" s="84">
        <v>0.04</v>
      </c>
      <c r="K51" s="85">
        <v>0.04</v>
      </c>
      <c r="L51" s="85">
        <v>0</v>
      </c>
      <c r="M51" s="85">
        <v>0.04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85">
        <v>0</v>
      </c>
    </row>
    <row r="52" spans="1:19" ht="61.5" customHeight="1">
      <c r="A52" s="75">
        <v>70</v>
      </c>
      <c r="B52" s="76" t="s">
        <v>120</v>
      </c>
      <c r="C52" s="49" t="s">
        <v>97</v>
      </c>
      <c r="D52" s="77"/>
      <c r="E52" s="49"/>
      <c r="F52" s="72" t="s">
        <v>478</v>
      </c>
      <c r="G52" s="78">
        <v>10</v>
      </c>
      <c r="H52" s="79"/>
      <c r="I52" s="83" t="s">
        <v>435</v>
      </c>
      <c r="J52" s="84">
        <v>0.05</v>
      </c>
      <c r="K52" s="85">
        <v>0.05</v>
      </c>
      <c r="L52" s="85">
        <v>0</v>
      </c>
      <c r="M52" s="85">
        <v>0.05</v>
      </c>
      <c r="N52" s="85">
        <v>0</v>
      </c>
      <c r="O52" s="85">
        <v>0</v>
      </c>
      <c r="P52" s="85">
        <v>0</v>
      </c>
      <c r="Q52" s="85">
        <v>0</v>
      </c>
      <c r="R52" s="85">
        <v>0</v>
      </c>
      <c r="S52" s="85">
        <v>0</v>
      </c>
    </row>
    <row r="53" spans="1:19" ht="61.5" customHeight="1">
      <c r="A53" s="75">
        <v>16</v>
      </c>
      <c r="B53" s="76" t="s">
        <v>120</v>
      </c>
      <c r="C53" s="49" t="s">
        <v>97</v>
      </c>
      <c r="D53" s="77"/>
      <c r="E53" s="49"/>
      <c r="F53" s="72" t="s">
        <v>479</v>
      </c>
      <c r="G53" s="78">
        <v>3</v>
      </c>
      <c r="H53" s="79"/>
      <c r="I53" s="83" t="s">
        <v>435</v>
      </c>
      <c r="J53" s="84">
        <v>4.5</v>
      </c>
      <c r="K53" s="85">
        <v>4.5</v>
      </c>
      <c r="L53" s="85">
        <v>0</v>
      </c>
      <c r="M53" s="85">
        <v>4.5</v>
      </c>
      <c r="N53" s="85">
        <v>0</v>
      </c>
      <c r="O53" s="85">
        <v>0</v>
      </c>
      <c r="P53" s="85">
        <v>0</v>
      </c>
      <c r="Q53" s="85">
        <v>0</v>
      </c>
      <c r="R53" s="85">
        <v>0</v>
      </c>
      <c r="S53" s="85">
        <v>0</v>
      </c>
    </row>
    <row r="54" spans="1:19" ht="61.5" customHeight="1">
      <c r="A54" s="75">
        <v>110</v>
      </c>
      <c r="B54" s="76" t="s">
        <v>120</v>
      </c>
      <c r="C54" s="49" t="s">
        <v>97</v>
      </c>
      <c r="D54" s="77"/>
      <c r="E54" s="49"/>
      <c r="F54" s="72" t="s">
        <v>480</v>
      </c>
      <c r="G54" s="78">
        <v>200</v>
      </c>
      <c r="H54" s="79"/>
      <c r="I54" s="83" t="s">
        <v>435</v>
      </c>
      <c r="J54" s="84">
        <v>0.2</v>
      </c>
      <c r="K54" s="85">
        <v>0.2</v>
      </c>
      <c r="L54" s="85">
        <v>0</v>
      </c>
      <c r="M54" s="85">
        <v>0.2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</row>
    <row r="55" spans="1:19" ht="61.5" customHeight="1">
      <c r="A55" s="75">
        <v>76</v>
      </c>
      <c r="B55" s="76" t="s">
        <v>120</v>
      </c>
      <c r="C55" s="49" t="s">
        <v>97</v>
      </c>
      <c r="D55" s="77"/>
      <c r="E55" s="49"/>
      <c r="F55" s="72" t="s">
        <v>481</v>
      </c>
      <c r="G55" s="78">
        <v>50</v>
      </c>
      <c r="H55" s="79"/>
      <c r="I55" s="83" t="s">
        <v>435</v>
      </c>
      <c r="J55" s="84">
        <v>0.4</v>
      </c>
      <c r="K55" s="85">
        <v>0.4</v>
      </c>
      <c r="L55" s="85">
        <v>0</v>
      </c>
      <c r="M55" s="85">
        <v>0.4</v>
      </c>
      <c r="N55" s="85">
        <v>0</v>
      </c>
      <c r="O55" s="85">
        <v>0</v>
      </c>
      <c r="P55" s="85">
        <v>0</v>
      </c>
      <c r="Q55" s="85">
        <v>0</v>
      </c>
      <c r="R55" s="85">
        <v>0</v>
      </c>
      <c r="S55" s="85">
        <v>0</v>
      </c>
    </row>
    <row r="56" spans="1:19" ht="61.5" customHeight="1">
      <c r="A56" s="75">
        <v>119</v>
      </c>
      <c r="B56" s="76" t="s">
        <v>120</v>
      </c>
      <c r="C56" s="49" t="s">
        <v>97</v>
      </c>
      <c r="D56" s="77"/>
      <c r="E56" s="49"/>
      <c r="F56" s="72" t="s">
        <v>482</v>
      </c>
      <c r="G56" s="78">
        <v>2</v>
      </c>
      <c r="H56" s="79"/>
      <c r="I56" s="83" t="s">
        <v>435</v>
      </c>
      <c r="J56" s="84">
        <v>0.01</v>
      </c>
      <c r="K56" s="85">
        <v>0.01</v>
      </c>
      <c r="L56" s="85">
        <v>0</v>
      </c>
      <c r="M56" s="85">
        <v>0.01</v>
      </c>
      <c r="N56" s="85">
        <v>0</v>
      </c>
      <c r="O56" s="85">
        <v>0</v>
      </c>
      <c r="P56" s="85">
        <v>0</v>
      </c>
      <c r="Q56" s="85">
        <v>0</v>
      </c>
      <c r="R56" s="85">
        <v>0</v>
      </c>
      <c r="S56" s="85">
        <v>0</v>
      </c>
    </row>
    <row r="57" spans="1:19" ht="61.5" customHeight="1">
      <c r="A57" s="75">
        <v>108</v>
      </c>
      <c r="B57" s="76" t="s">
        <v>120</v>
      </c>
      <c r="C57" s="49" t="s">
        <v>97</v>
      </c>
      <c r="D57" s="77"/>
      <c r="E57" s="49"/>
      <c r="F57" s="72" t="s">
        <v>483</v>
      </c>
      <c r="G57" s="78">
        <v>200</v>
      </c>
      <c r="H57" s="79"/>
      <c r="I57" s="83" t="s">
        <v>435</v>
      </c>
      <c r="J57" s="84">
        <v>0.2</v>
      </c>
      <c r="K57" s="85">
        <v>0.2</v>
      </c>
      <c r="L57" s="85">
        <v>0</v>
      </c>
      <c r="M57" s="85">
        <v>0.2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</row>
    <row r="58" spans="1:19" ht="61.5" customHeight="1">
      <c r="A58" s="75">
        <v>12</v>
      </c>
      <c r="B58" s="76" t="s">
        <v>120</v>
      </c>
      <c r="C58" s="49" t="s">
        <v>97</v>
      </c>
      <c r="D58" s="77"/>
      <c r="E58" s="49"/>
      <c r="F58" s="72" t="s">
        <v>484</v>
      </c>
      <c r="G58" s="78">
        <v>1</v>
      </c>
      <c r="H58" s="79"/>
      <c r="I58" s="83" t="s">
        <v>435</v>
      </c>
      <c r="J58" s="84">
        <v>0.4</v>
      </c>
      <c r="K58" s="85">
        <v>0.4</v>
      </c>
      <c r="L58" s="85">
        <v>0</v>
      </c>
      <c r="M58" s="85">
        <v>0.4</v>
      </c>
      <c r="N58" s="85">
        <v>0</v>
      </c>
      <c r="O58" s="85">
        <v>0</v>
      </c>
      <c r="P58" s="85">
        <v>0</v>
      </c>
      <c r="Q58" s="85">
        <v>0</v>
      </c>
      <c r="R58" s="85">
        <v>0</v>
      </c>
      <c r="S58" s="85">
        <v>0</v>
      </c>
    </row>
    <row r="59" spans="1:19" ht="61.5" customHeight="1">
      <c r="A59" s="75">
        <v>109</v>
      </c>
      <c r="B59" s="76" t="s">
        <v>120</v>
      </c>
      <c r="C59" s="49" t="s">
        <v>97</v>
      </c>
      <c r="D59" s="77"/>
      <c r="E59" s="49"/>
      <c r="F59" s="72" t="s">
        <v>485</v>
      </c>
      <c r="G59" s="78">
        <v>200</v>
      </c>
      <c r="H59" s="79"/>
      <c r="I59" s="83" t="s">
        <v>435</v>
      </c>
      <c r="J59" s="84">
        <v>0.2</v>
      </c>
      <c r="K59" s="85">
        <v>0.2</v>
      </c>
      <c r="L59" s="85">
        <v>0</v>
      </c>
      <c r="M59" s="85">
        <v>0.2</v>
      </c>
      <c r="N59" s="85">
        <v>0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</row>
    <row r="60" spans="1:19" ht="61.5" customHeight="1">
      <c r="A60" s="75">
        <v>199</v>
      </c>
      <c r="B60" s="76" t="s">
        <v>120</v>
      </c>
      <c r="C60" s="49" t="s">
        <v>97</v>
      </c>
      <c r="D60" s="77"/>
      <c r="E60" s="49"/>
      <c r="F60" s="72" t="s">
        <v>486</v>
      </c>
      <c r="G60" s="78">
        <v>3</v>
      </c>
      <c r="H60" s="79"/>
      <c r="I60" s="83" t="s">
        <v>435</v>
      </c>
      <c r="J60" s="84">
        <v>1.5</v>
      </c>
      <c r="K60" s="85">
        <v>0</v>
      </c>
      <c r="L60" s="85">
        <v>0</v>
      </c>
      <c r="M60" s="85">
        <v>0</v>
      </c>
      <c r="N60" s="85">
        <v>1.5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</row>
    <row r="61" spans="1:19" ht="61.5" customHeight="1">
      <c r="A61" s="75">
        <v>89</v>
      </c>
      <c r="B61" s="76" t="s">
        <v>120</v>
      </c>
      <c r="C61" s="49" t="s">
        <v>97</v>
      </c>
      <c r="D61" s="77"/>
      <c r="E61" s="49"/>
      <c r="F61" s="72" t="s">
        <v>487</v>
      </c>
      <c r="G61" s="78">
        <v>100</v>
      </c>
      <c r="H61" s="79"/>
      <c r="I61" s="83" t="s">
        <v>435</v>
      </c>
      <c r="J61" s="84">
        <v>0.04</v>
      </c>
      <c r="K61" s="85">
        <v>0.04</v>
      </c>
      <c r="L61" s="85">
        <v>0</v>
      </c>
      <c r="M61" s="85">
        <v>0.04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</row>
    <row r="62" spans="1:19" ht="61.5" customHeight="1">
      <c r="A62" s="75">
        <v>129</v>
      </c>
      <c r="B62" s="76" t="s">
        <v>120</v>
      </c>
      <c r="C62" s="49" t="s">
        <v>97</v>
      </c>
      <c r="D62" s="77"/>
      <c r="E62" s="49"/>
      <c r="F62" s="72" t="s">
        <v>488</v>
      </c>
      <c r="G62" s="78">
        <v>10</v>
      </c>
      <c r="H62" s="79"/>
      <c r="I62" s="83" t="s">
        <v>435</v>
      </c>
      <c r="J62" s="84">
        <v>0.1</v>
      </c>
      <c r="K62" s="85">
        <v>0.1</v>
      </c>
      <c r="L62" s="85">
        <v>0</v>
      </c>
      <c r="M62" s="85">
        <v>0.1</v>
      </c>
      <c r="N62" s="85">
        <v>0</v>
      </c>
      <c r="O62" s="85">
        <v>0</v>
      </c>
      <c r="P62" s="85">
        <v>0</v>
      </c>
      <c r="Q62" s="85">
        <v>0</v>
      </c>
      <c r="R62" s="85">
        <v>0</v>
      </c>
      <c r="S62" s="85">
        <v>0</v>
      </c>
    </row>
    <row r="63" spans="1:19" ht="61.5" customHeight="1">
      <c r="A63" s="75">
        <v>67</v>
      </c>
      <c r="B63" s="76" t="s">
        <v>120</v>
      </c>
      <c r="C63" s="49" t="s">
        <v>97</v>
      </c>
      <c r="D63" s="77"/>
      <c r="E63" s="49"/>
      <c r="F63" s="72" t="s">
        <v>489</v>
      </c>
      <c r="G63" s="78">
        <v>20</v>
      </c>
      <c r="H63" s="79"/>
      <c r="I63" s="83" t="s">
        <v>435</v>
      </c>
      <c r="J63" s="84">
        <v>0.1</v>
      </c>
      <c r="K63" s="85">
        <v>0.1</v>
      </c>
      <c r="L63" s="85">
        <v>0</v>
      </c>
      <c r="M63" s="85">
        <v>0.1</v>
      </c>
      <c r="N63" s="85">
        <v>0</v>
      </c>
      <c r="O63" s="85">
        <v>0</v>
      </c>
      <c r="P63" s="85">
        <v>0</v>
      </c>
      <c r="Q63" s="85">
        <v>0</v>
      </c>
      <c r="R63" s="85">
        <v>0</v>
      </c>
      <c r="S63" s="85">
        <v>0</v>
      </c>
    </row>
    <row r="64" spans="1:19" ht="61.5" customHeight="1">
      <c r="A64" s="75">
        <v>62</v>
      </c>
      <c r="B64" s="76" t="s">
        <v>120</v>
      </c>
      <c r="C64" s="49" t="s">
        <v>97</v>
      </c>
      <c r="D64" s="77"/>
      <c r="E64" s="49"/>
      <c r="F64" s="72" t="s">
        <v>490</v>
      </c>
      <c r="G64" s="78">
        <v>40</v>
      </c>
      <c r="H64" s="79"/>
      <c r="I64" s="83" t="s">
        <v>435</v>
      </c>
      <c r="J64" s="84">
        <v>0.18</v>
      </c>
      <c r="K64" s="85">
        <v>0.18</v>
      </c>
      <c r="L64" s="85">
        <v>0</v>
      </c>
      <c r="M64" s="85">
        <v>0.18</v>
      </c>
      <c r="N64" s="85">
        <v>0</v>
      </c>
      <c r="O64" s="85">
        <v>0</v>
      </c>
      <c r="P64" s="85">
        <v>0</v>
      </c>
      <c r="Q64" s="85">
        <v>0</v>
      </c>
      <c r="R64" s="85">
        <v>0</v>
      </c>
      <c r="S64" s="85">
        <v>0</v>
      </c>
    </row>
    <row r="65" spans="1:19" ht="61.5" customHeight="1">
      <c r="A65" s="75">
        <v>13</v>
      </c>
      <c r="B65" s="76" t="s">
        <v>120</v>
      </c>
      <c r="C65" s="49" t="s">
        <v>97</v>
      </c>
      <c r="D65" s="77"/>
      <c r="E65" s="49"/>
      <c r="F65" s="72" t="s">
        <v>491</v>
      </c>
      <c r="G65" s="78">
        <v>1</v>
      </c>
      <c r="H65" s="79"/>
      <c r="I65" s="83" t="s">
        <v>435</v>
      </c>
      <c r="J65" s="84">
        <v>1.5</v>
      </c>
      <c r="K65" s="85">
        <v>1.5</v>
      </c>
      <c r="L65" s="85">
        <v>0</v>
      </c>
      <c r="M65" s="85">
        <v>1.5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</row>
    <row r="66" spans="1:19" ht="61.5" customHeight="1">
      <c r="A66" s="75">
        <v>84</v>
      </c>
      <c r="B66" s="76" t="s">
        <v>120</v>
      </c>
      <c r="C66" s="49" t="s">
        <v>97</v>
      </c>
      <c r="D66" s="77"/>
      <c r="E66" s="49"/>
      <c r="F66" s="72" t="s">
        <v>492</v>
      </c>
      <c r="G66" s="78">
        <v>2</v>
      </c>
      <c r="H66" s="79"/>
      <c r="I66" s="83" t="s">
        <v>435</v>
      </c>
      <c r="J66" s="84">
        <v>0.01</v>
      </c>
      <c r="K66" s="85">
        <v>0.01</v>
      </c>
      <c r="L66" s="85">
        <v>0</v>
      </c>
      <c r="M66" s="85">
        <v>0.01</v>
      </c>
      <c r="N66" s="85">
        <v>0</v>
      </c>
      <c r="O66" s="85">
        <v>0</v>
      </c>
      <c r="P66" s="85">
        <v>0</v>
      </c>
      <c r="Q66" s="85">
        <v>0</v>
      </c>
      <c r="R66" s="85">
        <v>0</v>
      </c>
      <c r="S66" s="85">
        <v>0</v>
      </c>
    </row>
    <row r="67" spans="1:19" ht="61.5" customHeight="1">
      <c r="A67" s="75">
        <v>14</v>
      </c>
      <c r="B67" s="76" t="s">
        <v>120</v>
      </c>
      <c r="C67" s="49" t="s">
        <v>97</v>
      </c>
      <c r="D67" s="77"/>
      <c r="E67" s="49"/>
      <c r="F67" s="72" t="s">
        <v>493</v>
      </c>
      <c r="G67" s="78">
        <v>1</v>
      </c>
      <c r="H67" s="79"/>
      <c r="I67" s="83" t="s">
        <v>435</v>
      </c>
      <c r="J67" s="84">
        <v>0.15</v>
      </c>
      <c r="K67" s="85">
        <v>0.15</v>
      </c>
      <c r="L67" s="85">
        <v>0</v>
      </c>
      <c r="M67" s="85">
        <v>0.15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</row>
    <row r="68" spans="1:19" ht="61.5" customHeight="1">
      <c r="A68" s="75">
        <v>83</v>
      </c>
      <c r="B68" s="76" t="s">
        <v>120</v>
      </c>
      <c r="C68" s="49" t="s">
        <v>97</v>
      </c>
      <c r="D68" s="77"/>
      <c r="E68" s="49"/>
      <c r="F68" s="72" t="s">
        <v>494</v>
      </c>
      <c r="G68" s="78">
        <v>2</v>
      </c>
      <c r="H68" s="79"/>
      <c r="I68" s="83" t="s">
        <v>435</v>
      </c>
      <c r="J68" s="84">
        <v>0.01</v>
      </c>
      <c r="K68" s="85">
        <v>0.01</v>
      </c>
      <c r="L68" s="85">
        <v>0</v>
      </c>
      <c r="M68" s="85">
        <v>0.01</v>
      </c>
      <c r="N68" s="85">
        <v>0</v>
      </c>
      <c r="O68" s="85">
        <v>0</v>
      </c>
      <c r="P68" s="85">
        <v>0</v>
      </c>
      <c r="Q68" s="85">
        <v>0</v>
      </c>
      <c r="R68" s="85">
        <v>0</v>
      </c>
      <c r="S68" s="85">
        <v>0</v>
      </c>
    </row>
    <row r="69" spans="1:19" ht="61.5" customHeight="1">
      <c r="A69" s="75">
        <v>10</v>
      </c>
      <c r="B69" s="76" t="s">
        <v>120</v>
      </c>
      <c r="C69" s="49" t="s">
        <v>97</v>
      </c>
      <c r="D69" s="77"/>
      <c r="E69" s="49"/>
      <c r="F69" s="72" t="s">
        <v>495</v>
      </c>
      <c r="G69" s="78">
        <v>2</v>
      </c>
      <c r="H69" s="79"/>
      <c r="I69" s="83" t="s">
        <v>435</v>
      </c>
      <c r="J69" s="84">
        <v>1</v>
      </c>
      <c r="K69" s="85">
        <v>1</v>
      </c>
      <c r="L69" s="85">
        <v>0</v>
      </c>
      <c r="M69" s="85">
        <v>1</v>
      </c>
      <c r="N69" s="85">
        <v>0</v>
      </c>
      <c r="O69" s="85">
        <v>0</v>
      </c>
      <c r="P69" s="85">
        <v>0</v>
      </c>
      <c r="Q69" s="85">
        <v>0</v>
      </c>
      <c r="R69" s="85">
        <v>0</v>
      </c>
      <c r="S69" s="85">
        <v>0</v>
      </c>
    </row>
    <row r="70" spans="1:19" ht="61.5" customHeight="1">
      <c r="A70" s="75">
        <v>130</v>
      </c>
      <c r="B70" s="76" t="s">
        <v>120</v>
      </c>
      <c r="C70" s="49" t="s">
        <v>97</v>
      </c>
      <c r="D70" s="77"/>
      <c r="E70" s="49"/>
      <c r="F70" s="72" t="s">
        <v>496</v>
      </c>
      <c r="G70" s="78">
        <v>2</v>
      </c>
      <c r="H70" s="79"/>
      <c r="I70" s="83" t="s">
        <v>435</v>
      </c>
      <c r="J70" s="84">
        <v>0.03</v>
      </c>
      <c r="K70" s="85">
        <v>0.03</v>
      </c>
      <c r="L70" s="85">
        <v>0</v>
      </c>
      <c r="M70" s="85">
        <v>0.03</v>
      </c>
      <c r="N70" s="85">
        <v>0</v>
      </c>
      <c r="O70" s="85">
        <v>0</v>
      </c>
      <c r="P70" s="85">
        <v>0</v>
      </c>
      <c r="Q70" s="85">
        <v>0</v>
      </c>
      <c r="R70" s="85">
        <v>0</v>
      </c>
      <c r="S70" s="85">
        <v>0</v>
      </c>
    </row>
    <row r="71" spans="1:19" ht="61.5" customHeight="1">
      <c r="A71" s="75">
        <v>11</v>
      </c>
      <c r="B71" s="76" t="s">
        <v>120</v>
      </c>
      <c r="C71" s="49" t="s">
        <v>97</v>
      </c>
      <c r="D71" s="77"/>
      <c r="E71" s="49"/>
      <c r="F71" s="72" t="s">
        <v>497</v>
      </c>
      <c r="G71" s="78">
        <v>1</v>
      </c>
      <c r="H71" s="79"/>
      <c r="I71" s="83" t="s">
        <v>435</v>
      </c>
      <c r="J71" s="84">
        <v>0.4</v>
      </c>
      <c r="K71" s="85">
        <v>0.4</v>
      </c>
      <c r="L71" s="85">
        <v>0</v>
      </c>
      <c r="M71" s="85">
        <v>0.4</v>
      </c>
      <c r="N71" s="85">
        <v>0</v>
      </c>
      <c r="O71" s="85">
        <v>0</v>
      </c>
      <c r="P71" s="85">
        <v>0</v>
      </c>
      <c r="Q71" s="85">
        <v>0</v>
      </c>
      <c r="R71" s="85">
        <v>0</v>
      </c>
      <c r="S71" s="85">
        <v>0</v>
      </c>
    </row>
    <row r="72" spans="1:19" ht="61.5" customHeight="1">
      <c r="A72" s="75">
        <v>80</v>
      </c>
      <c r="B72" s="76" t="s">
        <v>120</v>
      </c>
      <c r="C72" s="49" t="s">
        <v>97</v>
      </c>
      <c r="D72" s="77"/>
      <c r="E72" s="49"/>
      <c r="F72" s="72" t="s">
        <v>498</v>
      </c>
      <c r="G72" s="78">
        <v>10</v>
      </c>
      <c r="H72" s="79"/>
      <c r="I72" s="83" t="s">
        <v>435</v>
      </c>
      <c r="J72" s="84">
        <v>0.08</v>
      </c>
      <c r="K72" s="85">
        <v>0.08</v>
      </c>
      <c r="L72" s="85">
        <v>0</v>
      </c>
      <c r="M72" s="85">
        <v>0.08</v>
      </c>
      <c r="N72" s="85">
        <v>0</v>
      </c>
      <c r="O72" s="85">
        <v>0</v>
      </c>
      <c r="P72" s="85">
        <v>0</v>
      </c>
      <c r="Q72" s="85">
        <v>0</v>
      </c>
      <c r="R72" s="85">
        <v>0</v>
      </c>
      <c r="S72" s="85">
        <v>0</v>
      </c>
    </row>
    <row r="73" spans="1:19" ht="61.5" customHeight="1">
      <c r="A73" s="75">
        <v>17</v>
      </c>
      <c r="B73" s="76" t="s">
        <v>120</v>
      </c>
      <c r="C73" s="49" t="s">
        <v>97</v>
      </c>
      <c r="D73" s="77"/>
      <c r="E73" s="49"/>
      <c r="F73" s="72" t="s">
        <v>499</v>
      </c>
      <c r="G73" s="78">
        <v>100</v>
      </c>
      <c r="H73" s="79"/>
      <c r="I73" s="83" t="s">
        <v>435</v>
      </c>
      <c r="J73" s="84">
        <v>16</v>
      </c>
      <c r="K73" s="85">
        <v>16</v>
      </c>
      <c r="L73" s="85">
        <v>0</v>
      </c>
      <c r="M73" s="85">
        <v>16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</row>
    <row r="74" spans="1:19" ht="61.5" customHeight="1">
      <c r="A74" s="75">
        <v>64</v>
      </c>
      <c r="B74" s="76" t="s">
        <v>120</v>
      </c>
      <c r="C74" s="49" t="s">
        <v>97</v>
      </c>
      <c r="D74" s="77"/>
      <c r="E74" s="49"/>
      <c r="F74" s="72" t="s">
        <v>500</v>
      </c>
      <c r="G74" s="78">
        <v>10</v>
      </c>
      <c r="H74" s="79"/>
      <c r="I74" s="83" t="s">
        <v>435</v>
      </c>
      <c r="J74" s="84">
        <v>0.01</v>
      </c>
      <c r="K74" s="85">
        <v>0.01</v>
      </c>
      <c r="L74" s="85">
        <v>0</v>
      </c>
      <c r="M74" s="85">
        <v>0.01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</row>
    <row r="75" spans="1:19" ht="61.5" customHeight="1">
      <c r="A75" s="75">
        <v>186</v>
      </c>
      <c r="B75" s="76" t="s">
        <v>120</v>
      </c>
      <c r="C75" s="49" t="s">
        <v>97</v>
      </c>
      <c r="D75" s="77"/>
      <c r="E75" s="49"/>
      <c r="F75" s="72" t="s">
        <v>501</v>
      </c>
      <c r="G75" s="78">
        <v>0</v>
      </c>
      <c r="H75" s="79"/>
      <c r="I75" s="83" t="s">
        <v>435</v>
      </c>
      <c r="J75" s="84">
        <v>20.17</v>
      </c>
      <c r="K75" s="85">
        <v>20.17</v>
      </c>
      <c r="L75" s="85">
        <v>0</v>
      </c>
      <c r="M75" s="85">
        <v>20.17</v>
      </c>
      <c r="N75" s="85">
        <v>0</v>
      </c>
      <c r="O75" s="85">
        <v>0</v>
      </c>
      <c r="P75" s="85">
        <v>0</v>
      </c>
      <c r="Q75" s="85">
        <v>0</v>
      </c>
      <c r="R75" s="85">
        <v>0</v>
      </c>
      <c r="S75" s="85">
        <v>0</v>
      </c>
    </row>
    <row r="76" spans="1:19" ht="61.5" customHeight="1">
      <c r="A76" s="75">
        <v>190</v>
      </c>
      <c r="B76" s="76" t="s">
        <v>120</v>
      </c>
      <c r="C76" s="49" t="s">
        <v>97</v>
      </c>
      <c r="D76" s="77"/>
      <c r="E76" s="49"/>
      <c r="F76" s="72" t="s">
        <v>502</v>
      </c>
      <c r="G76" s="78">
        <v>0</v>
      </c>
      <c r="H76" s="79"/>
      <c r="I76" s="83" t="s">
        <v>435</v>
      </c>
      <c r="J76" s="84">
        <v>145.11</v>
      </c>
      <c r="K76" s="85">
        <v>145.11</v>
      </c>
      <c r="L76" s="85">
        <v>0</v>
      </c>
      <c r="M76" s="85">
        <v>145.11</v>
      </c>
      <c r="N76" s="85">
        <v>0</v>
      </c>
      <c r="O76" s="85">
        <v>0</v>
      </c>
      <c r="P76" s="85">
        <v>0</v>
      </c>
      <c r="Q76" s="85">
        <v>0</v>
      </c>
      <c r="R76" s="85">
        <v>0</v>
      </c>
      <c r="S76" s="85">
        <v>0</v>
      </c>
    </row>
    <row r="77" spans="1:19" ht="61.5" customHeight="1">
      <c r="A77" s="75">
        <v>198</v>
      </c>
      <c r="B77" s="76" t="s">
        <v>120</v>
      </c>
      <c r="C77" s="49" t="s">
        <v>97</v>
      </c>
      <c r="D77" s="77"/>
      <c r="E77" s="49"/>
      <c r="F77" s="72" t="s">
        <v>503</v>
      </c>
      <c r="G77" s="78">
        <v>1</v>
      </c>
      <c r="H77" s="79"/>
      <c r="I77" s="83" t="s">
        <v>435</v>
      </c>
      <c r="J77" s="84">
        <v>0.15</v>
      </c>
      <c r="K77" s="85">
        <v>0</v>
      </c>
      <c r="L77" s="85">
        <v>0</v>
      </c>
      <c r="M77" s="85">
        <v>0</v>
      </c>
      <c r="N77" s="85">
        <v>0.15</v>
      </c>
      <c r="O77" s="85">
        <v>0</v>
      </c>
      <c r="P77" s="85">
        <v>0</v>
      </c>
      <c r="Q77" s="85">
        <v>0</v>
      </c>
      <c r="R77" s="85">
        <v>0</v>
      </c>
      <c r="S77" s="85">
        <v>0</v>
      </c>
    </row>
    <row r="78" spans="1:19" ht="61.5" customHeight="1">
      <c r="A78" s="75">
        <v>117</v>
      </c>
      <c r="B78" s="76" t="s">
        <v>120</v>
      </c>
      <c r="C78" s="49" t="s">
        <v>97</v>
      </c>
      <c r="D78" s="77"/>
      <c r="E78" s="49"/>
      <c r="F78" s="72" t="s">
        <v>504</v>
      </c>
      <c r="G78" s="78">
        <v>2</v>
      </c>
      <c r="H78" s="79"/>
      <c r="I78" s="83" t="s">
        <v>435</v>
      </c>
      <c r="J78" s="84">
        <v>0.01</v>
      </c>
      <c r="K78" s="85">
        <v>0.01</v>
      </c>
      <c r="L78" s="85">
        <v>0</v>
      </c>
      <c r="M78" s="85">
        <v>0.01</v>
      </c>
      <c r="N78" s="85">
        <v>0</v>
      </c>
      <c r="O78" s="85">
        <v>0</v>
      </c>
      <c r="P78" s="85">
        <v>0</v>
      </c>
      <c r="Q78" s="85">
        <v>0</v>
      </c>
      <c r="R78" s="85">
        <v>0</v>
      </c>
      <c r="S78" s="85">
        <v>0</v>
      </c>
    </row>
    <row r="79" spans="1:19" ht="61.5" customHeight="1">
      <c r="A79" s="75">
        <v>105</v>
      </c>
      <c r="B79" s="76" t="s">
        <v>120</v>
      </c>
      <c r="C79" s="49" t="s">
        <v>97</v>
      </c>
      <c r="D79" s="77"/>
      <c r="E79" s="49"/>
      <c r="F79" s="72" t="s">
        <v>505</v>
      </c>
      <c r="G79" s="78">
        <v>200</v>
      </c>
      <c r="H79" s="79"/>
      <c r="I79" s="83" t="s">
        <v>435</v>
      </c>
      <c r="J79" s="84">
        <v>0.2</v>
      </c>
      <c r="K79" s="85">
        <v>0.2</v>
      </c>
      <c r="L79" s="85">
        <v>0</v>
      </c>
      <c r="M79" s="85">
        <v>0.2</v>
      </c>
      <c r="N79" s="85">
        <v>0</v>
      </c>
      <c r="O79" s="85">
        <v>0</v>
      </c>
      <c r="P79" s="85">
        <v>0</v>
      </c>
      <c r="Q79" s="85">
        <v>0</v>
      </c>
      <c r="R79" s="85">
        <v>0</v>
      </c>
      <c r="S79" s="85">
        <v>0</v>
      </c>
    </row>
    <row r="80" spans="1:19" ht="61.5" customHeight="1">
      <c r="A80" s="75">
        <v>59</v>
      </c>
      <c r="B80" s="76" t="s">
        <v>120</v>
      </c>
      <c r="C80" s="49" t="s">
        <v>97</v>
      </c>
      <c r="D80" s="77"/>
      <c r="E80" s="49"/>
      <c r="F80" s="72" t="s">
        <v>506</v>
      </c>
      <c r="G80" s="78">
        <v>30</v>
      </c>
      <c r="H80" s="79"/>
      <c r="I80" s="83" t="s">
        <v>435</v>
      </c>
      <c r="J80" s="84">
        <v>0.02</v>
      </c>
      <c r="K80" s="85">
        <v>0.02</v>
      </c>
      <c r="L80" s="85">
        <v>0</v>
      </c>
      <c r="M80" s="85">
        <v>0.02</v>
      </c>
      <c r="N80" s="85">
        <v>0</v>
      </c>
      <c r="O80" s="85">
        <v>0</v>
      </c>
      <c r="P80" s="85">
        <v>0</v>
      </c>
      <c r="Q80" s="85">
        <v>0</v>
      </c>
      <c r="R80" s="85">
        <v>0</v>
      </c>
      <c r="S80" s="85">
        <v>0</v>
      </c>
    </row>
    <row r="81" spans="1:19" ht="61.5" customHeight="1">
      <c r="A81" s="75">
        <v>90</v>
      </c>
      <c r="B81" s="76" t="s">
        <v>120</v>
      </c>
      <c r="C81" s="49" t="s">
        <v>97</v>
      </c>
      <c r="D81" s="77"/>
      <c r="E81" s="49"/>
      <c r="F81" s="72" t="s">
        <v>507</v>
      </c>
      <c r="G81" s="78">
        <v>10</v>
      </c>
      <c r="H81" s="79"/>
      <c r="I81" s="83" t="s">
        <v>435</v>
      </c>
      <c r="J81" s="84">
        <v>0.01</v>
      </c>
      <c r="K81" s="85">
        <v>0.01</v>
      </c>
      <c r="L81" s="85">
        <v>0</v>
      </c>
      <c r="M81" s="85">
        <v>0.01</v>
      </c>
      <c r="N81" s="85">
        <v>0</v>
      </c>
      <c r="O81" s="85">
        <v>0</v>
      </c>
      <c r="P81" s="85">
        <v>0</v>
      </c>
      <c r="Q81" s="85">
        <v>0</v>
      </c>
      <c r="R81" s="85">
        <v>0</v>
      </c>
      <c r="S81" s="85">
        <v>0</v>
      </c>
    </row>
    <row r="82" spans="1:19" ht="61.5" customHeight="1">
      <c r="A82" s="75">
        <v>201</v>
      </c>
      <c r="B82" s="76" t="s">
        <v>120</v>
      </c>
      <c r="C82" s="49" t="s">
        <v>97</v>
      </c>
      <c r="D82" s="77"/>
      <c r="E82" s="49"/>
      <c r="F82" s="72" t="s">
        <v>508</v>
      </c>
      <c r="G82" s="78">
        <v>1</v>
      </c>
      <c r="H82" s="79"/>
      <c r="I82" s="83" t="s">
        <v>435</v>
      </c>
      <c r="J82" s="84">
        <v>0.6</v>
      </c>
      <c r="K82" s="85">
        <v>0</v>
      </c>
      <c r="L82" s="85">
        <v>0</v>
      </c>
      <c r="M82" s="85">
        <v>0</v>
      </c>
      <c r="N82" s="85">
        <v>0.6</v>
      </c>
      <c r="O82" s="85">
        <v>0</v>
      </c>
      <c r="P82" s="85">
        <v>0</v>
      </c>
      <c r="Q82" s="85">
        <v>0</v>
      </c>
      <c r="R82" s="85">
        <v>0</v>
      </c>
      <c r="S82" s="85">
        <v>0</v>
      </c>
    </row>
    <row r="83" spans="1:19" ht="61.5" customHeight="1">
      <c r="A83" s="75">
        <v>63</v>
      </c>
      <c r="B83" s="76" t="s">
        <v>120</v>
      </c>
      <c r="C83" s="49" t="s">
        <v>97</v>
      </c>
      <c r="D83" s="77"/>
      <c r="E83" s="49"/>
      <c r="F83" s="72" t="s">
        <v>509</v>
      </c>
      <c r="G83" s="78">
        <v>20</v>
      </c>
      <c r="H83" s="79"/>
      <c r="I83" s="83" t="s">
        <v>435</v>
      </c>
      <c r="J83" s="84">
        <v>0.1</v>
      </c>
      <c r="K83" s="85">
        <v>0.1</v>
      </c>
      <c r="L83" s="85">
        <v>0</v>
      </c>
      <c r="M83" s="85">
        <v>0.1</v>
      </c>
      <c r="N83" s="85">
        <v>0</v>
      </c>
      <c r="O83" s="85">
        <v>0</v>
      </c>
      <c r="P83" s="85">
        <v>0</v>
      </c>
      <c r="Q83" s="85">
        <v>0</v>
      </c>
      <c r="R83" s="85">
        <v>0</v>
      </c>
      <c r="S83" s="85">
        <v>0</v>
      </c>
    </row>
    <row r="84" spans="1:19" ht="61.5" customHeight="1">
      <c r="A84" s="75">
        <v>189</v>
      </c>
      <c r="B84" s="76" t="s">
        <v>120</v>
      </c>
      <c r="C84" s="49" t="s">
        <v>97</v>
      </c>
      <c r="D84" s="77"/>
      <c r="E84" s="49"/>
      <c r="F84" s="72" t="s">
        <v>338</v>
      </c>
      <c r="G84" s="78">
        <v>0</v>
      </c>
      <c r="H84" s="79"/>
      <c r="I84" s="83" t="s">
        <v>435</v>
      </c>
      <c r="J84" s="84">
        <v>165.05</v>
      </c>
      <c r="K84" s="85">
        <v>165.05</v>
      </c>
      <c r="L84" s="85">
        <v>0</v>
      </c>
      <c r="M84" s="85">
        <v>165.05</v>
      </c>
      <c r="N84" s="85">
        <v>0</v>
      </c>
      <c r="O84" s="85">
        <v>0</v>
      </c>
      <c r="P84" s="85">
        <v>0</v>
      </c>
      <c r="Q84" s="85">
        <v>0</v>
      </c>
      <c r="R84" s="85">
        <v>0</v>
      </c>
      <c r="S84" s="85">
        <v>0</v>
      </c>
    </row>
    <row r="85" spans="1:19" ht="61.5" customHeight="1">
      <c r="A85" s="75">
        <v>113</v>
      </c>
      <c r="B85" s="76" t="s">
        <v>120</v>
      </c>
      <c r="C85" s="49" t="s">
        <v>97</v>
      </c>
      <c r="D85" s="77"/>
      <c r="E85" s="49"/>
      <c r="F85" s="72" t="s">
        <v>510</v>
      </c>
      <c r="G85" s="78">
        <v>200</v>
      </c>
      <c r="H85" s="79"/>
      <c r="I85" s="83" t="s">
        <v>435</v>
      </c>
      <c r="J85" s="84">
        <v>0.2</v>
      </c>
      <c r="K85" s="85">
        <v>0.2</v>
      </c>
      <c r="L85" s="85">
        <v>0</v>
      </c>
      <c r="M85" s="85">
        <v>0.2</v>
      </c>
      <c r="N85" s="85">
        <v>0</v>
      </c>
      <c r="O85" s="85">
        <v>0</v>
      </c>
      <c r="P85" s="85">
        <v>0</v>
      </c>
      <c r="Q85" s="85">
        <v>0</v>
      </c>
      <c r="R85" s="85">
        <v>0</v>
      </c>
      <c r="S85" s="85">
        <v>0</v>
      </c>
    </row>
    <row r="86" spans="1:19" ht="61.5" customHeight="1">
      <c r="A86" s="75">
        <v>126</v>
      </c>
      <c r="B86" s="76" t="s">
        <v>120</v>
      </c>
      <c r="C86" s="49" t="s">
        <v>97</v>
      </c>
      <c r="D86" s="77"/>
      <c r="E86" s="49"/>
      <c r="F86" s="72" t="s">
        <v>511</v>
      </c>
      <c r="G86" s="78">
        <v>2</v>
      </c>
      <c r="H86" s="79"/>
      <c r="I86" s="83" t="s">
        <v>435</v>
      </c>
      <c r="J86" s="84">
        <v>0.02</v>
      </c>
      <c r="K86" s="85">
        <v>0.02</v>
      </c>
      <c r="L86" s="85">
        <v>0</v>
      </c>
      <c r="M86" s="85">
        <v>0.02</v>
      </c>
      <c r="N86" s="85">
        <v>0</v>
      </c>
      <c r="O86" s="85">
        <v>0</v>
      </c>
      <c r="P86" s="85">
        <v>0</v>
      </c>
      <c r="Q86" s="85">
        <v>0</v>
      </c>
      <c r="R86" s="85">
        <v>0</v>
      </c>
      <c r="S86" s="85">
        <v>0</v>
      </c>
    </row>
    <row r="87" spans="1:19" ht="61.5" customHeight="1">
      <c r="A87" s="75">
        <v>102</v>
      </c>
      <c r="B87" s="76" t="s">
        <v>120</v>
      </c>
      <c r="C87" s="49" t="s">
        <v>97</v>
      </c>
      <c r="D87" s="77"/>
      <c r="E87" s="49"/>
      <c r="F87" s="72" t="s">
        <v>512</v>
      </c>
      <c r="G87" s="78">
        <v>2</v>
      </c>
      <c r="H87" s="79"/>
      <c r="I87" s="83" t="s">
        <v>435</v>
      </c>
      <c r="J87" s="84">
        <v>0.02</v>
      </c>
      <c r="K87" s="85">
        <v>0.02</v>
      </c>
      <c r="L87" s="85">
        <v>0</v>
      </c>
      <c r="M87" s="85">
        <v>0.02</v>
      </c>
      <c r="N87" s="85">
        <v>0</v>
      </c>
      <c r="O87" s="85">
        <v>0</v>
      </c>
      <c r="P87" s="85">
        <v>0</v>
      </c>
      <c r="Q87" s="85">
        <v>0</v>
      </c>
      <c r="R87" s="85">
        <v>0</v>
      </c>
      <c r="S87" s="85">
        <v>0</v>
      </c>
    </row>
    <row r="88" spans="1:19" ht="61.5" customHeight="1">
      <c r="A88" s="75">
        <v>121</v>
      </c>
      <c r="B88" s="76" t="s">
        <v>120</v>
      </c>
      <c r="C88" s="49" t="s">
        <v>97</v>
      </c>
      <c r="D88" s="77"/>
      <c r="E88" s="49"/>
      <c r="F88" s="72" t="s">
        <v>513</v>
      </c>
      <c r="G88" s="78">
        <v>2</v>
      </c>
      <c r="H88" s="79"/>
      <c r="I88" s="83" t="s">
        <v>435</v>
      </c>
      <c r="J88" s="84">
        <v>0.01</v>
      </c>
      <c r="K88" s="85">
        <v>0.01</v>
      </c>
      <c r="L88" s="85">
        <v>0</v>
      </c>
      <c r="M88" s="85">
        <v>0.01</v>
      </c>
      <c r="N88" s="85">
        <v>0</v>
      </c>
      <c r="O88" s="85">
        <v>0</v>
      </c>
      <c r="P88" s="85">
        <v>0</v>
      </c>
      <c r="Q88" s="85">
        <v>0</v>
      </c>
      <c r="R88" s="85">
        <v>0</v>
      </c>
      <c r="S88" s="85">
        <v>0</v>
      </c>
    </row>
    <row r="89" spans="1:19" ht="61.5" customHeight="1">
      <c r="A89" s="75">
        <v>97</v>
      </c>
      <c r="B89" s="76" t="s">
        <v>120</v>
      </c>
      <c r="C89" s="49" t="s">
        <v>97</v>
      </c>
      <c r="D89" s="77"/>
      <c r="E89" s="49"/>
      <c r="F89" s="72" t="s">
        <v>514</v>
      </c>
      <c r="G89" s="78">
        <v>2</v>
      </c>
      <c r="H89" s="79"/>
      <c r="I89" s="83" t="s">
        <v>435</v>
      </c>
      <c r="J89" s="84">
        <v>0.03</v>
      </c>
      <c r="K89" s="85">
        <v>0.03</v>
      </c>
      <c r="L89" s="85">
        <v>0</v>
      </c>
      <c r="M89" s="85">
        <v>0.03</v>
      </c>
      <c r="N89" s="85">
        <v>0</v>
      </c>
      <c r="O89" s="85">
        <v>0</v>
      </c>
      <c r="P89" s="85">
        <v>0</v>
      </c>
      <c r="Q89" s="85">
        <v>0</v>
      </c>
      <c r="R89" s="85">
        <v>0</v>
      </c>
      <c r="S89" s="85">
        <v>0</v>
      </c>
    </row>
    <row r="90" spans="1:19" ht="61.5" customHeight="1">
      <c r="A90" s="75">
        <v>188</v>
      </c>
      <c r="B90" s="76" t="s">
        <v>120</v>
      </c>
      <c r="C90" s="49" t="s">
        <v>97</v>
      </c>
      <c r="D90" s="77"/>
      <c r="E90" s="49"/>
      <c r="F90" s="72" t="s">
        <v>337</v>
      </c>
      <c r="G90" s="78">
        <v>0</v>
      </c>
      <c r="H90" s="79"/>
      <c r="I90" s="83" t="s">
        <v>435</v>
      </c>
      <c r="J90" s="84">
        <v>9.21</v>
      </c>
      <c r="K90" s="85">
        <v>9.21</v>
      </c>
      <c r="L90" s="85">
        <v>0</v>
      </c>
      <c r="M90" s="85">
        <v>9.21</v>
      </c>
      <c r="N90" s="85">
        <v>0</v>
      </c>
      <c r="O90" s="85">
        <v>0</v>
      </c>
      <c r="P90" s="85">
        <v>0</v>
      </c>
      <c r="Q90" s="85">
        <v>0</v>
      </c>
      <c r="R90" s="85">
        <v>0</v>
      </c>
      <c r="S90" s="85">
        <v>0</v>
      </c>
    </row>
    <row r="91" spans="1:19" ht="61.5" customHeight="1">
      <c r="A91" s="75">
        <v>93</v>
      </c>
      <c r="B91" s="76" t="s">
        <v>120</v>
      </c>
      <c r="C91" s="49" t="s">
        <v>97</v>
      </c>
      <c r="D91" s="77"/>
      <c r="E91" s="49"/>
      <c r="F91" s="72" t="s">
        <v>515</v>
      </c>
      <c r="G91" s="78">
        <v>2</v>
      </c>
      <c r="H91" s="79"/>
      <c r="I91" s="83" t="s">
        <v>435</v>
      </c>
      <c r="J91" s="84">
        <v>0.03</v>
      </c>
      <c r="K91" s="85">
        <v>0.03</v>
      </c>
      <c r="L91" s="85">
        <v>0</v>
      </c>
      <c r="M91" s="85">
        <v>0.03</v>
      </c>
      <c r="N91" s="85">
        <v>0</v>
      </c>
      <c r="O91" s="85">
        <v>0</v>
      </c>
      <c r="P91" s="85">
        <v>0</v>
      </c>
      <c r="Q91" s="85">
        <v>0</v>
      </c>
      <c r="R91" s="85">
        <v>0</v>
      </c>
      <c r="S91" s="85">
        <v>0</v>
      </c>
    </row>
    <row r="92" spans="1:19" ht="61.5" customHeight="1">
      <c r="A92" s="75">
        <v>73</v>
      </c>
      <c r="B92" s="76" t="s">
        <v>120</v>
      </c>
      <c r="C92" s="49" t="s">
        <v>97</v>
      </c>
      <c r="D92" s="77"/>
      <c r="E92" s="49"/>
      <c r="F92" s="72" t="s">
        <v>516</v>
      </c>
      <c r="G92" s="78">
        <v>80</v>
      </c>
      <c r="H92" s="79"/>
      <c r="I92" s="83" t="s">
        <v>435</v>
      </c>
      <c r="J92" s="84">
        <v>0.08</v>
      </c>
      <c r="K92" s="85">
        <v>0.08</v>
      </c>
      <c r="L92" s="85">
        <v>0</v>
      </c>
      <c r="M92" s="85">
        <v>0.08</v>
      </c>
      <c r="N92" s="85">
        <v>0</v>
      </c>
      <c r="O92" s="85">
        <v>0</v>
      </c>
      <c r="P92" s="85">
        <v>0</v>
      </c>
      <c r="Q92" s="85">
        <v>0</v>
      </c>
      <c r="R92" s="85">
        <v>0</v>
      </c>
      <c r="S92" s="85">
        <v>0</v>
      </c>
    </row>
    <row r="93" spans="1:19" ht="61.5" customHeight="1">
      <c r="A93" s="75">
        <v>112</v>
      </c>
      <c r="B93" s="76" t="s">
        <v>120</v>
      </c>
      <c r="C93" s="49" t="s">
        <v>97</v>
      </c>
      <c r="D93" s="77"/>
      <c r="E93" s="49"/>
      <c r="F93" s="72" t="s">
        <v>517</v>
      </c>
      <c r="G93" s="78">
        <v>200</v>
      </c>
      <c r="H93" s="79"/>
      <c r="I93" s="83" t="s">
        <v>435</v>
      </c>
      <c r="J93" s="84">
        <v>0.2</v>
      </c>
      <c r="K93" s="85">
        <v>0.2</v>
      </c>
      <c r="L93" s="85">
        <v>0</v>
      </c>
      <c r="M93" s="85">
        <v>0.2</v>
      </c>
      <c r="N93" s="85">
        <v>0</v>
      </c>
      <c r="O93" s="85">
        <v>0</v>
      </c>
      <c r="P93" s="85">
        <v>0</v>
      </c>
      <c r="Q93" s="85">
        <v>0</v>
      </c>
      <c r="R93" s="85">
        <v>0</v>
      </c>
      <c r="S93" s="85">
        <v>0</v>
      </c>
    </row>
    <row r="94" spans="1:19" ht="61.5" customHeight="1">
      <c r="A94" s="75">
        <v>81</v>
      </c>
      <c r="B94" s="76" t="s">
        <v>120</v>
      </c>
      <c r="C94" s="49" t="s">
        <v>97</v>
      </c>
      <c r="D94" s="77"/>
      <c r="E94" s="49"/>
      <c r="F94" s="72" t="s">
        <v>518</v>
      </c>
      <c r="G94" s="78">
        <v>10</v>
      </c>
      <c r="H94" s="79"/>
      <c r="I94" s="83" t="s">
        <v>435</v>
      </c>
      <c r="J94" s="84">
        <v>0.15</v>
      </c>
      <c r="K94" s="85">
        <v>0.15</v>
      </c>
      <c r="L94" s="85">
        <v>0</v>
      </c>
      <c r="M94" s="85">
        <v>0.15</v>
      </c>
      <c r="N94" s="85">
        <v>0</v>
      </c>
      <c r="O94" s="85">
        <v>0</v>
      </c>
      <c r="P94" s="85">
        <v>0</v>
      </c>
      <c r="Q94" s="85">
        <v>0</v>
      </c>
      <c r="R94" s="85">
        <v>0</v>
      </c>
      <c r="S94" s="85">
        <v>0</v>
      </c>
    </row>
    <row r="95" spans="1:19" ht="61.5" customHeight="1">
      <c r="A95" s="75">
        <v>133</v>
      </c>
      <c r="B95" s="76" t="s">
        <v>120</v>
      </c>
      <c r="C95" s="49" t="s">
        <v>97</v>
      </c>
      <c r="D95" s="77"/>
      <c r="E95" s="49"/>
      <c r="F95" s="72" t="s">
        <v>519</v>
      </c>
      <c r="G95" s="78">
        <v>0</v>
      </c>
      <c r="H95" s="79"/>
      <c r="I95" s="83" t="s">
        <v>435</v>
      </c>
      <c r="J95" s="84">
        <v>0.09</v>
      </c>
      <c r="K95" s="85">
        <v>0.09</v>
      </c>
      <c r="L95" s="85">
        <v>0</v>
      </c>
      <c r="M95" s="85">
        <v>0.09</v>
      </c>
      <c r="N95" s="85">
        <v>0</v>
      </c>
      <c r="O95" s="85">
        <v>0</v>
      </c>
      <c r="P95" s="85">
        <v>0</v>
      </c>
      <c r="Q95" s="85">
        <v>0</v>
      </c>
      <c r="R95" s="85">
        <v>0</v>
      </c>
      <c r="S95" s="85">
        <v>0</v>
      </c>
    </row>
    <row r="96" spans="1:19" ht="61.5" customHeight="1">
      <c r="A96" s="75">
        <v>96</v>
      </c>
      <c r="B96" s="76" t="s">
        <v>120</v>
      </c>
      <c r="C96" s="49" t="s">
        <v>97</v>
      </c>
      <c r="D96" s="77"/>
      <c r="E96" s="49"/>
      <c r="F96" s="72" t="s">
        <v>520</v>
      </c>
      <c r="G96" s="78">
        <v>50</v>
      </c>
      <c r="H96" s="79"/>
      <c r="I96" s="83" t="s">
        <v>435</v>
      </c>
      <c r="J96" s="84">
        <v>0.02</v>
      </c>
      <c r="K96" s="85">
        <v>0.02</v>
      </c>
      <c r="L96" s="85">
        <v>0</v>
      </c>
      <c r="M96" s="85">
        <v>0.02</v>
      </c>
      <c r="N96" s="85">
        <v>0</v>
      </c>
      <c r="O96" s="85">
        <v>0</v>
      </c>
      <c r="P96" s="85">
        <v>0</v>
      </c>
      <c r="Q96" s="85">
        <v>0</v>
      </c>
      <c r="R96" s="85">
        <v>0</v>
      </c>
      <c r="S96" s="85">
        <v>0</v>
      </c>
    </row>
    <row r="97" spans="1:19" ht="61.5" customHeight="1">
      <c r="A97" s="75">
        <v>192</v>
      </c>
      <c r="B97" s="76" t="s">
        <v>120</v>
      </c>
      <c r="C97" s="49" t="s">
        <v>97</v>
      </c>
      <c r="D97" s="77"/>
      <c r="E97" s="49"/>
      <c r="F97" s="72" t="s">
        <v>521</v>
      </c>
      <c r="G97" s="78">
        <v>0</v>
      </c>
      <c r="H97" s="79"/>
      <c r="I97" s="83" t="s">
        <v>435</v>
      </c>
      <c r="J97" s="84">
        <v>110.54</v>
      </c>
      <c r="K97" s="85">
        <v>110.54</v>
      </c>
      <c r="L97" s="85">
        <v>0</v>
      </c>
      <c r="M97" s="85">
        <v>110.54</v>
      </c>
      <c r="N97" s="85">
        <v>0</v>
      </c>
      <c r="O97" s="85">
        <v>0</v>
      </c>
      <c r="P97" s="85">
        <v>0</v>
      </c>
      <c r="Q97" s="85">
        <v>0</v>
      </c>
      <c r="R97" s="85">
        <v>0</v>
      </c>
      <c r="S97" s="85">
        <v>0</v>
      </c>
    </row>
    <row r="98" spans="1:19" ht="61.5" customHeight="1">
      <c r="A98" s="75">
        <v>194</v>
      </c>
      <c r="B98" s="76" t="s">
        <v>120</v>
      </c>
      <c r="C98" s="49" t="s">
        <v>97</v>
      </c>
      <c r="D98" s="77"/>
      <c r="E98" s="49"/>
      <c r="F98" s="72" t="s">
        <v>522</v>
      </c>
      <c r="G98" s="78">
        <v>60</v>
      </c>
      <c r="H98" s="79"/>
      <c r="I98" s="83" t="s">
        <v>435</v>
      </c>
      <c r="J98" s="84">
        <v>0.36</v>
      </c>
      <c r="K98" s="85">
        <v>0</v>
      </c>
      <c r="L98" s="85">
        <v>0</v>
      </c>
      <c r="M98" s="85">
        <v>0</v>
      </c>
      <c r="N98" s="85">
        <v>0.36</v>
      </c>
      <c r="O98" s="85">
        <v>0</v>
      </c>
      <c r="P98" s="85">
        <v>0</v>
      </c>
      <c r="Q98" s="85">
        <v>0</v>
      </c>
      <c r="R98" s="85">
        <v>0</v>
      </c>
      <c r="S98" s="85">
        <v>0</v>
      </c>
    </row>
    <row r="99" spans="1:19" ht="61.5" customHeight="1">
      <c r="A99" s="75">
        <v>101</v>
      </c>
      <c r="B99" s="76" t="s">
        <v>120</v>
      </c>
      <c r="C99" s="49" t="s">
        <v>97</v>
      </c>
      <c r="D99" s="77"/>
      <c r="E99" s="49"/>
      <c r="F99" s="72" t="s">
        <v>523</v>
      </c>
      <c r="G99" s="78">
        <v>2</v>
      </c>
      <c r="H99" s="79"/>
      <c r="I99" s="83" t="s">
        <v>435</v>
      </c>
      <c r="J99" s="84">
        <v>0.02</v>
      </c>
      <c r="K99" s="85">
        <v>0.02</v>
      </c>
      <c r="L99" s="85">
        <v>0</v>
      </c>
      <c r="M99" s="85">
        <v>0.02</v>
      </c>
      <c r="N99" s="85">
        <v>0</v>
      </c>
      <c r="O99" s="85">
        <v>0</v>
      </c>
      <c r="P99" s="85">
        <v>0</v>
      </c>
      <c r="Q99" s="85">
        <v>0</v>
      </c>
      <c r="R99" s="85">
        <v>0</v>
      </c>
      <c r="S99" s="85">
        <v>0</v>
      </c>
    </row>
    <row r="100" spans="1:19" ht="61.5" customHeight="1">
      <c r="A100" s="75">
        <v>61</v>
      </c>
      <c r="B100" s="76" t="s">
        <v>120</v>
      </c>
      <c r="C100" s="49" t="s">
        <v>97</v>
      </c>
      <c r="D100" s="77"/>
      <c r="E100" s="49"/>
      <c r="F100" s="72" t="s">
        <v>524</v>
      </c>
      <c r="G100" s="78">
        <v>30</v>
      </c>
      <c r="H100" s="79"/>
      <c r="I100" s="83" t="s">
        <v>435</v>
      </c>
      <c r="J100" s="84">
        <v>0.02</v>
      </c>
      <c r="K100" s="85">
        <v>0.02</v>
      </c>
      <c r="L100" s="85">
        <v>0</v>
      </c>
      <c r="M100" s="85">
        <v>0.02</v>
      </c>
      <c r="N100" s="85">
        <v>0</v>
      </c>
      <c r="O100" s="85">
        <v>0</v>
      </c>
      <c r="P100" s="85">
        <v>0</v>
      </c>
      <c r="Q100" s="85">
        <v>0</v>
      </c>
      <c r="R100" s="85">
        <v>0</v>
      </c>
      <c r="S100" s="85">
        <v>0</v>
      </c>
    </row>
    <row r="101" spans="1:19" ht="61.5" customHeight="1">
      <c r="A101" s="75">
        <v>18</v>
      </c>
      <c r="B101" s="76" t="s">
        <v>120</v>
      </c>
      <c r="C101" s="49" t="s">
        <v>97</v>
      </c>
      <c r="D101" s="77"/>
      <c r="E101" s="49"/>
      <c r="F101" s="72" t="s">
        <v>525</v>
      </c>
      <c r="G101" s="78">
        <v>100</v>
      </c>
      <c r="H101" s="79"/>
      <c r="I101" s="83" t="s">
        <v>435</v>
      </c>
      <c r="J101" s="84">
        <v>1.5</v>
      </c>
      <c r="K101" s="85">
        <v>1.5</v>
      </c>
      <c r="L101" s="85">
        <v>0</v>
      </c>
      <c r="M101" s="85">
        <v>1.5</v>
      </c>
      <c r="N101" s="85">
        <v>0</v>
      </c>
      <c r="O101" s="85">
        <v>0</v>
      </c>
      <c r="P101" s="85">
        <v>0</v>
      </c>
      <c r="Q101" s="85">
        <v>0</v>
      </c>
      <c r="R101" s="85">
        <v>0</v>
      </c>
      <c r="S101" s="85">
        <v>0</v>
      </c>
    </row>
    <row r="102" spans="1:19" ht="61.5" customHeight="1">
      <c r="A102" s="75">
        <v>48</v>
      </c>
      <c r="B102" s="76" t="s">
        <v>120</v>
      </c>
      <c r="C102" s="49" t="s">
        <v>97</v>
      </c>
      <c r="D102" s="77"/>
      <c r="E102" s="49"/>
      <c r="F102" s="72" t="s">
        <v>526</v>
      </c>
      <c r="G102" s="78">
        <v>1</v>
      </c>
      <c r="H102" s="79"/>
      <c r="I102" s="83" t="s">
        <v>435</v>
      </c>
      <c r="J102" s="84">
        <v>13.6</v>
      </c>
      <c r="K102" s="85">
        <v>13.6</v>
      </c>
      <c r="L102" s="85">
        <v>0</v>
      </c>
      <c r="M102" s="85">
        <v>13.6</v>
      </c>
      <c r="N102" s="85">
        <v>0</v>
      </c>
      <c r="O102" s="85">
        <v>0</v>
      </c>
      <c r="P102" s="85">
        <v>0</v>
      </c>
      <c r="Q102" s="85">
        <v>0</v>
      </c>
      <c r="R102" s="85">
        <v>0</v>
      </c>
      <c r="S102" s="85">
        <v>0</v>
      </c>
    </row>
    <row r="103" spans="1:19" ht="61.5" customHeight="1">
      <c r="A103" s="75">
        <v>65</v>
      </c>
      <c r="B103" s="76" t="s">
        <v>120</v>
      </c>
      <c r="C103" s="49" t="s">
        <v>97</v>
      </c>
      <c r="D103" s="77"/>
      <c r="E103" s="49"/>
      <c r="F103" s="72" t="s">
        <v>527</v>
      </c>
      <c r="G103" s="78">
        <v>100</v>
      </c>
      <c r="H103" s="79"/>
      <c r="I103" s="83" t="s">
        <v>435</v>
      </c>
      <c r="J103" s="84">
        <v>0.05</v>
      </c>
      <c r="K103" s="85">
        <v>0.05</v>
      </c>
      <c r="L103" s="85">
        <v>0</v>
      </c>
      <c r="M103" s="85">
        <v>0.05</v>
      </c>
      <c r="N103" s="85">
        <v>0</v>
      </c>
      <c r="O103" s="85">
        <v>0</v>
      </c>
      <c r="P103" s="85">
        <v>0</v>
      </c>
      <c r="Q103" s="85">
        <v>0</v>
      </c>
      <c r="R103" s="85">
        <v>0</v>
      </c>
      <c r="S103" s="85">
        <v>0</v>
      </c>
    </row>
    <row r="104" spans="1:19" ht="61.5" customHeight="1">
      <c r="A104" s="75">
        <v>92</v>
      </c>
      <c r="B104" s="76" t="s">
        <v>120</v>
      </c>
      <c r="C104" s="49" t="s">
        <v>97</v>
      </c>
      <c r="D104" s="77"/>
      <c r="E104" s="49"/>
      <c r="F104" s="72" t="s">
        <v>528</v>
      </c>
      <c r="G104" s="78">
        <v>20</v>
      </c>
      <c r="H104" s="79"/>
      <c r="I104" s="83" t="s">
        <v>435</v>
      </c>
      <c r="J104" s="84">
        <v>0.01</v>
      </c>
      <c r="K104" s="85">
        <v>0.01</v>
      </c>
      <c r="L104" s="85">
        <v>0</v>
      </c>
      <c r="M104" s="85">
        <v>0.01</v>
      </c>
      <c r="N104" s="85">
        <v>0</v>
      </c>
      <c r="O104" s="85">
        <v>0</v>
      </c>
      <c r="P104" s="85">
        <v>0</v>
      </c>
      <c r="Q104" s="85">
        <v>0</v>
      </c>
      <c r="R104" s="85">
        <v>0</v>
      </c>
      <c r="S104" s="85">
        <v>0</v>
      </c>
    </row>
    <row r="105" spans="1:19" ht="61.5" customHeight="1">
      <c r="A105" s="75">
        <v>125</v>
      </c>
      <c r="B105" s="76" t="s">
        <v>120</v>
      </c>
      <c r="C105" s="49" t="s">
        <v>97</v>
      </c>
      <c r="D105" s="77"/>
      <c r="E105" s="49"/>
      <c r="F105" s="72" t="s">
        <v>529</v>
      </c>
      <c r="G105" s="78">
        <v>2</v>
      </c>
      <c r="H105" s="79"/>
      <c r="I105" s="83" t="s">
        <v>435</v>
      </c>
      <c r="J105" s="84">
        <v>0.09</v>
      </c>
      <c r="K105" s="85">
        <v>0.09</v>
      </c>
      <c r="L105" s="85">
        <v>0</v>
      </c>
      <c r="M105" s="85">
        <v>0.09</v>
      </c>
      <c r="N105" s="85">
        <v>0</v>
      </c>
      <c r="O105" s="85">
        <v>0</v>
      </c>
      <c r="P105" s="85">
        <v>0</v>
      </c>
      <c r="Q105" s="85">
        <v>0</v>
      </c>
      <c r="R105" s="85">
        <v>0</v>
      </c>
      <c r="S105" s="85">
        <v>0</v>
      </c>
    </row>
    <row r="106" spans="1:19" ht="61.5" customHeight="1">
      <c r="A106" s="75">
        <v>104</v>
      </c>
      <c r="B106" s="76" t="s">
        <v>120</v>
      </c>
      <c r="C106" s="49" t="s">
        <v>97</v>
      </c>
      <c r="D106" s="77"/>
      <c r="E106" s="49"/>
      <c r="F106" s="72" t="s">
        <v>530</v>
      </c>
      <c r="G106" s="78">
        <v>2</v>
      </c>
      <c r="H106" s="79"/>
      <c r="I106" s="83" t="s">
        <v>435</v>
      </c>
      <c r="J106" s="84">
        <v>0.02</v>
      </c>
      <c r="K106" s="85">
        <v>0.02</v>
      </c>
      <c r="L106" s="85">
        <v>0</v>
      </c>
      <c r="M106" s="85">
        <v>0.02</v>
      </c>
      <c r="N106" s="85">
        <v>0</v>
      </c>
      <c r="O106" s="85">
        <v>0</v>
      </c>
      <c r="P106" s="85">
        <v>0</v>
      </c>
      <c r="Q106" s="85">
        <v>0</v>
      </c>
      <c r="R106" s="85">
        <v>0</v>
      </c>
      <c r="S106" s="85">
        <v>0</v>
      </c>
    </row>
    <row r="107" spans="1:19" ht="61.5" customHeight="1">
      <c r="A107" s="75">
        <v>106</v>
      </c>
      <c r="B107" s="76" t="s">
        <v>120</v>
      </c>
      <c r="C107" s="49" t="s">
        <v>97</v>
      </c>
      <c r="D107" s="77"/>
      <c r="E107" s="49"/>
      <c r="F107" s="72" t="s">
        <v>531</v>
      </c>
      <c r="G107" s="78">
        <v>200</v>
      </c>
      <c r="H107" s="79"/>
      <c r="I107" s="83" t="s">
        <v>435</v>
      </c>
      <c r="J107" s="84">
        <v>0.2</v>
      </c>
      <c r="K107" s="85">
        <v>0.2</v>
      </c>
      <c r="L107" s="85">
        <v>0</v>
      </c>
      <c r="M107" s="85">
        <v>0.2</v>
      </c>
      <c r="N107" s="85">
        <v>0</v>
      </c>
      <c r="O107" s="85">
        <v>0</v>
      </c>
      <c r="P107" s="85">
        <v>0</v>
      </c>
      <c r="Q107" s="85">
        <v>0</v>
      </c>
      <c r="R107" s="85">
        <v>0</v>
      </c>
      <c r="S107" s="85">
        <v>0</v>
      </c>
    </row>
    <row r="108" spans="1:19" ht="61.5" customHeight="1">
      <c r="A108" s="75">
        <v>118</v>
      </c>
      <c r="B108" s="76" t="s">
        <v>120</v>
      </c>
      <c r="C108" s="49" t="s">
        <v>97</v>
      </c>
      <c r="D108" s="77"/>
      <c r="E108" s="49"/>
      <c r="F108" s="72" t="s">
        <v>532</v>
      </c>
      <c r="G108" s="78">
        <v>2</v>
      </c>
      <c r="H108" s="79"/>
      <c r="I108" s="83" t="s">
        <v>435</v>
      </c>
      <c r="J108" s="84">
        <v>0.01</v>
      </c>
      <c r="K108" s="85">
        <v>0.01</v>
      </c>
      <c r="L108" s="85">
        <v>0</v>
      </c>
      <c r="M108" s="85">
        <v>0.01</v>
      </c>
      <c r="N108" s="85">
        <v>0</v>
      </c>
      <c r="O108" s="85">
        <v>0</v>
      </c>
      <c r="P108" s="85">
        <v>0</v>
      </c>
      <c r="Q108" s="85">
        <v>0</v>
      </c>
      <c r="R108" s="85">
        <v>0</v>
      </c>
      <c r="S108" s="85">
        <v>0</v>
      </c>
    </row>
    <row r="109" spans="1:19" ht="61.5" customHeight="1">
      <c r="A109" s="75">
        <v>66</v>
      </c>
      <c r="B109" s="76" t="s">
        <v>120</v>
      </c>
      <c r="C109" s="49" t="s">
        <v>97</v>
      </c>
      <c r="D109" s="77"/>
      <c r="E109" s="49"/>
      <c r="F109" s="72" t="s">
        <v>533</v>
      </c>
      <c r="G109" s="78">
        <v>20</v>
      </c>
      <c r="H109" s="79"/>
      <c r="I109" s="83" t="s">
        <v>435</v>
      </c>
      <c r="J109" s="84">
        <v>0.1</v>
      </c>
      <c r="K109" s="85">
        <v>0.1</v>
      </c>
      <c r="L109" s="85">
        <v>0</v>
      </c>
      <c r="M109" s="85">
        <v>0.1</v>
      </c>
      <c r="N109" s="85">
        <v>0</v>
      </c>
      <c r="O109" s="85">
        <v>0</v>
      </c>
      <c r="P109" s="85">
        <v>0</v>
      </c>
      <c r="Q109" s="85">
        <v>0</v>
      </c>
      <c r="R109" s="85">
        <v>0</v>
      </c>
      <c r="S109" s="85">
        <v>0</v>
      </c>
    </row>
    <row r="110" spans="1:19" ht="61.5" customHeight="1">
      <c r="A110" s="75">
        <v>71</v>
      </c>
      <c r="B110" s="76" t="s">
        <v>120</v>
      </c>
      <c r="C110" s="49" t="s">
        <v>97</v>
      </c>
      <c r="D110" s="77"/>
      <c r="E110" s="49"/>
      <c r="F110" s="72" t="s">
        <v>534</v>
      </c>
      <c r="G110" s="78">
        <v>10</v>
      </c>
      <c r="H110" s="79"/>
      <c r="I110" s="83" t="s">
        <v>435</v>
      </c>
      <c r="J110" s="84">
        <v>0.05</v>
      </c>
      <c r="K110" s="85">
        <v>0.05</v>
      </c>
      <c r="L110" s="85">
        <v>0</v>
      </c>
      <c r="M110" s="85">
        <v>0.05</v>
      </c>
      <c r="N110" s="85">
        <v>0</v>
      </c>
      <c r="O110" s="85">
        <v>0</v>
      </c>
      <c r="P110" s="85">
        <v>0</v>
      </c>
      <c r="Q110" s="85">
        <v>0</v>
      </c>
      <c r="R110" s="85">
        <v>0</v>
      </c>
      <c r="S110" s="85">
        <v>0</v>
      </c>
    </row>
    <row r="111" spans="1:19" ht="61.5" customHeight="1">
      <c r="A111" s="75">
        <v>94</v>
      </c>
      <c r="B111" s="76" t="s">
        <v>120</v>
      </c>
      <c r="C111" s="49" t="s">
        <v>97</v>
      </c>
      <c r="D111" s="77"/>
      <c r="E111" s="49"/>
      <c r="F111" s="72" t="s">
        <v>535</v>
      </c>
      <c r="G111" s="78">
        <v>2</v>
      </c>
      <c r="H111" s="79"/>
      <c r="I111" s="83" t="s">
        <v>435</v>
      </c>
      <c r="J111" s="84">
        <v>0.03</v>
      </c>
      <c r="K111" s="85">
        <v>0.03</v>
      </c>
      <c r="L111" s="85">
        <v>0</v>
      </c>
      <c r="M111" s="85">
        <v>0.03</v>
      </c>
      <c r="N111" s="85">
        <v>0</v>
      </c>
      <c r="O111" s="85">
        <v>0</v>
      </c>
      <c r="P111" s="85">
        <v>0</v>
      </c>
      <c r="Q111" s="85">
        <v>0</v>
      </c>
      <c r="R111" s="85">
        <v>0</v>
      </c>
      <c r="S111" s="85">
        <v>0</v>
      </c>
    </row>
    <row r="112" spans="20:256" ht="52.5" customHeight="1"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0:256" ht="19.5" customHeight="1"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scale="1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showZeros="0" workbookViewId="0" topLeftCell="G1">
      <selection activeCell="A1" sqref="A1"/>
    </sheetView>
  </sheetViews>
  <sheetFormatPr defaultColWidth="9.16015625" defaultRowHeight="11.25"/>
  <cols>
    <col min="1" max="1" width="7.16015625" style="38" customWidth="1"/>
    <col min="2" max="2" width="6.5" style="38" customWidth="1"/>
    <col min="3" max="3" width="7.66015625" style="38" customWidth="1"/>
    <col min="4" max="4" width="16.16015625" style="38" customWidth="1"/>
    <col min="5" max="5" width="13.5" style="38" customWidth="1"/>
    <col min="6" max="6" width="18.5" style="38" customWidth="1"/>
    <col min="7" max="7" width="18.66015625" style="38" customWidth="1"/>
    <col min="8" max="8" width="17.5" style="38" customWidth="1"/>
    <col min="9" max="9" width="15.5" style="38" customWidth="1"/>
    <col min="10" max="20" width="10.66015625" style="38" customWidth="1"/>
    <col min="21" max="21" width="15.66015625" style="38" customWidth="1"/>
    <col min="22" max="24" width="10.66015625" style="38" customWidth="1"/>
    <col min="25" max="16384" width="9.16015625" style="38" customWidth="1"/>
  </cols>
  <sheetData>
    <row r="1" spans="1:24" ht="12.75" customHeight="1">
      <c r="A1" s="38" t="s">
        <v>121</v>
      </c>
      <c r="X1" s="51"/>
    </row>
    <row r="2" spans="1:24" ht="29.25" customHeight="1">
      <c r="A2" s="39" t="s">
        <v>122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27.75" customHeight="1">
      <c r="A3" s="90" t="s">
        <v>1</v>
      </c>
      <c r="B3" s="90"/>
      <c r="C3" s="95" t="s">
        <v>97</v>
      </c>
      <c r="D3" s="96"/>
      <c r="E3" s="96"/>
      <c r="X3" s="51" t="s">
        <v>98</v>
      </c>
    </row>
    <row r="4" spans="1:24" ht="39" customHeight="1">
      <c r="A4" s="44" t="s">
        <v>123</v>
      </c>
      <c r="B4" s="44"/>
      <c r="C4" s="44"/>
      <c r="D4" s="44"/>
      <c r="E4" s="44" t="s">
        <v>99</v>
      </c>
      <c r="F4" s="44" t="s">
        <v>100</v>
      </c>
      <c r="G4" s="44" t="s">
        <v>101</v>
      </c>
      <c r="H4" s="61" t="s">
        <v>102</v>
      </c>
      <c r="I4" s="61"/>
      <c r="J4" s="61"/>
      <c r="K4" s="61"/>
      <c r="L4" s="61"/>
      <c r="M4" s="61"/>
      <c r="N4" s="61"/>
      <c r="O4" s="61"/>
      <c r="P4" s="61"/>
      <c r="Q4" s="62" t="s">
        <v>124</v>
      </c>
      <c r="R4" s="62" t="s">
        <v>125</v>
      </c>
      <c r="S4" s="62" t="s">
        <v>105</v>
      </c>
      <c r="T4" s="44" t="s">
        <v>106</v>
      </c>
      <c r="U4" s="70" t="s">
        <v>107</v>
      </c>
      <c r="V4" s="68"/>
      <c r="W4" s="62" t="s">
        <v>108</v>
      </c>
      <c r="X4" s="44" t="s">
        <v>109</v>
      </c>
    </row>
    <row r="5" spans="1:24" ht="45" customHeight="1">
      <c r="A5" s="44" t="s">
        <v>126</v>
      </c>
      <c r="B5" s="44" t="s">
        <v>127</v>
      </c>
      <c r="C5" s="44" t="s">
        <v>128</v>
      </c>
      <c r="D5" s="61" t="s">
        <v>123</v>
      </c>
      <c r="E5" s="44"/>
      <c r="F5" s="44"/>
      <c r="G5" s="44"/>
      <c r="H5" s="44" t="s">
        <v>129</v>
      </c>
      <c r="I5" s="44" t="s">
        <v>20</v>
      </c>
      <c r="J5" s="44" t="s">
        <v>130</v>
      </c>
      <c r="K5" s="44"/>
      <c r="L5" s="44"/>
      <c r="M5" s="44"/>
      <c r="N5" s="44"/>
      <c r="O5" s="44"/>
      <c r="P5" s="44"/>
      <c r="Q5" s="62"/>
      <c r="R5" s="62"/>
      <c r="S5" s="62"/>
      <c r="T5" s="44"/>
      <c r="U5" s="62" t="s">
        <v>111</v>
      </c>
      <c r="V5" s="62" t="s">
        <v>112</v>
      </c>
      <c r="W5" s="62"/>
      <c r="X5" s="44"/>
    </row>
    <row r="6" spans="1:24" ht="42" customHeight="1">
      <c r="A6" s="44"/>
      <c r="B6" s="44"/>
      <c r="C6" s="44"/>
      <c r="D6" s="61"/>
      <c r="E6" s="44"/>
      <c r="F6" s="44"/>
      <c r="G6" s="44"/>
      <c r="H6" s="44"/>
      <c r="I6" s="44"/>
      <c r="J6" s="44" t="s">
        <v>113</v>
      </c>
      <c r="K6" s="44" t="s">
        <v>114</v>
      </c>
      <c r="L6" s="44" t="s">
        <v>115</v>
      </c>
      <c r="M6" s="44" t="s">
        <v>116</v>
      </c>
      <c r="N6" s="44" t="s">
        <v>117</v>
      </c>
      <c r="O6" s="44" t="s">
        <v>118</v>
      </c>
      <c r="P6" s="44" t="s">
        <v>106</v>
      </c>
      <c r="Q6" s="62"/>
      <c r="R6" s="62"/>
      <c r="S6" s="62"/>
      <c r="T6" s="44"/>
      <c r="U6" s="62"/>
      <c r="V6" s="62"/>
      <c r="W6" s="62"/>
      <c r="X6" s="46"/>
    </row>
    <row r="7" spans="1:24" ht="19.5" customHeight="1">
      <c r="A7" s="44" t="s">
        <v>119</v>
      </c>
      <c r="B7" s="44" t="s">
        <v>119</v>
      </c>
      <c r="C7" s="44" t="s">
        <v>119</v>
      </c>
      <c r="D7" s="44" t="s">
        <v>119</v>
      </c>
      <c r="E7" s="44" t="s">
        <v>119</v>
      </c>
      <c r="F7" s="44" t="s">
        <v>119</v>
      </c>
      <c r="G7" s="44">
        <v>1</v>
      </c>
      <c r="H7" s="44">
        <v>2</v>
      </c>
      <c r="I7" s="44">
        <v>3</v>
      </c>
      <c r="J7" s="44">
        <v>4</v>
      </c>
      <c r="K7" s="44">
        <v>5</v>
      </c>
      <c r="L7" s="44">
        <v>6</v>
      </c>
      <c r="M7" s="44">
        <v>7</v>
      </c>
      <c r="N7" s="44">
        <v>8</v>
      </c>
      <c r="O7" s="44">
        <v>9</v>
      </c>
      <c r="P7" s="44">
        <v>10</v>
      </c>
      <c r="Q7" s="43">
        <v>11</v>
      </c>
      <c r="R7" s="43">
        <v>12</v>
      </c>
      <c r="S7" s="43">
        <v>13</v>
      </c>
      <c r="T7" s="43">
        <v>14</v>
      </c>
      <c r="U7" s="43">
        <v>15</v>
      </c>
      <c r="V7" s="89">
        <v>16</v>
      </c>
      <c r="W7" s="89">
        <v>17</v>
      </c>
      <c r="X7" s="61">
        <v>19</v>
      </c>
    </row>
    <row r="8" spans="1:24" s="56" customFormat="1" ht="48" customHeight="1">
      <c r="A8" s="72"/>
      <c r="B8" s="72"/>
      <c r="C8" s="72"/>
      <c r="D8" s="172"/>
      <c r="E8" s="76"/>
      <c r="F8" s="72"/>
      <c r="G8" s="173">
        <v>2669.44</v>
      </c>
      <c r="H8" s="125">
        <v>1415.81</v>
      </c>
      <c r="I8" s="173">
        <v>1382.81</v>
      </c>
      <c r="J8" s="174">
        <v>33</v>
      </c>
      <c r="K8" s="174">
        <v>0</v>
      </c>
      <c r="L8" s="174">
        <v>0</v>
      </c>
      <c r="M8" s="174">
        <v>0</v>
      </c>
      <c r="N8" s="174">
        <v>0</v>
      </c>
      <c r="O8" s="174">
        <v>33</v>
      </c>
      <c r="P8" s="174">
        <v>0</v>
      </c>
      <c r="Q8" s="174">
        <v>0</v>
      </c>
      <c r="R8" s="174">
        <v>346.16</v>
      </c>
      <c r="S8" s="174">
        <v>0</v>
      </c>
      <c r="T8" s="174">
        <v>161.99</v>
      </c>
      <c r="U8" s="174">
        <v>646.44</v>
      </c>
      <c r="V8" s="174">
        <v>0</v>
      </c>
      <c r="W8" s="174">
        <v>0</v>
      </c>
      <c r="X8" s="175">
        <v>99.04</v>
      </c>
    </row>
    <row r="9" spans="1:24" ht="48" customHeight="1">
      <c r="A9" s="72"/>
      <c r="B9" s="72"/>
      <c r="C9" s="72"/>
      <c r="D9" s="172"/>
      <c r="E9" s="76" t="s">
        <v>120</v>
      </c>
      <c r="F9" s="72"/>
      <c r="G9" s="173">
        <v>2669.44</v>
      </c>
      <c r="H9" s="125">
        <v>1415.81</v>
      </c>
      <c r="I9" s="173">
        <v>1382.81</v>
      </c>
      <c r="J9" s="174">
        <v>33</v>
      </c>
      <c r="K9" s="174">
        <v>0</v>
      </c>
      <c r="L9" s="174">
        <v>0</v>
      </c>
      <c r="M9" s="174">
        <v>0</v>
      </c>
      <c r="N9" s="174">
        <v>0</v>
      </c>
      <c r="O9" s="174">
        <v>33</v>
      </c>
      <c r="P9" s="174">
        <v>0</v>
      </c>
      <c r="Q9" s="174">
        <v>0</v>
      </c>
      <c r="R9" s="174">
        <v>346.16</v>
      </c>
      <c r="S9" s="174">
        <v>0</v>
      </c>
      <c r="T9" s="174">
        <v>161.99</v>
      </c>
      <c r="U9" s="174">
        <v>646.44</v>
      </c>
      <c r="V9" s="174">
        <v>0</v>
      </c>
      <c r="W9" s="174">
        <v>0</v>
      </c>
      <c r="X9" s="175">
        <v>99.04</v>
      </c>
    </row>
    <row r="10" spans="1:24" ht="48" customHeight="1">
      <c r="A10" s="72" t="s">
        <v>131</v>
      </c>
      <c r="B10" s="72" t="s">
        <v>132</v>
      </c>
      <c r="C10" s="72" t="s">
        <v>133</v>
      </c>
      <c r="D10" s="172" t="s">
        <v>134</v>
      </c>
      <c r="E10" s="76" t="s">
        <v>135</v>
      </c>
      <c r="F10" s="72" t="s">
        <v>97</v>
      </c>
      <c r="G10" s="173">
        <v>401</v>
      </c>
      <c r="H10" s="125">
        <v>91</v>
      </c>
      <c r="I10" s="173">
        <v>91</v>
      </c>
      <c r="J10" s="174">
        <v>0</v>
      </c>
      <c r="K10" s="174">
        <v>0</v>
      </c>
      <c r="L10" s="174">
        <v>0</v>
      </c>
      <c r="M10" s="174">
        <v>0</v>
      </c>
      <c r="N10" s="174">
        <v>0</v>
      </c>
      <c r="O10" s="174">
        <v>0</v>
      </c>
      <c r="P10" s="174">
        <v>0</v>
      </c>
      <c r="Q10" s="174">
        <v>0</v>
      </c>
      <c r="R10" s="174">
        <v>0</v>
      </c>
      <c r="S10" s="174">
        <v>0</v>
      </c>
      <c r="T10" s="174">
        <v>0</v>
      </c>
      <c r="U10" s="174">
        <v>310</v>
      </c>
      <c r="V10" s="174">
        <v>0</v>
      </c>
      <c r="W10" s="174">
        <v>0</v>
      </c>
      <c r="X10" s="175">
        <v>0</v>
      </c>
    </row>
    <row r="11" spans="1:24" ht="48" customHeight="1">
      <c r="A11" s="72"/>
      <c r="B11" s="72" t="s">
        <v>132</v>
      </c>
      <c r="C11" s="72" t="s">
        <v>133</v>
      </c>
      <c r="D11" s="172" t="s">
        <v>134</v>
      </c>
      <c r="E11" s="76" t="s">
        <v>135</v>
      </c>
      <c r="F11" s="72" t="s">
        <v>97</v>
      </c>
      <c r="G11" s="173">
        <v>30.4</v>
      </c>
      <c r="H11" s="125">
        <v>0</v>
      </c>
      <c r="I11" s="173">
        <v>0</v>
      </c>
      <c r="J11" s="174">
        <v>0</v>
      </c>
      <c r="K11" s="174">
        <v>0</v>
      </c>
      <c r="L11" s="174">
        <v>0</v>
      </c>
      <c r="M11" s="174">
        <v>0</v>
      </c>
      <c r="N11" s="174">
        <v>0</v>
      </c>
      <c r="O11" s="174">
        <v>0</v>
      </c>
      <c r="P11" s="174">
        <v>0</v>
      </c>
      <c r="Q11" s="174">
        <v>0</v>
      </c>
      <c r="R11" s="174">
        <v>0</v>
      </c>
      <c r="S11" s="174">
        <v>0</v>
      </c>
      <c r="T11" s="174">
        <v>2.88</v>
      </c>
      <c r="U11" s="174">
        <v>27.52</v>
      </c>
      <c r="V11" s="174">
        <v>0</v>
      </c>
      <c r="W11" s="174">
        <v>0</v>
      </c>
      <c r="X11" s="175">
        <v>0</v>
      </c>
    </row>
    <row r="12" spans="1:24" ht="48" customHeight="1">
      <c r="A12" s="72"/>
      <c r="B12" s="72" t="s">
        <v>132</v>
      </c>
      <c r="C12" s="72" t="s">
        <v>133</v>
      </c>
      <c r="D12" s="172" t="s">
        <v>134</v>
      </c>
      <c r="E12" s="76" t="s">
        <v>135</v>
      </c>
      <c r="F12" s="72" t="s">
        <v>97</v>
      </c>
      <c r="G12" s="173">
        <v>110.54</v>
      </c>
      <c r="H12" s="125">
        <v>0</v>
      </c>
      <c r="I12" s="173">
        <v>0</v>
      </c>
      <c r="J12" s="174">
        <v>0</v>
      </c>
      <c r="K12" s="174">
        <v>0</v>
      </c>
      <c r="L12" s="174">
        <v>0</v>
      </c>
      <c r="M12" s="174">
        <v>0</v>
      </c>
      <c r="N12" s="174">
        <v>0</v>
      </c>
      <c r="O12" s="174">
        <v>0</v>
      </c>
      <c r="P12" s="174">
        <v>0</v>
      </c>
      <c r="Q12" s="174">
        <v>0</v>
      </c>
      <c r="R12" s="174">
        <v>110.54</v>
      </c>
      <c r="S12" s="174">
        <v>0</v>
      </c>
      <c r="T12" s="174">
        <v>0</v>
      </c>
      <c r="U12" s="174">
        <v>0</v>
      </c>
      <c r="V12" s="174">
        <v>0</v>
      </c>
      <c r="W12" s="174">
        <v>0</v>
      </c>
      <c r="X12" s="175">
        <v>0</v>
      </c>
    </row>
    <row r="13" spans="1:24" ht="48" customHeight="1">
      <c r="A13" s="72"/>
      <c r="B13" s="72" t="s">
        <v>132</v>
      </c>
      <c r="C13" s="72" t="s">
        <v>133</v>
      </c>
      <c r="D13" s="172" t="s">
        <v>134</v>
      </c>
      <c r="E13" s="76" t="s">
        <v>135</v>
      </c>
      <c r="F13" s="72" t="s">
        <v>97</v>
      </c>
      <c r="G13" s="173">
        <v>20.17</v>
      </c>
      <c r="H13" s="125">
        <v>0</v>
      </c>
      <c r="I13" s="173">
        <v>0</v>
      </c>
      <c r="J13" s="174">
        <v>0</v>
      </c>
      <c r="K13" s="174">
        <v>0</v>
      </c>
      <c r="L13" s="174">
        <v>0</v>
      </c>
      <c r="M13" s="174">
        <v>0</v>
      </c>
      <c r="N13" s="174">
        <v>0</v>
      </c>
      <c r="O13" s="174">
        <v>0</v>
      </c>
      <c r="P13" s="174">
        <v>0</v>
      </c>
      <c r="Q13" s="174">
        <v>0</v>
      </c>
      <c r="R13" s="174">
        <v>0</v>
      </c>
      <c r="S13" s="174">
        <v>0</v>
      </c>
      <c r="T13" s="174">
        <v>0</v>
      </c>
      <c r="U13" s="174">
        <v>12.92</v>
      </c>
      <c r="V13" s="174">
        <v>0</v>
      </c>
      <c r="W13" s="174">
        <v>0</v>
      </c>
      <c r="X13" s="175">
        <v>7.25</v>
      </c>
    </row>
    <row r="14" spans="1:24" ht="48" customHeight="1">
      <c r="A14" s="72"/>
      <c r="B14" s="72" t="s">
        <v>132</v>
      </c>
      <c r="C14" s="72" t="s">
        <v>133</v>
      </c>
      <c r="D14" s="172" t="s">
        <v>134</v>
      </c>
      <c r="E14" s="76" t="s">
        <v>135</v>
      </c>
      <c r="F14" s="72" t="s">
        <v>97</v>
      </c>
      <c r="G14" s="173">
        <v>16</v>
      </c>
      <c r="H14" s="125">
        <v>0</v>
      </c>
      <c r="I14" s="173">
        <v>0</v>
      </c>
      <c r="J14" s="174">
        <v>0</v>
      </c>
      <c r="K14" s="174">
        <v>0</v>
      </c>
      <c r="L14" s="174">
        <v>0</v>
      </c>
      <c r="M14" s="174">
        <v>0</v>
      </c>
      <c r="N14" s="174">
        <v>0</v>
      </c>
      <c r="O14" s="174">
        <v>0</v>
      </c>
      <c r="P14" s="174">
        <v>0</v>
      </c>
      <c r="Q14" s="174">
        <v>0</v>
      </c>
      <c r="R14" s="174">
        <v>0</v>
      </c>
      <c r="S14" s="174">
        <v>0</v>
      </c>
      <c r="T14" s="174">
        <v>0</v>
      </c>
      <c r="U14" s="174">
        <v>16</v>
      </c>
      <c r="V14" s="174">
        <v>0</v>
      </c>
      <c r="W14" s="174">
        <v>0</v>
      </c>
      <c r="X14" s="175">
        <v>0</v>
      </c>
    </row>
    <row r="15" spans="1:24" ht="48" customHeight="1">
      <c r="A15" s="72"/>
      <c r="B15" s="72" t="s">
        <v>132</v>
      </c>
      <c r="C15" s="72" t="s">
        <v>133</v>
      </c>
      <c r="D15" s="172" t="s">
        <v>134</v>
      </c>
      <c r="E15" s="76" t="s">
        <v>135</v>
      </c>
      <c r="F15" s="72" t="s">
        <v>97</v>
      </c>
      <c r="G15" s="173">
        <v>39.36</v>
      </c>
      <c r="H15" s="125">
        <v>0</v>
      </c>
      <c r="I15" s="173">
        <v>0</v>
      </c>
      <c r="J15" s="174">
        <v>0</v>
      </c>
      <c r="K15" s="174">
        <v>0</v>
      </c>
      <c r="L15" s="174">
        <v>0</v>
      </c>
      <c r="M15" s="174">
        <v>0</v>
      </c>
      <c r="N15" s="174">
        <v>0</v>
      </c>
      <c r="O15" s="174">
        <v>0</v>
      </c>
      <c r="P15" s="174">
        <v>0</v>
      </c>
      <c r="Q15" s="174">
        <v>0</v>
      </c>
      <c r="R15" s="174">
        <v>39.36</v>
      </c>
      <c r="S15" s="174">
        <v>0</v>
      </c>
      <c r="T15" s="174">
        <v>0</v>
      </c>
      <c r="U15" s="174">
        <v>0</v>
      </c>
      <c r="V15" s="174">
        <v>0</v>
      </c>
      <c r="W15" s="174">
        <v>0</v>
      </c>
      <c r="X15" s="175">
        <v>0</v>
      </c>
    </row>
    <row r="16" spans="1:24" ht="48" customHeight="1">
      <c r="A16" s="72"/>
      <c r="B16" s="72" t="s">
        <v>132</v>
      </c>
      <c r="C16" s="72" t="s">
        <v>133</v>
      </c>
      <c r="D16" s="172" t="s">
        <v>134</v>
      </c>
      <c r="E16" s="76" t="s">
        <v>135</v>
      </c>
      <c r="F16" s="72" t="s">
        <v>97</v>
      </c>
      <c r="G16" s="173">
        <v>280</v>
      </c>
      <c r="H16" s="125">
        <v>0</v>
      </c>
      <c r="I16" s="173">
        <v>0</v>
      </c>
      <c r="J16" s="174">
        <v>0</v>
      </c>
      <c r="K16" s="174">
        <v>0</v>
      </c>
      <c r="L16" s="174">
        <v>0</v>
      </c>
      <c r="M16" s="174">
        <v>0</v>
      </c>
      <c r="N16" s="174">
        <v>0</v>
      </c>
      <c r="O16" s="174">
        <v>0</v>
      </c>
      <c r="P16" s="174">
        <v>0</v>
      </c>
      <c r="Q16" s="174">
        <v>0</v>
      </c>
      <c r="R16" s="174">
        <v>0</v>
      </c>
      <c r="S16" s="174">
        <v>0</v>
      </c>
      <c r="T16" s="174">
        <v>0</v>
      </c>
      <c r="U16" s="174">
        <v>280</v>
      </c>
      <c r="V16" s="174">
        <v>0</v>
      </c>
      <c r="W16" s="174">
        <v>0</v>
      </c>
      <c r="X16" s="175">
        <v>0</v>
      </c>
    </row>
    <row r="17" spans="1:24" ht="48" customHeight="1">
      <c r="A17" s="72"/>
      <c r="B17" s="72" t="s">
        <v>132</v>
      </c>
      <c r="C17" s="72" t="s">
        <v>133</v>
      </c>
      <c r="D17" s="172" t="s">
        <v>134</v>
      </c>
      <c r="E17" s="76" t="s">
        <v>135</v>
      </c>
      <c r="F17" s="72" t="s">
        <v>97</v>
      </c>
      <c r="G17" s="173">
        <v>9.21</v>
      </c>
      <c r="H17" s="125">
        <v>0</v>
      </c>
      <c r="I17" s="173">
        <v>0</v>
      </c>
      <c r="J17" s="174">
        <v>0</v>
      </c>
      <c r="K17" s="174">
        <v>0</v>
      </c>
      <c r="L17" s="174">
        <v>0</v>
      </c>
      <c r="M17" s="174">
        <v>0</v>
      </c>
      <c r="N17" s="174">
        <v>0</v>
      </c>
      <c r="O17" s="174">
        <v>0</v>
      </c>
      <c r="P17" s="174">
        <v>0</v>
      </c>
      <c r="Q17" s="174">
        <v>0</v>
      </c>
      <c r="R17" s="174">
        <v>0</v>
      </c>
      <c r="S17" s="174">
        <v>0</v>
      </c>
      <c r="T17" s="174">
        <v>0</v>
      </c>
      <c r="U17" s="174">
        <v>0</v>
      </c>
      <c r="V17" s="174">
        <v>0</v>
      </c>
      <c r="W17" s="174">
        <v>0</v>
      </c>
      <c r="X17" s="175">
        <v>9.21</v>
      </c>
    </row>
    <row r="18" spans="1:24" ht="48" customHeight="1">
      <c r="A18" s="72"/>
      <c r="B18" s="72" t="s">
        <v>132</v>
      </c>
      <c r="C18" s="72" t="s">
        <v>133</v>
      </c>
      <c r="D18" s="172" t="s">
        <v>134</v>
      </c>
      <c r="E18" s="76" t="s">
        <v>135</v>
      </c>
      <c r="F18" s="72" t="s">
        <v>97</v>
      </c>
      <c r="G18" s="173">
        <v>145.11</v>
      </c>
      <c r="H18" s="125">
        <v>0</v>
      </c>
      <c r="I18" s="173">
        <v>0</v>
      </c>
      <c r="J18" s="174">
        <v>0</v>
      </c>
      <c r="K18" s="174">
        <v>0</v>
      </c>
      <c r="L18" s="174">
        <v>0</v>
      </c>
      <c r="M18" s="174">
        <v>0</v>
      </c>
      <c r="N18" s="174">
        <v>0</v>
      </c>
      <c r="O18" s="174">
        <v>0</v>
      </c>
      <c r="P18" s="174">
        <v>0</v>
      </c>
      <c r="Q18" s="174">
        <v>0</v>
      </c>
      <c r="R18" s="174">
        <v>0</v>
      </c>
      <c r="S18" s="174">
        <v>0</v>
      </c>
      <c r="T18" s="174">
        <v>145.11</v>
      </c>
      <c r="U18" s="174">
        <v>0</v>
      </c>
      <c r="V18" s="174">
        <v>0</v>
      </c>
      <c r="W18" s="174">
        <v>0</v>
      </c>
      <c r="X18" s="175">
        <v>0</v>
      </c>
    </row>
    <row r="19" spans="1:24" ht="48" customHeight="1">
      <c r="A19" s="72"/>
      <c r="B19" s="72" t="s">
        <v>132</v>
      </c>
      <c r="C19" s="72" t="s">
        <v>133</v>
      </c>
      <c r="D19" s="172" t="s">
        <v>134</v>
      </c>
      <c r="E19" s="76" t="s">
        <v>135</v>
      </c>
      <c r="F19" s="72" t="s">
        <v>97</v>
      </c>
      <c r="G19" s="173">
        <v>10</v>
      </c>
      <c r="H19" s="125">
        <v>0</v>
      </c>
      <c r="I19" s="173">
        <v>0</v>
      </c>
      <c r="J19" s="174">
        <v>0</v>
      </c>
      <c r="K19" s="174">
        <v>0</v>
      </c>
      <c r="L19" s="174">
        <v>0</v>
      </c>
      <c r="M19" s="174">
        <v>0</v>
      </c>
      <c r="N19" s="174">
        <v>0</v>
      </c>
      <c r="O19" s="174">
        <v>0</v>
      </c>
      <c r="P19" s="174">
        <v>0</v>
      </c>
      <c r="Q19" s="174">
        <v>0</v>
      </c>
      <c r="R19" s="174">
        <v>0</v>
      </c>
      <c r="S19" s="174">
        <v>0</v>
      </c>
      <c r="T19" s="174">
        <v>10</v>
      </c>
      <c r="U19" s="174">
        <v>0</v>
      </c>
      <c r="V19" s="174">
        <v>0</v>
      </c>
      <c r="W19" s="174">
        <v>0</v>
      </c>
      <c r="X19" s="175">
        <v>0</v>
      </c>
    </row>
    <row r="20" spans="1:24" ht="48" customHeight="1">
      <c r="A20" s="72"/>
      <c r="B20" s="72" t="s">
        <v>132</v>
      </c>
      <c r="C20" s="72" t="s">
        <v>133</v>
      </c>
      <c r="D20" s="172" t="s">
        <v>134</v>
      </c>
      <c r="E20" s="76" t="s">
        <v>135</v>
      </c>
      <c r="F20" s="72" t="s">
        <v>97</v>
      </c>
      <c r="G20" s="173">
        <v>925.58</v>
      </c>
      <c r="H20" s="125">
        <v>925.58</v>
      </c>
      <c r="I20" s="173">
        <v>925.58</v>
      </c>
      <c r="J20" s="174">
        <v>0</v>
      </c>
      <c r="K20" s="174">
        <v>0</v>
      </c>
      <c r="L20" s="174">
        <v>0</v>
      </c>
      <c r="M20" s="174">
        <v>0</v>
      </c>
      <c r="N20" s="174">
        <v>0</v>
      </c>
      <c r="O20" s="174">
        <v>0</v>
      </c>
      <c r="P20" s="174">
        <v>0</v>
      </c>
      <c r="Q20" s="174">
        <v>0</v>
      </c>
      <c r="R20" s="174">
        <v>0</v>
      </c>
      <c r="S20" s="174">
        <v>0</v>
      </c>
      <c r="T20" s="174">
        <v>0</v>
      </c>
      <c r="U20" s="174">
        <v>0</v>
      </c>
      <c r="V20" s="174">
        <v>0</v>
      </c>
      <c r="W20" s="174">
        <v>0</v>
      </c>
      <c r="X20" s="175">
        <v>0</v>
      </c>
    </row>
    <row r="21" spans="1:24" ht="48" customHeight="1">
      <c r="A21" s="72"/>
      <c r="B21" s="72" t="s">
        <v>132</v>
      </c>
      <c r="C21" s="72" t="s">
        <v>133</v>
      </c>
      <c r="D21" s="172" t="s">
        <v>134</v>
      </c>
      <c r="E21" s="76" t="s">
        <v>135</v>
      </c>
      <c r="F21" s="72" t="s">
        <v>97</v>
      </c>
      <c r="G21" s="173">
        <v>90.5</v>
      </c>
      <c r="H21" s="125">
        <v>23</v>
      </c>
      <c r="I21" s="173">
        <v>0</v>
      </c>
      <c r="J21" s="174">
        <v>23</v>
      </c>
      <c r="K21" s="174">
        <v>0</v>
      </c>
      <c r="L21" s="174">
        <v>0</v>
      </c>
      <c r="M21" s="174">
        <v>0</v>
      </c>
      <c r="N21" s="174">
        <v>0</v>
      </c>
      <c r="O21" s="174">
        <v>23</v>
      </c>
      <c r="P21" s="174">
        <v>0</v>
      </c>
      <c r="Q21" s="174">
        <v>0</v>
      </c>
      <c r="R21" s="174">
        <v>0</v>
      </c>
      <c r="S21" s="174">
        <v>0</v>
      </c>
      <c r="T21" s="174">
        <v>0</v>
      </c>
      <c r="U21" s="174">
        <v>0</v>
      </c>
      <c r="V21" s="174">
        <v>0</v>
      </c>
      <c r="W21" s="174">
        <v>0</v>
      </c>
      <c r="X21" s="175">
        <v>67.5</v>
      </c>
    </row>
    <row r="22" spans="1:24" ht="48" customHeight="1">
      <c r="A22" s="72"/>
      <c r="B22" s="72" t="s">
        <v>132</v>
      </c>
      <c r="C22" s="72" t="s">
        <v>133</v>
      </c>
      <c r="D22" s="172" t="s">
        <v>134</v>
      </c>
      <c r="E22" s="76" t="s">
        <v>135</v>
      </c>
      <c r="F22" s="72" t="s">
        <v>97</v>
      </c>
      <c r="G22" s="173">
        <v>6</v>
      </c>
      <c r="H22" s="125">
        <v>2</v>
      </c>
      <c r="I22" s="173">
        <v>0</v>
      </c>
      <c r="J22" s="174">
        <v>2</v>
      </c>
      <c r="K22" s="174">
        <v>0</v>
      </c>
      <c r="L22" s="174">
        <v>0</v>
      </c>
      <c r="M22" s="174">
        <v>0</v>
      </c>
      <c r="N22" s="174">
        <v>0</v>
      </c>
      <c r="O22" s="174">
        <v>2</v>
      </c>
      <c r="P22" s="174">
        <v>0</v>
      </c>
      <c r="Q22" s="174">
        <v>0</v>
      </c>
      <c r="R22" s="174">
        <v>0</v>
      </c>
      <c r="S22" s="174">
        <v>0</v>
      </c>
      <c r="T22" s="174">
        <v>4</v>
      </c>
      <c r="U22" s="174">
        <v>0</v>
      </c>
      <c r="V22" s="174">
        <v>0</v>
      </c>
      <c r="W22" s="174">
        <v>0</v>
      </c>
      <c r="X22" s="175">
        <v>0</v>
      </c>
    </row>
    <row r="23" spans="1:24" ht="48" customHeight="1">
      <c r="A23" s="72"/>
      <c r="B23" s="72" t="s">
        <v>132</v>
      </c>
      <c r="C23" s="72" t="s">
        <v>133</v>
      </c>
      <c r="D23" s="172" t="s">
        <v>134</v>
      </c>
      <c r="E23" s="76" t="s">
        <v>135</v>
      </c>
      <c r="F23" s="72" t="s">
        <v>97</v>
      </c>
      <c r="G23" s="173">
        <v>15.08</v>
      </c>
      <c r="H23" s="125">
        <v>0</v>
      </c>
      <c r="I23" s="173">
        <v>0</v>
      </c>
      <c r="J23" s="174">
        <v>0</v>
      </c>
      <c r="K23" s="174">
        <v>0</v>
      </c>
      <c r="L23" s="174">
        <v>0</v>
      </c>
      <c r="M23" s="174">
        <v>0</v>
      </c>
      <c r="N23" s="174">
        <v>0</v>
      </c>
      <c r="O23" s="174">
        <v>0</v>
      </c>
      <c r="P23" s="174">
        <v>0</v>
      </c>
      <c r="Q23" s="174">
        <v>0</v>
      </c>
      <c r="R23" s="174">
        <v>0</v>
      </c>
      <c r="S23" s="174">
        <v>0</v>
      </c>
      <c r="T23" s="174">
        <v>0</v>
      </c>
      <c r="U23" s="174">
        <v>0</v>
      </c>
      <c r="V23" s="174">
        <v>0</v>
      </c>
      <c r="W23" s="174">
        <v>0</v>
      </c>
      <c r="X23" s="175">
        <v>15.08</v>
      </c>
    </row>
    <row r="24" spans="1:24" ht="48" customHeight="1">
      <c r="A24" s="72"/>
      <c r="B24" s="72" t="s">
        <v>132</v>
      </c>
      <c r="C24" s="72" t="s">
        <v>133</v>
      </c>
      <c r="D24" s="172" t="s">
        <v>134</v>
      </c>
      <c r="E24" s="76" t="s">
        <v>135</v>
      </c>
      <c r="F24" s="72" t="s">
        <v>97</v>
      </c>
      <c r="G24" s="173">
        <v>165.06</v>
      </c>
      <c r="H24" s="125">
        <v>0</v>
      </c>
      <c r="I24" s="173">
        <v>0</v>
      </c>
      <c r="J24" s="174">
        <v>0</v>
      </c>
      <c r="K24" s="174">
        <v>0</v>
      </c>
      <c r="L24" s="174">
        <v>0</v>
      </c>
      <c r="M24" s="174">
        <v>0</v>
      </c>
      <c r="N24" s="174">
        <v>0</v>
      </c>
      <c r="O24" s="174">
        <v>0</v>
      </c>
      <c r="P24" s="174">
        <v>0</v>
      </c>
      <c r="Q24" s="174">
        <v>0</v>
      </c>
      <c r="R24" s="174">
        <v>165.06</v>
      </c>
      <c r="S24" s="174">
        <v>0</v>
      </c>
      <c r="T24" s="174">
        <v>0</v>
      </c>
      <c r="U24" s="174">
        <v>0</v>
      </c>
      <c r="V24" s="174">
        <v>0</v>
      </c>
      <c r="W24" s="174">
        <v>0</v>
      </c>
      <c r="X24" s="175">
        <v>0</v>
      </c>
    </row>
    <row r="25" spans="1:24" ht="48" customHeight="1">
      <c r="A25" s="72"/>
      <c r="B25" s="72" t="s">
        <v>132</v>
      </c>
      <c r="C25" s="72" t="s">
        <v>133</v>
      </c>
      <c r="D25" s="172" t="s">
        <v>134</v>
      </c>
      <c r="E25" s="76" t="s">
        <v>135</v>
      </c>
      <c r="F25" s="72" t="s">
        <v>97</v>
      </c>
      <c r="G25" s="173">
        <v>39.2</v>
      </c>
      <c r="H25" s="125">
        <v>8</v>
      </c>
      <c r="I25" s="173">
        <v>0</v>
      </c>
      <c r="J25" s="174">
        <v>8</v>
      </c>
      <c r="K25" s="174">
        <v>0</v>
      </c>
      <c r="L25" s="174">
        <v>0</v>
      </c>
      <c r="M25" s="174">
        <v>0</v>
      </c>
      <c r="N25" s="174">
        <v>0</v>
      </c>
      <c r="O25" s="174">
        <v>8</v>
      </c>
      <c r="P25" s="174">
        <v>0</v>
      </c>
      <c r="Q25" s="174">
        <v>0</v>
      </c>
      <c r="R25" s="174">
        <v>31.2</v>
      </c>
      <c r="S25" s="174">
        <v>0</v>
      </c>
      <c r="T25" s="174">
        <v>0</v>
      </c>
      <c r="U25" s="174">
        <v>0</v>
      </c>
      <c r="V25" s="174">
        <v>0</v>
      </c>
      <c r="W25" s="174">
        <v>0</v>
      </c>
      <c r="X25" s="175">
        <v>0</v>
      </c>
    </row>
    <row r="26" spans="1:24" ht="48" customHeight="1">
      <c r="A26" s="72" t="s">
        <v>136</v>
      </c>
      <c r="B26" s="72" t="s">
        <v>137</v>
      </c>
      <c r="C26" s="72" t="s">
        <v>138</v>
      </c>
      <c r="D26" s="172" t="s">
        <v>139</v>
      </c>
      <c r="E26" s="76" t="s">
        <v>135</v>
      </c>
      <c r="F26" s="72" t="s">
        <v>97</v>
      </c>
      <c r="G26" s="173">
        <v>6.9</v>
      </c>
      <c r="H26" s="125">
        <v>6.9</v>
      </c>
      <c r="I26" s="173">
        <v>6.9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4">
        <v>0</v>
      </c>
      <c r="P26" s="174">
        <v>0</v>
      </c>
      <c r="Q26" s="174">
        <v>0</v>
      </c>
      <c r="R26" s="174">
        <v>0</v>
      </c>
      <c r="S26" s="174">
        <v>0</v>
      </c>
      <c r="T26" s="174">
        <v>0</v>
      </c>
      <c r="U26" s="174">
        <v>0</v>
      </c>
      <c r="V26" s="174">
        <v>0</v>
      </c>
      <c r="W26" s="174">
        <v>0</v>
      </c>
      <c r="X26" s="175">
        <v>0</v>
      </c>
    </row>
    <row r="27" spans="1:24" ht="48" customHeight="1">
      <c r="A27" s="72"/>
      <c r="B27" s="72" t="s">
        <v>137</v>
      </c>
      <c r="C27" s="72" t="s">
        <v>137</v>
      </c>
      <c r="D27" s="172" t="s">
        <v>140</v>
      </c>
      <c r="E27" s="76" t="s">
        <v>135</v>
      </c>
      <c r="F27" s="72" t="s">
        <v>97</v>
      </c>
      <c r="G27" s="173">
        <v>248.26</v>
      </c>
      <c r="H27" s="125">
        <v>248.26</v>
      </c>
      <c r="I27" s="173">
        <v>248.26</v>
      </c>
      <c r="J27" s="174">
        <v>0</v>
      </c>
      <c r="K27" s="174">
        <v>0</v>
      </c>
      <c r="L27" s="174">
        <v>0</v>
      </c>
      <c r="M27" s="174">
        <v>0</v>
      </c>
      <c r="N27" s="174">
        <v>0</v>
      </c>
      <c r="O27" s="174">
        <v>0</v>
      </c>
      <c r="P27" s="174">
        <v>0</v>
      </c>
      <c r="Q27" s="174">
        <v>0</v>
      </c>
      <c r="R27" s="174">
        <v>0</v>
      </c>
      <c r="S27" s="174">
        <v>0</v>
      </c>
      <c r="T27" s="174">
        <v>0</v>
      </c>
      <c r="U27" s="174">
        <v>0</v>
      </c>
      <c r="V27" s="174">
        <v>0</v>
      </c>
      <c r="W27" s="174">
        <v>0</v>
      </c>
      <c r="X27" s="175">
        <v>0</v>
      </c>
    </row>
    <row r="28" spans="1:24" ht="48" customHeight="1">
      <c r="A28" s="72" t="s">
        <v>141</v>
      </c>
      <c r="B28" s="72" t="s">
        <v>133</v>
      </c>
      <c r="C28" s="72" t="s">
        <v>142</v>
      </c>
      <c r="D28" s="172" t="s">
        <v>143</v>
      </c>
      <c r="E28" s="76" t="s">
        <v>135</v>
      </c>
      <c r="F28" s="72" t="s">
        <v>97</v>
      </c>
      <c r="G28" s="173">
        <v>111.07</v>
      </c>
      <c r="H28" s="125">
        <v>111.07</v>
      </c>
      <c r="I28" s="173">
        <v>111.07</v>
      </c>
      <c r="J28" s="174">
        <v>0</v>
      </c>
      <c r="K28" s="174">
        <v>0</v>
      </c>
      <c r="L28" s="174">
        <v>0</v>
      </c>
      <c r="M28" s="174">
        <v>0</v>
      </c>
      <c r="N28" s="174">
        <v>0</v>
      </c>
      <c r="O28" s="174">
        <v>0</v>
      </c>
      <c r="P28" s="174">
        <v>0</v>
      </c>
      <c r="Q28" s="174">
        <v>0</v>
      </c>
      <c r="R28" s="174">
        <v>0</v>
      </c>
      <c r="S28" s="174">
        <v>0</v>
      </c>
      <c r="T28" s="174">
        <v>0</v>
      </c>
      <c r="U28" s="174">
        <v>0</v>
      </c>
      <c r="V28" s="174">
        <v>0</v>
      </c>
      <c r="W28" s="174">
        <v>0</v>
      </c>
      <c r="X28" s="175">
        <v>0</v>
      </c>
    </row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/>
  <pageMargins left="0.75" right="0.75" top="1" bottom="1" header="0.5" footer="0.5"/>
  <pageSetup fitToHeight="1" fitToWidth="1" horizontalDpi="600" verticalDpi="600" orientation="landscape" scale="3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38" customWidth="1"/>
    <col min="2" max="2" width="10.33203125" style="38" customWidth="1"/>
    <col min="3" max="3" width="9.16015625" style="38" customWidth="1"/>
    <col min="4" max="6" width="14" style="38" customWidth="1"/>
    <col min="7" max="8" width="9.16015625" style="38" customWidth="1"/>
    <col min="9" max="9" width="14" style="38" customWidth="1"/>
    <col min="10" max="10" width="12.66015625" style="38" customWidth="1"/>
    <col min="11" max="16384" width="9.16015625" style="38" customWidth="1"/>
  </cols>
  <sheetData>
    <row r="1" spans="1:256" ht="12.75" customHeight="1">
      <c r="A1" s="38" t="s">
        <v>536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" customHeight="1">
      <c r="A2" s="57" t="s">
        <v>537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1" s="56" customFormat="1" ht="19.5" customHeight="1">
      <c r="A3" s="58" t="s">
        <v>248</v>
      </c>
      <c r="B3" s="58"/>
      <c r="C3" s="58"/>
      <c r="D3" s="59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 t="s">
        <v>98</v>
      </c>
      <c r="T3" s="60"/>
      <c r="U3" s="60"/>
    </row>
    <row r="4" spans="1:256" ht="21" customHeight="1">
      <c r="A4" s="61" t="s">
        <v>421</v>
      </c>
      <c r="B4" s="44" t="s">
        <v>99</v>
      </c>
      <c r="C4" s="44" t="s">
        <v>100</v>
      </c>
      <c r="D4" s="44" t="s">
        <v>538</v>
      </c>
      <c r="E4" s="44"/>
      <c r="F4" s="44"/>
      <c r="G4" s="44" t="s">
        <v>539</v>
      </c>
      <c r="H4" s="62" t="s">
        <v>540</v>
      </c>
      <c r="I4" s="44" t="s">
        <v>541</v>
      </c>
      <c r="J4" s="44"/>
      <c r="K4" s="44"/>
      <c r="L4" s="44"/>
      <c r="M4" s="44"/>
      <c r="N4" s="44"/>
      <c r="O4" s="46"/>
      <c r="P4" s="44"/>
      <c r="Q4" s="44"/>
      <c r="R4" s="44"/>
      <c r="S4" s="4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61"/>
      <c r="B5" s="44"/>
      <c r="C5" s="44"/>
      <c r="D5" s="44" t="s">
        <v>542</v>
      </c>
      <c r="E5" s="44" t="s">
        <v>543</v>
      </c>
      <c r="F5" s="44" t="s">
        <v>544</v>
      </c>
      <c r="G5" s="44"/>
      <c r="H5" s="44"/>
      <c r="I5" s="43" t="s">
        <v>113</v>
      </c>
      <c r="J5" s="43" t="s">
        <v>102</v>
      </c>
      <c r="K5" s="43"/>
      <c r="L5" s="43"/>
      <c r="M5" s="43" t="s">
        <v>321</v>
      </c>
      <c r="N5" s="65" t="s">
        <v>125</v>
      </c>
      <c r="O5" s="66" t="s">
        <v>107</v>
      </c>
      <c r="P5" s="67" t="s">
        <v>109</v>
      </c>
      <c r="Q5" s="43" t="s">
        <v>432</v>
      </c>
      <c r="R5" s="43" t="s">
        <v>545</v>
      </c>
      <c r="S5" s="43" t="s">
        <v>546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5" customHeight="1">
      <c r="A6" s="61"/>
      <c r="B6" s="44"/>
      <c r="C6" s="44"/>
      <c r="D6" s="44"/>
      <c r="E6" s="44"/>
      <c r="F6" s="44"/>
      <c r="G6" s="46"/>
      <c r="H6" s="46"/>
      <c r="I6" s="46"/>
      <c r="J6" s="46" t="s">
        <v>433</v>
      </c>
      <c r="K6" s="46" t="s">
        <v>323</v>
      </c>
      <c r="L6" s="46" t="s">
        <v>547</v>
      </c>
      <c r="M6" s="46"/>
      <c r="N6" s="68"/>
      <c r="O6" s="69"/>
      <c r="P6" s="70"/>
      <c r="Q6" s="46"/>
      <c r="R6" s="46"/>
      <c r="S6" s="4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s="56" customFormat="1" ht="45.75" customHeight="1">
      <c r="A7" s="63"/>
      <c r="B7" s="64"/>
      <c r="C7" s="64"/>
      <c r="D7" s="64"/>
      <c r="E7" s="64"/>
      <c r="F7" s="64"/>
      <c r="G7" s="64"/>
      <c r="H7" s="64"/>
      <c r="I7" s="71"/>
      <c r="J7" s="71"/>
      <c r="K7" s="71"/>
      <c r="L7" s="54"/>
      <c r="M7" s="53"/>
      <c r="N7" s="54"/>
      <c r="O7" s="53"/>
      <c r="P7" s="71"/>
      <c r="Q7" s="54"/>
      <c r="R7" s="72"/>
      <c r="S7" s="64"/>
      <c r="T7" s="55"/>
      <c r="U7" s="55"/>
    </row>
    <row r="8" spans="22:256" ht="9.75" customHeight="1"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2:256" ht="9.75" customHeight="1"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2:256" ht="9.75" customHeight="1"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2:256" ht="9.75" customHeight="1"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2:256" ht="9.75" customHeight="1"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2:256" ht="9.75" customHeight="1"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2:256" ht="9.75" customHeight="1"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66015625" style="38" customWidth="1"/>
    <col min="2" max="2" width="8.16015625" style="38" customWidth="1"/>
    <col min="3" max="3" width="8.66015625" style="38" customWidth="1"/>
    <col min="4" max="4" width="14" style="38" customWidth="1"/>
    <col min="5" max="5" width="11.33203125" style="38" customWidth="1"/>
    <col min="6" max="6" width="13.66015625" style="38" customWidth="1"/>
    <col min="7" max="7" width="15.66015625" style="38" customWidth="1"/>
    <col min="8" max="8" width="16.16015625" style="38" customWidth="1"/>
    <col min="9" max="9" width="10.16015625" style="38" customWidth="1"/>
    <col min="10" max="14" width="9.16015625" style="38" customWidth="1"/>
    <col min="15" max="16" width="11.16015625" style="38" customWidth="1"/>
    <col min="17" max="16384" width="9.16015625" style="38" customWidth="1"/>
  </cols>
  <sheetData>
    <row r="1" spans="1:16" ht="18.75" customHeight="1">
      <c r="A1" s="38" t="s">
        <v>548</v>
      </c>
      <c r="P1" s="51"/>
    </row>
    <row r="2" spans="1:16" ht="27.75" customHeight="1">
      <c r="A2" s="39" t="s">
        <v>549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21" customHeight="1">
      <c r="A3" s="40" t="s">
        <v>550</v>
      </c>
      <c r="B3" s="41"/>
      <c r="C3" s="41"/>
      <c r="D3" s="41"/>
      <c r="E3" s="41"/>
      <c r="F3" s="42"/>
      <c r="G3" s="42"/>
      <c r="H3" s="42"/>
      <c r="I3" s="42"/>
      <c r="J3" s="42"/>
      <c r="K3" s="42"/>
      <c r="L3" s="42"/>
      <c r="M3" s="42"/>
      <c r="N3" s="42"/>
      <c r="O3" s="42"/>
      <c r="P3" s="52" t="s">
        <v>98</v>
      </c>
    </row>
    <row r="4" spans="1:16" ht="43.5" customHeight="1">
      <c r="A4" s="43" t="s">
        <v>123</v>
      </c>
      <c r="B4" s="43"/>
      <c r="C4" s="43"/>
      <c r="D4" s="43"/>
      <c r="E4" s="43" t="s">
        <v>99</v>
      </c>
      <c r="F4" s="44" t="s">
        <v>100</v>
      </c>
      <c r="G4" s="44" t="s">
        <v>101</v>
      </c>
      <c r="H4" s="44" t="s">
        <v>249</v>
      </c>
      <c r="I4" s="44" t="s">
        <v>551</v>
      </c>
      <c r="J4" s="44" t="s">
        <v>552</v>
      </c>
      <c r="K4" s="44"/>
      <c r="L4" s="44"/>
      <c r="M4" s="44" t="s">
        <v>553</v>
      </c>
      <c r="N4" s="44"/>
      <c r="O4" s="44"/>
      <c r="P4" s="44"/>
    </row>
    <row r="5" spans="1:16" ht="62.25" customHeight="1">
      <c r="A5" s="44" t="s">
        <v>126</v>
      </c>
      <c r="B5" s="44" t="s">
        <v>127</v>
      </c>
      <c r="C5" s="44" t="s">
        <v>128</v>
      </c>
      <c r="D5" s="45" t="s">
        <v>153</v>
      </c>
      <c r="E5" s="44"/>
      <c r="F5" s="44"/>
      <c r="G5" s="44"/>
      <c r="H5" s="44"/>
      <c r="I5" s="44"/>
      <c r="J5" s="44" t="s">
        <v>433</v>
      </c>
      <c r="K5" s="44" t="s">
        <v>554</v>
      </c>
      <c r="L5" s="44" t="s">
        <v>555</v>
      </c>
      <c r="M5" s="44" t="s">
        <v>433</v>
      </c>
      <c r="N5" s="44" t="s">
        <v>249</v>
      </c>
      <c r="O5" s="44" t="s">
        <v>384</v>
      </c>
      <c r="P5" s="44" t="s">
        <v>253</v>
      </c>
    </row>
    <row r="6" spans="1:16" ht="19.5" customHeight="1">
      <c r="A6" s="46" t="s">
        <v>119</v>
      </c>
      <c r="B6" s="46" t="s">
        <v>119</v>
      </c>
      <c r="C6" s="46" t="s">
        <v>119</v>
      </c>
      <c r="D6" s="46" t="s">
        <v>119</v>
      </c>
      <c r="E6" s="46" t="s">
        <v>119</v>
      </c>
      <c r="F6" s="46" t="s">
        <v>119</v>
      </c>
      <c r="G6" s="46">
        <v>1</v>
      </c>
      <c r="H6" s="46">
        <v>2</v>
      </c>
      <c r="I6" s="46">
        <v>3</v>
      </c>
      <c r="J6" s="46">
        <v>4</v>
      </c>
      <c r="K6" s="46">
        <v>5</v>
      </c>
      <c r="L6" s="46">
        <v>6</v>
      </c>
      <c r="M6" s="46">
        <v>7</v>
      </c>
      <c r="N6" s="46">
        <v>8</v>
      </c>
      <c r="O6" s="46">
        <v>9</v>
      </c>
      <c r="P6" s="46">
        <v>10</v>
      </c>
    </row>
    <row r="7" spans="1:17" s="37" customFormat="1" ht="57" customHeight="1">
      <c r="A7" s="47" t="s">
        <v>131</v>
      </c>
      <c r="B7" s="47" t="s">
        <v>132</v>
      </c>
      <c r="C7" s="47" t="s">
        <v>133</v>
      </c>
      <c r="D7" s="48" t="s">
        <v>134</v>
      </c>
      <c r="E7" s="49" t="s">
        <v>120</v>
      </c>
      <c r="F7" s="49" t="s">
        <v>97</v>
      </c>
      <c r="G7" s="50">
        <v>1.4</v>
      </c>
      <c r="H7" s="50">
        <v>1.4</v>
      </c>
      <c r="I7" s="53">
        <v>0</v>
      </c>
      <c r="J7" s="54">
        <v>0</v>
      </c>
      <c r="K7" s="50">
        <v>0</v>
      </c>
      <c r="L7" s="53">
        <v>0</v>
      </c>
      <c r="M7" s="54">
        <v>0</v>
      </c>
      <c r="N7" s="50">
        <v>0</v>
      </c>
      <c r="O7" s="50">
        <v>0</v>
      </c>
      <c r="P7" s="53">
        <v>0</v>
      </c>
      <c r="Q7" s="55"/>
    </row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scale="86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9"/>
  <sheetViews>
    <sheetView zoomScaleSheetLayoutView="100" workbookViewId="0" topLeftCell="A1">
      <selection activeCell="B5" sqref="B5:D5"/>
    </sheetView>
  </sheetViews>
  <sheetFormatPr defaultColWidth="10.66015625" defaultRowHeight="11.25"/>
  <cols>
    <col min="1" max="1" width="17.5" style="21" customWidth="1"/>
    <col min="2" max="2" width="11.66015625" style="21" customWidth="1"/>
    <col min="3" max="3" width="36.5" style="21" customWidth="1"/>
    <col min="4" max="4" width="35" style="21" customWidth="1"/>
    <col min="5" max="16384" width="10.66015625" style="16" customWidth="1"/>
  </cols>
  <sheetData>
    <row r="1" spans="1:4" s="16" customFormat="1" ht="21" customHeight="1">
      <c r="A1" s="4" t="s">
        <v>556</v>
      </c>
      <c r="B1" s="4"/>
      <c r="C1" s="22"/>
      <c r="D1" s="22"/>
    </row>
    <row r="2" spans="1:4" s="17" customFormat="1" ht="33.75" customHeight="1">
      <c r="A2" s="23" t="s">
        <v>557</v>
      </c>
      <c r="B2" s="24"/>
      <c r="C2" s="24"/>
      <c r="D2" s="25"/>
    </row>
    <row r="3" spans="1:4" s="18" customFormat="1" ht="27" customHeight="1">
      <c r="A3" s="26" t="s">
        <v>558</v>
      </c>
      <c r="B3" s="26"/>
      <c r="C3" s="26"/>
      <c r="D3" s="26"/>
    </row>
    <row r="4" spans="1:4" s="19" customFormat="1" ht="24" customHeight="1">
      <c r="A4" s="27" t="s">
        <v>559</v>
      </c>
      <c r="B4" s="28" t="s">
        <v>560</v>
      </c>
      <c r="C4" s="28"/>
      <c r="D4" s="28"/>
    </row>
    <row r="5" spans="1:4" s="19" customFormat="1" ht="24" customHeight="1">
      <c r="A5" s="27" t="s">
        <v>561</v>
      </c>
      <c r="B5" s="29" t="s">
        <v>562</v>
      </c>
      <c r="C5" s="30"/>
      <c r="D5" s="30"/>
    </row>
    <row r="6" spans="1:4" s="19" customFormat="1" ht="24" customHeight="1">
      <c r="A6" s="28"/>
      <c r="B6" s="29" t="s">
        <v>563</v>
      </c>
      <c r="C6" s="30"/>
      <c r="D6" s="29" t="s">
        <v>564</v>
      </c>
    </row>
    <row r="7" spans="1:4" s="19" customFormat="1" ht="24" customHeight="1">
      <c r="A7" s="28"/>
      <c r="B7" s="29" t="s">
        <v>565</v>
      </c>
      <c r="C7" s="30"/>
      <c r="D7" s="29" t="s">
        <v>566</v>
      </c>
    </row>
    <row r="8" spans="1:4" s="19" customFormat="1" ht="24" customHeight="1">
      <c r="A8" s="28"/>
      <c r="B8" s="29" t="s">
        <v>567</v>
      </c>
      <c r="C8" s="30"/>
      <c r="D8" s="29" t="s">
        <v>568</v>
      </c>
    </row>
    <row r="9" spans="1:4" s="19" customFormat="1" ht="24" customHeight="1">
      <c r="A9" s="28"/>
      <c r="B9" s="29" t="s">
        <v>569</v>
      </c>
      <c r="C9" s="30"/>
      <c r="D9" s="30"/>
    </row>
    <row r="10" spans="1:4" s="19" customFormat="1" ht="24" customHeight="1">
      <c r="A10" s="28"/>
      <c r="B10" s="29" t="s">
        <v>570</v>
      </c>
      <c r="C10" s="30"/>
      <c r="D10" s="29" t="s">
        <v>571</v>
      </c>
    </row>
    <row r="11" spans="1:4" s="19" customFormat="1" ht="24" customHeight="1">
      <c r="A11" s="28"/>
      <c r="B11" s="29" t="s">
        <v>572</v>
      </c>
      <c r="C11" s="30"/>
      <c r="D11" s="30"/>
    </row>
    <row r="12" spans="1:4" s="19" customFormat="1" ht="24" customHeight="1">
      <c r="A12" s="28"/>
      <c r="B12" s="31" t="s">
        <v>573</v>
      </c>
      <c r="C12" s="32"/>
      <c r="D12" s="30"/>
    </row>
    <row r="13" spans="1:4" s="19" customFormat="1" ht="24" customHeight="1">
      <c r="A13" s="28"/>
      <c r="B13" s="29" t="s">
        <v>574</v>
      </c>
      <c r="C13" s="30"/>
      <c r="D13" s="30"/>
    </row>
    <row r="14" spans="1:4" s="19" customFormat="1" ht="33" customHeight="1">
      <c r="A14" s="27" t="s">
        <v>575</v>
      </c>
      <c r="B14" s="29" t="s">
        <v>576</v>
      </c>
      <c r="C14" s="30"/>
      <c r="D14" s="30"/>
    </row>
    <row r="15" spans="1:4" s="19" customFormat="1" ht="33" customHeight="1">
      <c r="A15" s="27" t="s">
        <v>577</v>
      </c>
      <c r="B15" s="33" t="s">
        <v>578</v>
      </c>
      <c r="C15" s="34"/>
      <c r="D15" s="34"/>
    </row>
    <row r="16" spans="1:4" s="19" customFormat="1" ht="24" customHeight="1">
      <c r="A16" s="28"/>
      <c r="B16" s="33" t="s">
        <v>579</v>
      </c>
      <c r="C16" s="34"/>
      <c r="D16" s="34"/>
    </row>
    <row r="17" spans="1:4" s="19" customFormat="1" ht="24" customHeight="1">
      <c r="A17" s="28"/>
      <c r="B17" s="33" t="s">
        <v>580</v>
      </c>
      <c r="C17" s="34"/>
      <c r="D17" s="34"/>
    </row>
    <row r="18" spans="1:4" s="19" customFormat="1" ht="24" customHeight="1">
      <c r="A18" s="27" t="s">
        <v>581</v>
      </c>
      <c r="B18" s="27" t="s">
        <v>582</v>
      </c>
      <c r="C18" s="29" t="s">
        <v>583</v>
      </c>
      <c r="D18" s="30"/>
    </row>
    <row r="19" spans="1:4" s="19" customFormat="1" ht="24" customHeight="1">
      <c r="A19" s="27"/>
      <c r="B19" s="28"/>
      <c r="C19" s="29" t="s">
        <v>584</v>
      </c>
      <c r="D19" s="30"/>
    </row>
    <row r="20" spans="1:4" s="19" customFormat="1" ht="24" customHeight="1">
      <c r="A20" s="27"/>
      <c r="B20" s="28"/>
      <c r="C20" s="29" t="s">
        <v>585</v>
      </c>
      <c r="D20" s="30"/>
    </row>
    <row r="21" spans="1:4" s="19" customFormat="1" ht="24" customHeight="1">
      <c r="A21" s="27"/>
      <c r="B21" s="28"/>
      <c r="C21" s="29" t="s">
        <v>586</v>
      </c>
      <c r="D21" s="30"/>
    </row>
    <row r="22" spans="1:4" s="19" customFormat="1" ht="24" customHeight="1">
      <c r="A22" s="27"/>
      <c r="B22" s="28"/>
      <c r="C22" s="29" t="s">
        <v>587</v>
      </c>
      <c r="D22" s="30"/>
    </row>
    <row r="23" spans="1:4" s="19" customFormat="1" ht="24" customHeight="1">
      <c r="A23" s="27"/>
      <c r="B23" s="28"/>
      <c r="C23" s="29" t="s">
        <v>588</v>
      </c>
      <c r="D23" s="30"/>
    </row>
    <row r="24" spans="1:4" s="19" customFormat="1" ht="24" customHeight="1">
      <c r="A24" s="27"/>
      <c r="B24" s="28"/>
      <c r="C24" s="29" t="s">
        <v>589</v>
      </c>
      <c r="D24" s="30"/>
    </row>
    <row r="25" spans="1:4" s="19" customFormat="1" ht="24" customHeight="1">
      <c r="A25" s="27"/>
      <c r="B25" s="27" t="s">
        <v>590</v>
      </c>
      <c r="C25" s="29" t="s">
        <v>591</v>
      </c>
      <c r="D25" s="30"/>
    </row>
    <row r="26" spans="1:4" s="19" customFormat="1" ht="24" customHeight="1">
      <c r="A26" s="27"/>
      <c r="B26" s="28"/>
      <c r="C26" s="29" t="s">
        <v>592</v>
      </c>
      <c r="D26" s="30"/>
    </row>
    <row r="27" spans="1:4" s="19" customFormat="1" ht="24" customHeight="1">
      <c r="A27" s="27"/>
      <c r="B27" s="28"/>
      <c r="C27" s="29" t="s">
        <v>593</v>
      </c>
      <c r="D27" s="30"/>
    </row>
    <row r="28" spans="1:4" s="19" customFormat="1" ht="24" customHeight="1">
      <c r="A28" s="35"/>
      <c r="B28" s="22"/>
      <c r="C28" s="22"/>
      <c r="D28" s="22"/>
    </row>
    <row r="29" spans="1:4" s="20" customFormat="1" ht="12.75">
      <c r="A29" s="3"/>
      <c r="B29" s="36"/>
      <c r="C29" s="36"/>
      <c r="D29" s="36"/>
    </row>
  </sheetData>
  <sheetProtection/>
  <mergeCells count="32">
    <mergeCell ref="A1:B1"/>
    <mergeCell ref="A2:D2"/>
    <mergeCell ref="A3:D3"/>
    <mergeCell ref="B4:D4"/>
    <mergeCell ref="B5:D5"/>
    <mergeCell ref="B6:C6"/>
    <mergeCell ref="B7:C7"/>
    <mergeCell ref="B8:C8"/>
    <mergeCell ref="B9:C9"/>
    <mergeCell ref="B10:C10"/>
    <mergeCell ref="B11:C11"/>
    <mergeCell ref="B12:C12"/>
    <mergeCell ref="B13:C13"/>
    <mergeCell ref="B14:D14"/>
    <mergeCell ref="B15:D15"/>
    <mergeCell ref="B16:D16"/>
    <mergeCell ref="B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A5:A13"/>
    <mergeCell ref="A15:A17"/>
    <mergeCell ref="A18:A27"/>
    <mergeCell ref="B18:B24"/>
    <mergeCell ref="B25:B27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workbookViewId="0" topLeftCell="A1">
      <selection activeCell="A4" sqref="A4:B4"/>
    </sheetView>
  </sheetViews>
  <sheetFormatPr defaultColWidth="10.66015625" defaultRowHeight="11.25"/>
  <cols>
    <col min="1" max="1" width="13" style="3" customWidth="1"/>
    <col min="2" max="2" width="14.83203125" style="3" customWidth="1"/>
    <col min="3" max="3" width="18.83203125" style="3" customWidth="1"/>
    <col min="4" max="4" width="12.33203125" style="3" customWidth="1"/>
    <col min="5" max="5" width="17.83203125" style="3" customWidth="1"/>
    <col min="6" max="6" width="24.66015625" style="3" customWidth="1"/>
    <col min="7" max="16384" width="10.66015625" style="1" customWidth="1"/>
  </cols>
  <sheetData>
    <row r="1" spans="1:6" s="1" customFormat="1" ht="15" customHeight="1">
      <c r="A1" s="4" t="s">
        <v>594</v>
      </c>
      <c r="B1" s="4"/>
      <c r="C1" s="5"/>
      <c r="D1" s="5"/>
      <c r="E1" s="5"/>
      <c r="F1" s="5"/>
    </row>
    <row r="2" spans="1:6" s="1" customFormat="1" ht="25.5">
      <c r="A2" s="6" t="s">
        <v>595</v>
      </c>
      <c r="B2" s="6"/>
      <c r="C2" s="6"/>
      <c r="D2" s="6"/>
      <c r="E2" s="6"/>
      <c r="F2" s="6"/>
    </row>
    <row r="3" spans="1:6" s="2" customFormat="1" ht="18" customHeight="1">
      <c r="A3" s="7" t="s">
        <v>596</v>
      </c>
      <c r="B3" s="5"/>
      <c r="C3" s="5"/>
      <c r="D3" s="5"/>
      <c r="E3" s="5"/>
      <c r="F3" s="8" t="s">
        <v>98</v>
      </c>
    </row>
    <row r="4" spans="1:6" s="1" customFormat="1" ht="25.5" customHeight="1">
      <c r="A4" s="9" t="s">
        <v>597</v>
      </c>
      <c r="B4" s="9"/>
      <c r="C4" s="9" t="s">
        <v>336</v>
      </c>
      <c r="D4" s="9"/>
      <c r="E4" s="9" t="s">
        <v>598</v>
      </c>
      <c r="F4" s="9" t="s">
        <v>435</v>
      </c>
    </row>
    <row r="5" spans="1:6" s="1" customFormat="1" ht="25.5" customHeight="1">
      <c r="A5" s="9" t="s">
        <v>599</v>
      </c>
      <c r="B5" s="9"/>
      <c r="C5" s="9" t="s">
        <v>600</v>
      </c>
      <c r="D5" s="9"/>
      <c r="E5" s="9" t="s">
        <v>601</v>
      </c>
      <c r="F5" s="9" t="s">
        <v>97</v>
      </c>
    </row>
    <row r="6" spans="1:6" s="1" customFormat="1" ht="25.5" customHeight="1">
      <c r="A6" s="9" t="s">
        <v>602</v>
      </c>
      <c r="B6" s="9"/>
      <c r="C6" s="9">
        <v>145.11</v>
      </c>
      <c r="D6" s="9"/>
      <c r="E6" s="9"/>
      <c r="F6" s="9"/>
    </row>
    <row r="7" spans="1:6" s="1" customFormat="1" ht="54" customHeight="1">
      <c r="A7" s="9" t="s">
        <v>603</v>
      </c>
      <c r="B7" s="9"/>
      <c r="C7" s="10" t="s">
        <v>604</v>
      </c>
      <c r="D7" s="10"/>
      <c r="E7" s="10"/>
      <c r="F7" s="10"/>
    </row>
    <row r="8" spans="1:6" s="1" customFormat="1" ht="25.5" customHeight="1">
      <c r="A8" s="9" t="s">
        <v>605</v>
      </c>
      <c r="B8" s="9"/>
      <c r="C8" s="11" t="s">
        <v>606</v>
      </c>
      <c r="D8" s="11"/>
      <c r="E8" s="11"/>
      <c r="F8" s="11"/>
    </row>
    <row r="9" spans="1:6" s="1" customFormat="1" ht="25.5" customHeight="1">
      <c r="A9" s="9" t="s">
        <v>607</v>
      </c>
      <c r="B9" s="9"/>
      <c r="C9" s="10" t="s">
        <v>608</v>
      </c>
      <c r="D9" s="10"/>
      <c r="E9" s="10"/>
      <c r="F9" s="10"/>
    </row>
    <row r="10" spans="1:6" s="1" customFormat="1" ht="25.5" customHeight="1">
      <c r="A10" s="9" t="s">
        <v>609</v>
      </c>
      <c r="B10" s="9" t="s">
        <v>610</v>
      </c>
      <c r="C10" s="9" t="s">
        <v>611</v>
      </c>
      <c r="D10" s="9" t="s">
        <v>612</v>
      </c>
      <c r="E10" s="9"/>
      <c r="F10" s="9" t="s">
        <v>613</v>
      </c>
    </row>
    <row r="11" spans="1:6" s="1" customFormat="1" ht="25.5" customHeight="1">
      <c r="A11" s="9"/>
      <c r="B11" s="9" t="s">
        <v>582</v>
      </c>
      <c r="C11" s="9" t="s">
        <v>614</v>
      </c>
      <c r="D11" s="10" t="s">
        <v>615</v>
      </c>
      <c r="E11" s="10"/>
      <c r="F11" s="9" t="s">
        <v>616</v>
      </c>
    </row>
    <row r="12" spans="1:6" s="1" customFormat="1" ht="25.5" customHeight="1">
      <c r="A12" s="9"/>
      <c r="B12" s="9"/>
      <c r="C12" s="9"/>
      <c r="D12" s="10" t="s">
        <v>617</v>
      </c>
      <c r="E12" s="10"/>
      <c r="F12" s="9" t="s">
        <v>618</v>
      </c>
    </row>
    <row r="13" spans="1:6" s="1" customFormat="1" ht="25.5" customHeight="1">
      <c r="A13" s="9"/>
      <c r="B13" s="9"/>
      <c r="C13" s="9"/>
      <c r="D13" s="10" t="s">
        <v>619</v>
      </c>
      <c r="E13" s="10"/>
      <c r="F13" s="9" t="s">
        <v>618</v>
      </c>
    </row>
    <row r="14" spans="1:6" s="1" customFormat="1" ht="25.5" customHeight="1">
      <c r="A14" s="9"/>
      <c r="B14" s="9"/>
      <c r="C14" s="9"/>
      <c r="D14" s="10" t="s">
        <v>620</v>
      </c>
      <c r="E14" s="10"/>
      <c r="F14" s="9" t="s">
        <v>621</v>
      </c>
    </row>
    <row r="15" spans="1:6" s="1" customFormat="1" ht="34.5" customHeight="1">
      <c r="A15" s="9"/>
      <c r="B15" s="9"/>
      <c r="C15" s="9" t="s">
        <v>622</v>
      </c>
      <c r="D15" s="10" t="s">
        <v>623</v>
      </c>
      <c r="E15" s="10"/>
      <c r="F15" s="12">
        <v>1</v>
      </c>
    </row>
    <row r="16" spans="1:6" s="1" customFormat="1" ht="25.5" customHeight="1">
      <c r="A16" s="9"/>
      <c r="B16" s="9"/>
      <c r="C16" s="9" t="s">
        <v>624</v>
      </c>
      <c r="D16" s="10" t="s">
        <v>625</v>
      </c>
      <c r="E16" s="10"/>
      <c r="F16" s="9" t="s">
        <v>626</v>
      </c>
    </row>
    <row r="17" spans="1:6" s="1" customFormat="1" ht="25.5" customHeight="1">
      <c r="A17" s="9"/>
      <c r="B17" s="9"/>
      <c r="C17" s="9" t="s">
        <v>627</v>
      </c>
      <c r="D17" s="10" t="s">
        <v>628</v>
      </c>
      <c r="E17" s="10"/>
      <c r="F17" s="9" t="s">
        <v>629</v>
      </c>
    </row>
    <row r="18" spans="1:6" s="1" customFormat="1" ht="25.5" customHeight="1">
      <c r="A18" s="9"/>
      <c r="B18" s="9"/>
      <c r="C18" s="9"/>
      <c r="D18" s="10" t="s">
        <v>630</v>
      </c>
      <c r="E18" s="10"/>
      <c r="F18" s="9" t="s">
        <v>631</v>
      </c>
    </row>
    <row r="19" spans="1:6" s="1" customFormat="1" ht="25.5" customHeight="1">
      <c r="A19" s="9"/>
      <c r="B19" s="9"/>
      <c r="C19" s="9"/>
      <c r="D19" s="10" t="s">
        <v>632</v>
      </c>
      <c r="E19" s="10"/>
      <c r="F19" s="9" t="s">
        <v>633</v>
      </c>
    </row>
    <row r="20" spans="1:6" s="1" customFormat="1" ht="25.5" customHeight="1">
      <c r="A20" s="9"/>
      <c r="B20" s="9"/>
      <c r="C20" s="9"/>
      <c r="D20" s="10" t="s">
        <v>634</v>
      </c>
      <c r="E20" s="10"/>
      <c r="F20" s="9" t="s">
        <v>635</v>
      </c>
    </row>
    <row r="21" spans="1:6" s="1" customFormat="1" ht="25.5" customHeight="1">
      <c r="A21" s="9"/>
      <c r="B21" s="9" t="s">
        <v>590</v>
      </c>
      <c r="C21" s="9" t="s">
        <v>636</v>
      </c>
      <c r="D21" s="10" t="s">
        <v>637</v>
      </c>
      <c r="E21" s="10"/>
      <c r="F21" s="9" t="s">
        <v>638</v>
      </c>
    </row>
    <row r="22" spans="1:6" s="1" customFormat="1" ht="34.5" customHeight="1">
      <c r="A22" s="9"/>
      <c r="B22" s="9"/>
      <c r="C22" s="9" t="s">
        <v>639</v>
      </c>
      <c r="D22" s="10" t="s">
        <v>640</v>
      </c>
      <c r="E22" s="10"/>
      <c r="F22" s="9" t="s">
        <v>641</v>
      </c>
    </row>
    <row r="23" spans="1:6" s="1" customFormat="1" ht="34.5" customHeight="1">
      <c r="A23" s="9"/>
      <c r="B23" s="9"/>
      <c r="C23" s="9" t="s">
        <v>642</v>
      </c>
      <c r="D23" s="10" t="s">
        <v>643</v>
      </c>
      <c r="E23" s="10"/>
      <c r="F23" s="12" t="s">
        <v>644</v>
      </c>
    </row>
    <row r="24" spans="1:6" s="1" customFormat="1" ht="45.75" customHeight="1">
      <c r="A24" s="9" t="s">
        <v>645</v>
      </c>
      <c r="B24" s="9"/>
      <c r="C24" s="13" t="s">
        <v>646</v>
      </c>
      <c r="D24" s="14"/>
      <c r="E24" s="14"/>
      <c r="F24" s="14"/>
    </row>
    <row r="25" spans="1:6" s="1" customFormat="1" ht="15.75" customHeight="1">
      <c r="A25" s="7"/>
      <c r="B25" s="7"/>
      <c r="C25" s="7"/>
      <c r="D25" s="7"/>
      <c r="E25" s="7"/>
      <c r="F25" s="7"/>
    </row>
    <row r="26" spans="1:6" s="1" customFormat="1" ht="12.75" customHeight="1">
      <c r="A26" s="15"/>
      <c r="B26" s="15"/>
      <c r="C26" s="15"/>
      <c r="D26" s="15"/>
      <c r="E26" s="15"/>
      <c r="F26" s="15"/>
    </row>
  </sheetData>
  <sheetProtection/>
  <mergeCells count="37">
    <mergeCell ref="A1:B1"/>
    <mergeCell ref="A2:F2"/>
    <mergeCell ref="A4:B4"/>
    <mergeCell ref="C4:D4"/>
    <mergeCell ref="A5:B5"/>
    <mergeCell ref="C5:D5"/>
    <mergeCell ref="A6:B6"/>
    <mergeCell ref="C6:F6"/>
    <mergeCell ref="A7:B7"/>
    <mergeCell ref="C7:F7"/>
    <mergeCell ref="A8:B8"/>
    <mergeCell ref="C8:F8"/>
    <mergeCell ref="A9:B9"/>
    <mergeCell ref="C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4:B24"/>
    <mergeCell ref="C24:F24"/>
    <mergeCell ref="A25:F25"/>
    <mergeCell ref="A26:F26"/>
    <mergeCell ref="A10:A23"/>
    <mergeCell ref="B11:B20"/>
    <mergeCell ref="B21:B23"/>
    <mergeCell ref="C11:C14"/>
    <mergeCell ref="C17:C2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showGridLines="0" showZeros="0" workbookViewId="0" topLeftCell="G1">
      <selection activeCell="A1" sqref="A1"/>
    </sheetView>
  </sheetViews>
  <sheetFormatPr defaultColWidth="9.16015625" defaultRowHeight="11.25"/>
  <cols>
    <col min="1" max="3" width="5.5" style="38" customWidth="1"/>
    <col min="4" max="4" width="12" style="38" customWidth="1"/>
    <col min="5" max="5" width="12.33203125" style="38" customWidth="1"/>
    <col min="6" max="6" width="17.83203125" style="38" customWidth="1"/>
    <col min="7" max="7" width="16.33203125" style="38" customWidth="1"/>
    <col min="8" max="8" width="16" style="38" customWidth="1"/>
    <col min="9" max="11" width="10.66015625" style="38" customWidth="1"/>
    <col min="12" max="12" width="15.66015625" style="38" customWidth="1"/>
    <col min="13" max="13" width="14.66015625" style="38" customWidth="1"/>
    <col min="14" max="23" width="10.66015625" style="38" customWidth="1"/>
    <col min="24" max="16384" width="9.16015625" style="38" customWidth="1"/>
  </cols>
  <sheetData>
    <row r="1" spans="1:23" ht="12.75" customHeight="1">
      <c r="A1" s="38" t="s">
        <v>144</v>
      </c>
      <c r="W1" s="51"/>
    </row>
    <row r="2" spans="1:23" ht="27" customHeight="1">
      <c r="A2" s="39" t="s">
        <v>145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ht="22.5" customHeight="1">
      <c r="A3" s="90" t="s">
        <v>1</v>
      </c>
      <c r="B3" s="90"/>
      <c r="C3" s="73" t="s">
        <v>97</v>
      </c>
      <c r="D3" s="74"/>
      <c r="E3" s="74"/>
      <c r="F3" s="73"/>
      <c r="G3" s="73"/>
      <c r="W3" s="51" t="s">
        <v>98</v>
      </c>
    </row>
    <row r="4" spans="1:23" ht="23.25" customHeight="1">
      <c r="A4" s="44" t="s">
        <v>123</v>
      </c>
      <c r="B4" s="44"/>
      <c r="C4" s="43"/>
      <c r="D4" s="43"/>
      <c r="E4" s="43" t="s">
        <v>99</v>
      </c>
      <c r="F4" s="44" t="s">
        <v>100</v>
      </c>
      <c r="G4" s="44" t="s">
        <v>146</v>
      </c>
      <c r="H4" s="44" t="s">
        <v>147</v>
      </c>
      <c r="I4" s="44"/>
      <c r="J4" s="44"/>
      <c r="K4" s="44"/>
      <c r="L4" s="44" t="s">
        <v>148</v>
      </c>
      <c r="M4" s="44"/>
      <c r="N4" s="44"/>
      <c r="O4" s="44"/>
      <c r="P4" s="44"/>
      <c r="Q4" s="44"/>
      <c r="R4" s="44"/>
      <c r="S4" s="62"/>
      <c r="T4" s="44" t="s">
        <v>149</v>
      </c>
      <c r="U4" s="93" t="s">
        <v>150</v>
      </c>
      <c r="V4" s="44" t="s">
        <v>151</v>
      </c>
      <c r="W4" s="44" t="s">
        <v>152</v>
      </c>
    </row>
    <row r="5" spans="1:23" ht="37.5" customHeight="1">
      <c r="A5" s="44" t="s">
        <v>126</v>
      </c>
      <c r="B5" s="44" t="s">
        <v>127</v>
      </c>
      <c r="C5" s="44" t="s">
        <v>128</v>
      </c>
      <c r="D5" s="45" t="s">
        <v>153</v>
      </c>
      <c r="E5" s="44"/>
      <c r="F5" s="44"/>
      <c r="G5" s="44"/>
      <c r="H5" s="44" t="s">
        <v>113</v>
      </c>
      <c r="I5" s="44" t="s">
        <v>154</v>
      </c>
      <c r="J5" s="44" t="s">
        <v>155</v>
      </c>
      <c r="K5" s="44" t="s">
        <v>156</v>
      </c>
      <c r="L5" s="44" t="s">
        <v>113</v>
      </c>
      <c r="M5" s="44" t="s">
        <v>157</v>
      </c>
      <c r="N5" s="44" t="s">
        <v>158</v>
      </c>
      <c r="O5" s="44" t="s">
        <v>159</v>
      </c>
      <c r="P5" s="44" t="s">
        <v>160</v>
      </c>
      <c r="Q5" s="44" t="s">
        <v>161</v>
      </c>
      <c r="R5" s="44" t="s">
        <v>162</v>
      </c>
      <c r="S5" s="62" t="s">
        <v>163</v>
      </c>
      <c r="T5" s="44"/>
      <c r="U5" s="93"/>
      <c r="V5" s="44"/>
      <c r="W5" s="44"/>
    </row>
    <row r="6" spans="1:23" ht="23.25" customHeight="1">
      <c r="A6" s="44" t="s">
        <v>119</v>
      </c>
      <c r="B6" s="44" t="s">
        <v>119</v>
      </c>
      <c r="C6" s="44" t="s">
        <v>119</v>
      </c>
      <c r="D6" s="44" t="s">
        <v>119</v>
      </c>
      <c r="E6" s="44" t="s">
        <v>119</v>
      </c>
      <c r="F6" s="44" t="s">
        <v>119</v>
      </c>
      <c r="G6" s="44">
        <v>1</v>
      </c>
      <c r="H6" s="46">
        <v>2</v>
      </c>
      <c r="I6" s="46">
        <v>3</v>
      </c>
      <c r="J6" s="46">
        <v>4</v>
      </c>
      <c r="K6" s="46">
        <v>5</v>
      </c>
      <c r="L6" s="46">
        <v>6</v>
      </c>
      <c r="M6" s="46">
        <v>7</v>
      </c>
      <c r="N6" s="46">
        <v>8</v>
      </c>
      <c r="O6" s="46">
        <v>9</v>
      </c>
      <c r="P6" s="46">
        <v>10</v>
      </c>
      <c r="Q6" s="46">
        <v>11</v>
      </c>
      <c r="R6" s="46">
        <v>12</v>
      </c>
      <c r="S6" s="46">
        <v>13</v>
      </c>
      <c r="T6" s="89">
        <v>14</v>
      </c>
      <c r="U6" s="46">
        <v>15</v>
      </c>
      <c r="V6" s="46">
        <v>16</v>
      </c>
      <c r="W6" s="46">
        <v>17</v>
      </c>
    </row>
    <row r="7" spans="1:24" s="56" customFormat="1" ht="42" customHeight="1">
      <c r="A7" s="72"/>
      <c r="B7" s="64"/>
      <c r="C7" s="76"/>
      <c r="D7" s="91"/>
      <c r="E7" s="49"/>
      <c r="F7" s="49"/>
      <c r="G7" s="84">
        <v>2669.44</v>
      </c>
      <c r="H7" s="92">
        <v>1988.81</v>
      </c>
      <c r="I7" s="92">
        <v>1685.91</v>
      </c>
      <c r="J7" s="92">
        <v>280</v>
      </c>
      <c r="K7" s="92">
        <v>22.9</v>
      </c>
      <c r="L7" s="92">
        <v>680.63</v>
      </c>
      <c r="M7" s="92">
        <v>145.11</v>
      </c>
      <c r="N7" s="92">
        <v>0</v>
      </c>
      <c r="O7" s="92">
        <v>535.52</v>
      </c>
      <c r="P7" s="92">
        <v>0</v>
      </c>
      <c r="Q7" s="92">
        <v>0</v>
      </c>
      <c r="R7" s="92">
        <v>0</v>
      </c>
      <c r="S7" s="92">
        <v>0</v>
      </c>
      <c r="T7" s="92">
        <v>0</v>
      </c>
      <c r="U7" s="92">
        <v>0</v>
      </c>
      <c r="V7" s="92">
        <v>0</v>
      </c>
      <c r="W7" s="92">
        <v>0</v>
      </c>
      <c r="X7" s="94"/>
    </row>
    <row r="8" spans="1:23" ht="42" customHeight="1">
      <c r="A8" s="72" t="s">
        <v>136</v>
      </c>
      <c r="B8" s="64" t="s">
        <v>137</v>
      </c>
      <c r="C8" s="76" t="s">
        <v>137</v>
      </c>
      <c r="D8" s="91" t="s">
        <v>140</v>
      </c>
      <c r="E8" s="49" t="s">
        <v>120</v>
      </c>
      <c r="F8" s="49" t="s">
        <v>97</v>
      </c>
      <c r="G8" s="84">
        <v>248.26</v>
      </c>
      <c r="H8" s="92">
        <v>248.26</v>
      </c>
      <c r="I8" s="92">
        <v>248.26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</row>
    <row r="9" spans="1:23" ht="42" customHeight="1">
      <c r="A9" s="72" t="s">
        <v>131</v>
      </c>
      <c r="B9" s="64" t="s">
        <v>132</v>
      </c>
      <c r="C9" s="76" t="s">
        <v>133</v>
      </c>
      <c r="D9" s="91" t="s">
        <v>134</v>
      </c>
      <c r="E9" s="49" t="s">
        <v>120</v>
      </c>
      <c r="F9" s="49" t="s">
        <v>97</v>
      </c>
      <c r="G9" s="84">
        <v>2303.21</v>
      </c>
      <c r="H9" s="92">
        <v>1622.58</v>
      </c>
      <c r="I9" s="92">
        <v>1326.58</v>
      </c>
      <c r="J9" s="92">
        <v>280</v>
      </c>
      <c r="K9" s="92">
        <v>16</v>
      </c>
      <c r="L9" s="92">
        <v>680.63</v>
      </c>
      <c r="M9" s="92">
        <v>145.11</v>
      </c>
      <c r="N9" s="92">
        <v>0</v>
      </c>
      <c r="O9" s="92">
        <v>535.52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</row>
    <row r="10" spans="1:23" ht="42" customHeight="1">
      <c r="A10" s="72" t="s">
        <v>141</v>
      </c>
      <c r="B10" s="64" t="s">
        <v>133</v>
      </c>
      <c r="C10" s="76" t="s">
        <v>142</v>
      </c>
      <c r="D10" s="91" t="s">
        <v>143</v>
      </c>
      <c r="E10" s="49" t="s">
        <v>120</v>
      </c>
      <c r="F10" s="49" t="s">
        <v>97</v>
      </c>
      <c r="G10" s="84">
        <v>111.07</v>
      </c>
      <c r="H10" s="92">
        <v>111.07</v>
      </c>
      <c r="I10" s="92">
        <v>111.07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</row>
    <row r="11" spans="1:23" ht="42" customHeight="1">
      <c r="A11" s="72" t="s">
        <v>136</v>
      </c>
      <c r="B11" s="64" t="s">
        <v>137</v>
      </c>
      <c r="C11" s="76" t="s">
        <v>138</v>
      </c>
      <c r="D11" s="91" t="s">
        <v>139</v>
      </c>
      <c r="E11" s="49" t="s">
        <v>120</v>
      </c>
      <c r="F11" s="49" t="s">
        <v>97</v>
      </c>
      <c r="G11" s="84">
        <v>6.9</v>
      </c>
      <c r="H11" s="92">
        <v>6.9</v>
      </c>
      <c r="I11" s="92">
        <v>0</v>
      </c>
      <c r="J11" s="92">
        <v>0</v>
      </c>
      <c r="K11" s="92">
        <v>6.9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</row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2"/>
  <sheetViews>
    <sheetView showGridLines="0" showZeros="0" workbookViewId="0" topLeftCell="H1">
      <selection activeCell="A1" sqref="A1"/>
    </sheetView>
  </sheetViews>
  <sheetFormatPr defaultColWidth="9.16015625" defaultRowHeight="12.75" customHeight="1"/>
  <cols>
    <col min="1" max="1" width="10.5" style="38" customWidth="1"/>
    <col min="2" max="4" width="9.16015625" style="38" customWidth="1"/>
    <col min="5" max="6" width="12.83203125" style="38" customWidth="1"/>
    <col min="7" max="7" width="17" style="38" customWidth="1"/>
    <col min="8" max="19" width="12.83203125" style="38" customWidth="1"/>
    <col min="20" max="16384" width="9.16015625" style="38" customWidth="1"/>
  </cols>
  <sheetData>
    <row r="1" spans="1:19" ht="12.75" customHeight="1">
      <c r="A1" s="38" t="s">
        <v>164</v>
      </c>
      <c r="S1" s="51"/>
    </row>
    <row r="2" spans="1:19" ht="40.5" customHeight="1">
      <c r="A2" s="39" t="s">
        <v>165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16.5" customHeight="1">
      <c r="A3" s="87" t="s">
        <v>166</v>
      </c>
      <c r="B3" s="73" t="s">
        <v>97</v>
      </c>
      <c r="C3" s="74"/>
      <c r="D3" s="74"/>
      <c r="E3" s="73"/>
      <c r="F3" s="73"/>
      <c r="G3" s="73"/>
      <c r="S3" s="51" t="s">
        <v>98</v>
      </c>
    </row>
    <row r="4" spans="1:19" ht="12.75" customHeight="1">
      <c r="A4" s="44" t="s">
        <v>123</v>
      </c>
      <c r="B4" s="43"/>
      <c r="C4" s="43"/>
      <c r="D4" s="43"/>
      <c r="E4" s="44" t="s">
        <v>99</v>
      </c>
      <c r="F4" s="44" t="s">
        <v>100</v>
      </c>
      <c r="G4" s="44" t="s">
        <v>146</v>
      </c>
      <c r="H4" s="44" t="s">
        <v>167</v>
      </c>
      <c r="I4" s="62" t="s">
        <v>168</v>
      </c>
      <c r="J4" s="62" t="s">
        <v>169</v>
      </c>
      <c r="K4" s="62" t="s">
        <v>170</v>
      </c>
      <c r="L4" s="62" t="s">
        <v>171</v>
      </c>
      <c r="M4" s="62" t="s">
        <v>172</v>
      </c>
      <c r="N4" s="62" t="s">
        <v>173</v>
      </c>
      <c r="O4" s="62" t="s">
        <v>174</v>
      </c>
      <c r="P4" s="62" t="s">
        <v>156</v>
      </c>
      <c r="Q4" s="62" t="s">
        <v>175</v>
      </c>
      <c r="R4" s="62" t="s">
        <v>176</v>
      </c>
      <c r="S4" s="44" t="s">
        <v>163</v>
      </c>
    </row>
    <row r="5" spans="1:19" ht="47.25" customHeight="1">
      <c r="A5" s="44" t="s">
        <v>126</v>
      </c>
      <c r="B5" s="44" t="s">
        <v>127</v>
      </c>
      <c r="C5" s="44" t="s">
        <v>128</v>
      </c>
      <c r="D5" s="45" t="s">
        <v>153</v>
      </c>
      <c r="E5" s="44"/>
      <c r="F5" s="44"/>
      <c r="G5" s="44"/>
      <c r="H5" s="44"/>
      <c r="I5" s="62"/>
      <c r="J5" s="62"/>
      <c r="K5" s="62"/>
      <c r="L5" s="62"/>
      <c r="M5" s="62"/>
      <c r="N5" s="62"/>
      <c r="O5" s="62"/>
      <c r="P5" s="62"/>
      <c r="Q5" s="62"/>
      <c r="R5" s="62"/>
      <c r="S5" s="44"/>
    </row>
    <row r="6" spans="1:19" ht="20.25" customHeight="1">
      <c r="A6" s="44" t="s">
        <v>119</v>
      </c>
      <c r="B6" s="44" t="s">
        <v>119</v>
      </c>
      <c r="C6" s="44" t="s">
        <v>119</v>
      </c>
      <c r="D6" s="44" t="s">
        <v>119</v>
      </c>
      <c r="E6" s="44" t="s">
        <v>119</v>
      </c>
      <c r="F6" s="44" t="s">
        <v>119</v>
      </c>
      <c r="G6" s="44">
        <v>1</v>
      </c>
      <c r="H6" s="44">
        <v>2</v>
      </c>
      <c r="I6" s="89">
        <v>3</v>
      </c>
      <c r="J6" s="89">
        <v>4</v>
      </c>
      <c r="K6" s="89">
        <v>5</v>
      </c>
      <c r="L6" s="89">
        <v>6</v>
      </c>
      <c r="M6" s="89">
        <v>7</v>
      </c>
      <c r="N6" s="89">
        <v>8</v>
      </c>
      <c r="O6" s="89">
        <v>9</v>
      </c>
      <c r="P6" s="89">
        <v>10</v>
      </c>
      <c r="Q6" s="89">
        <v>11</v>
      </c>
      <c r="R6" s="89">
        <v>12</v>
      </c>
      <c r="S6" s="89">
        <v>13</v>
      </c>
    </row>
    <row r="7" spans="1:19" s="56" customFormat="1" ht="42.75" customHeight="1">
      <c r="A7" s="72"/>
      <c r="B7" s="72"/>
      <c r="C7" s="72"/>
      <c r="D7" s="88"/>
      <c r="E7" s="72"/>
      <c r="F7" s="72" t="s">
        <v>113</v>
      </c>
      <c r="G7" s="84">
        <v>2669.44</v>
      </c>
      <c r="H7" s="84">
        <v>0</v>
      </c>
      <c r="I7" s="85">
        <v>0</v>
      </c>
      <c r="J7" s="85">
        <v>0</v>
      </c>
      <c r="K7" s="85">
        <v>0</v>
      </c>
      <c r="L7" s="85">
        <v>2111.02</v>
      </c>
      <c r="M7" s="85">
        <v>535.52</v>
      </c>
      <c r="N7" s="85">
        <v>0</v>
      </c>
      <c r="O7" s="85">
        <v>0</v>
      </c>
      <c r="P7" s="85">
        <v>22.9</v>
      </c>
      <c r="Q7" s="85">
        <v>0</v>
      </c>
      <c r="R7" s="85">
        <v>0</v>
      </c>
      <c r="S7" s="85">
        <v>0</v>
      </c>
    </row>
    <row r="8" spans="1:19" ht="42.75" customHeight="1">
      <c r="A8" s="72" t="s">
        <v>136</v>
      </c>
      <c r="B8" s="72" t="s">
        <v>137</v>
      </c>
      <c r="C8" s="72" t="s">
        <v>138</v>
      </c>
      <c r="D8" s="88" t="s">
        <v>139</v>
      </c>
      <c r="E8" s="72" t="s">
        <v>120</v>
      </c>
      <c r="F8" s="72" t="s">
        <v>97</v>
      </c>
      <c r="G8" s="84">
        <v>6.9</v>
      </c>
      <c r="H8" s="84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6.9</v>
      </c>
      <c r="Q8" s="85">
        <v>0</v>
      </c>
      <c r="R8" s="85">
        <v>0</v>
      </c>
      <c r="S8" s="85">
        <v>0</v>
      </c>
    </row>
    <row r="9" spans="1:19" ht="42.75" customHeight="1">
      <c r="A9" s="72" t="s">
        <v>141</v>
      </c>
      <c r="B9" s="72" t="s">
        <v>133</v>
      </c>
      <c r="C9" s="72" t="s">
        <v>142</v>
      </c>
      <c r="D9" s="88" t="s">
        <v>143</v>
      </c>
      <c r="E9" s="72" t="s">
        <v>120</v>
      </c>
      <c r="F9" s="72" t="s">
        <v>97</v>
      </c>
      <c r="G9" s="84">
        <v>111.07</v>
      </c>
      <c r="H9" s="84">
        <v>0</v>
      </c>
      <c r="I9" s="85">
        <v>0</v>
      </c>
      <c r="J9" s="85">
        <v>0</v>
      </c>
      <c r="K9" s="85">
        <v>0</v>
      </c>
      <c r="L9" s="85">
        <v>111.07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</row>
    <row r="10" spans="1:19" ht="42.75" customHeight="1">
      <c r="A10" s="72" t="s">
        <v>131</v>
      </c>
      <c r="B10" s="72" t="s">
        <v>132</v>
      </c>
      <c r="C10" s="72" t="s">
        <v>133</v>
      </c>
      <c r="D10" s="88" t="s">
        <v>134</v>
      </c>
      <c r="E10" s="72" t="s">
        <v>120</v>
      </c>
      <c r="F10" s="72" t="s">
        <v>97</v>
      </c>
      <c r="G10" s="84">
        <v>2303.21</v>
      </c>
      <c r="H10" s="84">
        <v>0</v>
      </c>
      <c r="I10" s="85">
        <v>0</v>
      </c>
      <c r="J10" s="85">
        <v>0</v>
      </c>
      <c r="K10" s="85">
        <v>0</v>
      </c>
      <c r="L10" s="85">
        <v>1751.69</v>
      </c>
      <c r="M10" s="85">
        <v>535.52</v>
      </c>
      <c r="N10" s="85">
        <v>0</v>
      </c>
      <c r="O10" s="85">
        <v>0</v>
      </c>
      <c r="P10" s="85">
        <v>16</v>
      </c>
      <c r="Q10" s="85">
        <v>0</v>
      </c>
      <c r="R10" s="85">
        <v>0</v>
      </c>
      <c r="S10" s="85">
        <v>0</v>
      </c>
    </row>
    <row r="11" spans="1:19" ht="42.75" customHeight="1">
      <c r="A11" s="72" t="s">
        <v>136</v>
      </c>
      <c r="B11" s="72" t="s">
        <v>137</v>
      </c>
      <c r="C11" s="72" t="s">
        <v>137</v>
      </c>
      <c r="D11" s="88" t="s">
        <v>140</v>
      </c>
      <c r="E11" s="72" t="s">
        <v>120</v>
      </c>
      <c r="F11" s="72" t="s">
        <v>97</v>
      </c>
      <c r="G11" s="84">
        <v>248.26</v>
      </c>
      <c r="H11" s="84">
        <v>0</v>
      </c>
      <c r="I11" s="85">
        <v>0</v>
      </c>
      <c r="J11" s="85">
        <v>0</v>
      </c>
      <c r="K11" s="85">
        <v>0</v>
      </c>
      <c r="L11" s="85">
        <v>248.26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tabSelected="1" workbookViewId="0" topLeftCell="A1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153" t="s">
        <v>177</v>
      </c>
      <c r="B1" s="153"/>
      <c r="C1" s="153"/>
      <c r="D1" s="153"/>
      <c r="E1" s="153"/>
      <c r="F1" s="154"/>
      <c r="G1" s="155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  <c r="HQ1" s="154"/>
      <c r="HR1" s="154"/>
      <c r="HS1" s="154"/>
      <c r="HT1" s="154"/>
      <c r="HU1" s="154"/>
      <c r="HV1" s="154"/>
      <c r="HW1" s="154"/>
      <c r="HX1" s="154"/>
      <c r="HY1" s="154"/>
    </row>
    <row r="2" spans="1:233" ht="16.5" customHeight="1">
      <c r="A2" s="156" t="s">
        <v>178</v>
      </c>
      <c r="B2" s="156"/>
      <c r="C2" s="156"/>
      <c r="D2" s="156"/>
      <c r="E2" s="156"/>
      <c r="F2" s="156"/>
      <c r="G2" s="156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</row>
    <row r="3" spans="1:233" ht="21" customHeight="1">
      <c r="A3" s="157" t="s">
        <v>7</v>
      </c>
      <c r="B3" s="157"/>
      <c r="C3" s="157"/>
      <c r="D3" s="158"/>
      <c r="E3" s="159"/>
      <c r="F3" s="158"/>
      <c r="G3" s="160" t="s">
        <v>8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</row>
    <row r="4" spans="1:233" ht="21" customHeight="1">
      <c r="A4" s="161" t="s">
        <v>9</v>
      </c>
      <c r="B4" s="162"/>
      <c r="C4" s="162" t="s">
        <v>10</v>
      </c>
      <c r="D4" s="162"/>
      <c r="E4" s="163"/>
      <c r="F4" s="163"/>
      <c r="G4" s="163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</row>
    <row r="5" spans="1:233" ht="42.75" customHeight="1">
      <c r="A5" s="44" t="s">
        <v>11</v>
      </c>
      <c r="B5" s="44" t="s">
        <v>12</v>
      </c>
      <c r="C5" s="164" t="s">
        <v>11</v>
      </c>
      <c r="D5" s="165" t="s">
        <v>113</v>
      </c>
      <c r="E5" s="165" t="s">
        <v>179</v>
      </c>
      <c r="F5" s="165" t="s">
        <v>180</v>
      </c>
      <c r="G5" s="165" t="s">
        <v>181</v>
      </c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</row>
    <row r="6" spans="1:233" s="56" customFormat="1" ht="21" customHeight="1">
      <c r="A6" s="166" t="s">
        <v>16</v>
      </c>
      <c r="B6" s="84">
        <v>1415.81</v>
      </c>
      <c r="C6" s="166" t="s">
        <v>17</v>
      </c>
      <c r="D6" s="84">
        <f aca="true" t="shared" si="0" ref="D6:D28">E6+F6</f>
        <v>0</v>
      </c>
      <c r="E6" s="84">
        <v>0</v>
      </c>
      <c r="F6" s="84">
        <v>0</v>
      </c>
      <c r="G6" s="167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</row>
    <row r="7" spans="1:233" s="56" customFormat="1" ht="21" customHeight="1">
      <c r="A7" s="166" t="s">
        <v>182</v>
      </c>
      <c r="B7" s="84">
        <v>1382.81</v>
      </c>
      <c r="C7" s="166" t="s">
        <v>183</v>
      </c>
      <c r="D7" s="84">
        <f t="shared" si="0"/>
        <v>0</v>
      </c>
      <c r="E7" s="84">
        <v>0</v>
      </c>
      <c r="F7" s="84">
        <v>0</v>
      </c>
      <c r="G7" s="167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</row>
    <row r="8" spans="1:233" s="56" customFormat="1" ht="21" customHeight="1">
      <c r="A8" s="166" t="s">
        <v>184</v>
      </c>
      <c r="B8" s="84">
        <v>33</v>
      </c>
      <c r="C8" s="166" t="s">
        <v>185</v>
      </c>
      <c r="D8" s="84">
        <f t="shared" si="0"/>
        <v>1049.58</v>
      </c>
      <c r="E8" s="84">
        <v>1049.58</v>
      </c>
      <c r="F8" s="84">
        <v>0</v>
      </c>
      <c r="G8" s="167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</row>
    <row r="9" spans="1:233" s="56" customFormat="1" ht="21" customHeight="1">
      <c r="A9" s="166" t="s">
        <v>186</v>
      </c>
      <c r="B9" s="84">
        <v>0</v>
      </c>
      <c r="C9" s="166" t="s">
        <v>187</v>
      </c>
      <c r="D9" s="84">
        <f t="shared" si="0"/>
        <v>0</v>
      </c>
      <c r="E9" s="84">
        <v>0</v>
      </c>
      <c r="F9" s="84">
        <v>0</v>
      </c>
      <c r="G9" s="167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</row>
    <row r="10" spans="1:233" s="56" customFormat="1" ht="21" customHeight="1">
      <c r="A10" s="166" t="s">
        <v>188</v>
      </c>
      <c r="B10" s="84">
        <v>0</v>
      </c>
      <c r="C10" s="166" t="s">
        <v>189</v>
      </c>
      <c r="D10" s="84">
        <f t="shared" si="0"/>
        <v>0</v>
      </c>
      <c r="E10" s="84">
        <v>0</v>
      </c>
      <c r="F10" s="84">
        <v>0</v>
      </c>
      <c r="G10" s="167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</row>
    <row r="11" spans="1:233" s="56" customFormat="1" ht="21" customHeight="1">
      <c r="A11" s="166" t="s">
        <v>190</v>
      </c>
      <c r="B11" s="84">
        <v>0</v>
      </c>
      <c r="C11" s="166" t="s">
        <v>191</v>
      </c>
      <c r="D11" s="84">
        <f t="shared" si="0"/>
        <v>255.16</v>
      </c>
      <c r="E11" s="84">
        <v>255.16</v>
      </c>
      <c r="F11" s="84">
        <v>0</v>
      </c>
      <c r="G11" s="167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</row>
    <row r="12" spans="1:233" s="56" customFormat="1" ht="21" customHeight="1">
      <c r="A12" s="166" t="s">
        <v>192</v>
      </c>
      <c r="B12" s="84">
        <v>33</v>
      </c>
      <c r="C12" s="166" t="s">
        <v>193</v>
      </c>
      <c r="D12" s="84">
        <f t="shared" si="0"/>
        <v>0</v>
      </c>
      <c r="E12" s="84">
        <v>0</v>
      </c>
      <c r="F12" s="84">
        <v>0</v>
      </c>
      <c r="G12" s="167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</row>
    <row r="13" spans="1:233" s="56" customFormat="1" ht="21" customHeight="1">
      <c r="A13" s="166" t="s">
        <v>194</v>
      </c>
      <c r="B13" s="84">
        <v>0</v>
      </c>
      <c r="C13" s="166" t="s">
        <v>195</v>
      </c>
      <c r="D13" s="84">
        <f t="shared" si="0"/>
        <v>0</v>
      </c>
      <c r="E13" s="84">
        <v>0</v>
      </c>
      <c r="F13" s="84">
        <v>0</v>
      </c>
      <c r="G13" s="167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</row>
    <row r="14" spans="1:233" s="56" customFormat="1" ht="21" customHeight="1">
      <c r="A14" s="166" t="s">
        <v>196</v>
      </c>
      <c r="B14" s="84">
        <v>0</v>
      </c>
      <c r="C14" s="166" t="s">
        <v>197</v>
      </c>
      <c r="D14" s="84">
        <f t="shared" si="0"/>
        <v>0</v>
      </c>
      <c r="E14" s="84">
        <v>0</v>
      </c>
      <c r="F14" s="84">
        <v>0</v>
      </c>
      <c r="G14" s="167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</row>
    <row r="15" spans="1:233" s="56" customFormat="1" ht="21" customHeight="1">
      <c r="A15" s="166" t="s">
        <v>198</v>
      </c>
      <c r="B15" s="84">
        <v>0</v>
      </c>
      <c r="C15" s="166" t="s">
        <v>199</v>
      </c>
      <c r="D15" s="84">
        <f t="shared" si="0"/>
        <v>0</v>
      </c>
      <c r="E15" s="84">
        <v>0</v>
      </c>
      <c r="F15" s="84">
        <v>0</v>
      </c>
      <c r="G15" s="167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</row>
    <row r="16" spans="1:233" s="56" customFormat="1" ht="21" customHeight="1">
      <c r="A16" s="166" t="s">
        <v>200</v>
      </c>
      <c r="B16" s="84">
        <v>161.99</v>
      </c>
      <c r="C16" s="166" t="s">
        <v>201</v>
      </c>
      <c r="D16" s="84">
        <f t="shared" si="0"/>
        <v>0</v>
      </c>
      <c r="E16" s="84">
        <v>0</v>
      </c>
      <c r="F16" s="84">
        <v>0</v>
      </c>
      <c r="G16" s="167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</row>
    <row r="17" spans="1:233" s="56" customFormat="1" ht="21" customHeight="1">
      <c r="A17" s="166" t="s">
        <v>52</v>
      </c>
      <c r="B17" s="84">
        <v>0</v>
      </c>
      <c r="C17" s="168" t="s">
        <v>202</v>
      </c>
      <c r="D17" s="84">
        <f t="shared" si="0"/>
        <v>0</v>
      </c>
      <c r="E17" s="84">
        <v>0</v>
      </c>
      <c r="F17" s="84">
        <v>0</v>
      </c>
      <c r="G17" s="167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</row>
    <row r="18" spans="1:233" s="56" customFormat="1" ht="21" customHeight="1">
      <c r="A18" s="166" t="s">
        <v>203</v>
      </c>
      <c r="B18" s="169"/>
      <c r="C18" s="168" t="s">
        <v>204</v>
      </c>
      <c r="D18" s="84">
        <f t="shared" si="0"/>
        <v>0</v>
      </c>
      <c r="E18" s="84">
        <v>0</v>
      </c>
      <c r="F18" s="84">
        <v>0</v>
      </c>
      <c r="G18" s="167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</row>
    <row r="19" spans="1:233" s="56" customFormat="1" ht="21" customHeight="1">
      <c r="A19" s="166"/>
      <c r="B19" s="169"/>
      <c r="C19" s="168" t="s">
        <v>205</v>
      </c>
      <c r="D19" s="84">
        <f t="shared" si="0"/>
        <v>0</v>
      </c>
      <c r="E19" s="84">
        <v>0</v>
      </c>
      <c r="F19" s="84">
        <v>0</v>
      </c>
      <c r="G19" s="167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</row>
    <row r="20" spans="1:233" s="56" customFormat="1" ht="21" customHeight="1">
      <c r="A20" s="166"/>
      <c r="B20" s="169"/>
      <c r="C20" s="168" t="s">
        <v>206</v>
      </c>
      <c r="D20" s="84">
        <f t="shared" si="0"/>
        <v>0</v>
      </c>
      <c r="E20" s="84">
        <v>0</v>
      </c>
      <c r="F20" s="84">
        <v>0</v>
      </c>
      <c r="G20" s="167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</row>
    <row r="21" spans="1:233" s="56" customFormat="1" ht="21" customHeight="1">
      <c r="A21" s="166"/>
      <c r="B21" s="84"/>
      <c r="C21" s="168" t="s">
        <v>207</v>
      </c>
      <c r="D21" s="84">
        <f t="shared" si="0"/>
        <v>111.07</v>
      </c>
      <c r="E21" s="84">
        <v>111.07</v>
      </c>
      <c r="F21" s="84">
        <v>0</v>
      </c>
      <c r="G21" s="167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</row>
    <row r="22" spans="1:233" s="56" customFormat="1" ht="21" customHeight="1">
      <c r="A22" s="166"/>
      <c r="B22" s="84"/>
      <c r="C22" s="168" t="s">
        <v>208</v>
      </c>
      <c r="D22" s="84">
        <f t="shared" si="0"/>
        <v>0</v>
      </c>
      <c r="E22" s="84">
        <v>0</v>
      </c>
      <c r="F22" s="84">
        <v>0</v>
      </c>
      <c r="G22" s="167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</row>
    <row r="23" spans="1:233" s="56" customFormat="1" ht="21" customHeight="1">
      <c r="A23" s="166"/>
      <c r="B23" s="84"/>
      <c r="C23" s="168" t="s">
        <v>209</v>
      </c>
      <c r="D23" s="84">
        <f t="shared" si="0"/>
        <v>0</v>
      </c>
      <c r="E23" s="84">
        <v>0</v>
      </c>
      <c r="F23" s="84">
        <v>0</v>
      </c>
      <c r="G23" s="167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</row>
    <row r="24" spans="1:233" s="56" customFormat="1" ht="21" customHeight="1">
      <c r="A24" s="166"/>
      <c r="B24" s="84"/>
      <c r="C24" s="168" t="s">
        <v>80</v>
      </c>
      <c r="D24" s="84">
        <f t="shared" si="0"/>
        <v>0</v>
      </c>
      <c r="E24" s="84">
        <v>0</v>
      </c>
      <c r="F24" s="84">
        <v>0</v>
      </c>
      <c r="G24" s="167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</row>
    <row r="25" spans="1:233" s="56" customFormat="1" ht="21" customHeight="1">
      <c r="A25" s="166"/>
      <c r="B25" s="84"/>
      <c r="C25" s="168" t="s">
        <v>81</v>
      </c>
      <c r="D25" s="84">
        <f t="shared" si="0"/>
        <v>0</v>
      </c>
      <c r="E25" s="84">
        <v>0</v>
      </c>
      <c r="F25" s="84">
        <v>0</v>
      </c>
      <c r="G25" s="167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</row>
    <row r="26" spans="1:233" s="56" customFormat="1" ht="21" customHeight="1">
      <c r="A26" s="166"/>
      <c r="B26" s="84"/>
      <c r="C26" s="168" t="s">
        <v>82</v>
      </c>
      <c r="D26" s="84">
        <f t="shared" si="0"/>
        <v>0</v>
      </c>
      <c r="E26" s="84">
        <v>0</v>
      </c>
      <c r="F26" s="84">
        <v>0</v>
      </c>
      <c r="G26" s="167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</row>
    <row r="27" spans="1:233" s="56" customFormat="1" ht="21" customHeight="1">
      <c r="A27" s="166"/>
      <c r="B27" s="84"/>
      <c r="C27" s="168" t="s">
        <v>83</v>
      </c>
      <c r="D27" s="84">
        <f t="shared" si="0"/>
        <v>0</v>
      </c>
      <c r="E27" s="84">
        <v>0</v>
      </c>
      <c r="F27" s="84">
        <v>0</v>
      </c>
      <c r="G27" s="167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</row>
    <row r="28" spans="1:233" s="56" customFormat="1" ht="21" customHeight="1">
      <c r="A28" s="164"/>
      <c r="B28" s="84"/>
      <c r="C28" s="168" t="s">
        <v>210</v>
      </c>
      <c r="D28" s="84">
        <f t="shared" si="0"/>
        <v>0</v>
      </c>
      <c r="E28" s="84">
        <v>0</v>
      </c>
      <c r="F28" s="84">
        <v>0</v>
      </c>
      <c r="G28" s="167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</row>
    <row r="29" spans="1:233" ht="21" customHeight="1">
      <c r="A29" s="164" t="s">
        <v>84</v>
      </c>
      <c r="B29" s="84">
        <f>B6+B17</f>
        <v>1415.81</v>
      </c>
      <c r="C29" s="164" t="s">
        <v>85</v>
      </c>
      <c r="D29" s="84">
        <f>SUM(D6:D28)</f>
        <v>1415.81</v>
      </c>
      <c r="E29" s="84">
        <f>SUM(E6:E28)</f>
        <v>1415.81</v>
      </c>
      <c r="F29" s="170">
        <f>SUM(F6:F28)</f>
        <v>0</v>
      </c>
      <c r="G29" s="167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</row>
    <row r="30" spans="1:233" ht="21" customHeight="1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4"/>
      <c r="DN30" s="154"/>
      <c r="DO30" s="154"/>
      <c r="DP30" s="154"/>
      <c r="DQ30" s="154"/>
      <c r="DR30" s="154"/>
      <c r="DS30" s="154"/>
      <c r="DT30" s="154"/>
      <c r="DU30" s="154"/>
      <c r="DV30" s="154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4"/>
      <c r="ET30" s="154"/>
      <c r="EU30" s="154"/>
      <c r="EV30" s="154"/>
      <c r="EW30" s="154"/>
      <c r="EX30" s="154"/>
      <c r="EY30" s="154"/>
      <c r="EZ30" s="154"/>
      <c r="FA30" s="154"/>
      <c r="FB30" s="154"/>
      <c r="FC30" s="154"/>
      <c r="FD30" s="154"/>
      <c r="FE30" s="154"/>
      <c r="FF30" s="154"/>
      <c r="FG30" s="154"/>
      <c r="FH30" s="154"/>
      <c r="FI30" s="154"/>
      <c r="FJ30" s="154"/>
      <c r="FK30" s="154"/>
      <c r="FL30" s="154"/>
      <c r="FM30" s="154"/>
      <c r="FN30" s="154"/>
      <c r="FO30" s="154"/>
      <c r="FP30" s="154"/>
      <c r="FQ30" s="154"/>
      <c r="FR30" s="154"/>
      <c r="FS30" s="154"/>
      <c r="FT30" s="154"/>
      <c r="FU30" s="154"/>
      <c r="FV30" s="154"/>
      <c r="FW30" s="154"/>
      <c r="FX30" s="154"/>
      <c r="FY30" s="154"/>
      <c r="FZ30" s="154"/>
      <c r="GA30" s="154"/>
      <c r="GB30" s="154"/>
      <c r="GC30" s="154"/>
      <c r="GD30" s="154"/>
      <c r="GE30" s="154"/>
      <c r="GF30" s="154"/>
      <c r="GG30" s="154"/>
      <c r="GH30" s="154"/>
      <c r="GI30" s="154"/>
      <c r="GJ30" s="154"/>
      <c r="GK30" s="154"/>
      <c r="GL30" s="154"/>
      <c r="GM30" s="154"/>
      <c r="GN30" s="154"/>
      <c r="GO30" s="154"/>
      <c r="GP30" s="154"/>
      <c r="GQ30" s="154"/>
      <c r="GR30" s="154"/>
      <c r="GS30" s="154"/>
      <c r="GT30" s="154"/>
      <c r="GU30" s="154"/>
      <c r="GV30" s="154"/>
      <c r="GW30" s="154"/>
      <c r="GX30" s="154"/>
      <c r="GY30" s="154"/>
      <c r="GZ30" s="154"/>
      <c r="HA30" s="154"/>
      <c r="HB30" s="154"/>
      <c r="HC30" s="154"/>
      <c r="HD30" s="154"/>
      <c r="HE30" s="154"/>
      <c r="HF30" s="154"/>
      <c r="HG30" s="154"/>
      <c r="HH30" s="154"/>
      <c r="HI30" s="154"/>
      <c r="HJ30" s="154"/>
      <c r="HK30" s="154"/>
      <c r="HL30" s="154"/>
      <c r="HM30" s="154"/>
      <c r="HN30" s="154"/>
      <c r="HO30" s="154"/>
      <c r="HP30" s="154"/>
      <c r="HQ30" s="154"/>
      <c r="HR30" s="154"/>
      <c r="HS30" s="154"/>
      <c r="HT30" s="154"/>
      <c r="HU30" s="154"/>
      <c r="HV30" s="154"/>
      <c r="HW30" s="154"/>
      <c r="HX30" s="154"/>
      <c r="HY30" s="154"/>
    </row>
    <row r="31" spans="1:233" ht="21" customHeight="1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  <c r="HJ31" s="154"/>
      <c r="HK31" s="154"/>
      <c r="HL31" s="154"/>
      <c r="HM31" s="154"/>
      <c r="HN31" s="154"/>
      <c r="HO31" s="154"/>
      <c r="HP31" s="154"/>
      <c r="HQ31" s="154"/>
      <c r="HR31" s="154"/>
      <c r="HS31" s="154"/>
      <c r="HT31" s="154"/>
      <c r="HU31" s="154"/>
      <c r="HV31" s="154"/>
      <c r="HW31" s="154"/>
      <c r="HX31" s="154"/>
      <c r="HY31" s="154"/>
    </row>
    <row r="32" spans="1:233" ht="21" customHeight="1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4"/>
      <c r="GQ32" s="154"/>
      <c r="GR32" s="154"/>
      <c r="GS32" s="154"/>
      <c r="GT32" s="154"/>
      <c r="GU32" s="154"/>
      <c r="GV32" s="154"/>
      <c r="GW32" s="154"/>
      <c r="GX32" s="154"/>
      <c r="GY32" s="154"/>
      <c r="GZ32" s="154"/>
      <c r="HA32" s="154"/>
      <c r="HB32" s="154"/>
      <c r="HC32" s="154"/>
      <c r="HD32" s="154"/>
      <c r="HE32" s="154"/>
      <c r="HF32" s="154"/>
      <c r="HG32" s="154"/>
      <c r="HH32" s="154"/>
      <c r="HI32" s="154"/>
      <c r="HJ32" s="154"/>
      <c r="HK32" s="154"/>
      <c r="HL32" s="154"/>
      <c r="HM32" s="154"/>
      <c r="HN32" s="154"/>
      <c r="HO32" s="154"/>
      <c r="HP32" s="154"/>
      <c r="HQ32" s="154"/>
      <c r="HR32" s="154"/>
      <c r="HS32" s="154"/>
      <c r="HT32" s="154"/>
      <c r="HU32" s="154"/>
      <c r="HV32" s="154"/>
      <c r="HW32" s="154"/>
      <c r="HX32" s="154"/>
      <c r="HY32" s="154"/>
    </row>
    <row r="33" spans="1:233" ht="21" customHeight="1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154"/>
      <c r="EG33" s="154"/>
      <c r="EH33" s="154"/>
      <c r="EI33" s="154"/>
      <c r="EJ33" s="154"/>
      <c r="EK33" s="154"/>
      <c r="EL33" s="154"/>
      <c r="EM33" s="154"/>
      <c r="EN33" s="154"/>
      <c r="EO33" s="154"/>
      <c r="EP33" s="154"/>
      <c r="EQ33" s="154"/>
      <c r="ER33" s="154"/>
      <c r="ES33" s="154"/>
      <c r="ET33" s="154"/>
      <c r="EU33" s="154"/>
      <c r="EV33" s="154"/>
      <c r="EW33" s="154"/>
      <c r="EX33" s="154"/>
      <c r="EY33" s="154"/>
      <c r="EZ33" s="154"/>
      <c r="FA33" s="154"/>
      <c r="FB33" s="154"/>
      <c r="FC33" s="154"/>
      <c r="FD33" s="154"/>
      <c r="FE33" s="154"/>
      <c r="FF33" s="154"/>
      <c r="FG33" s="154"/>
      <c r="FH33" s="154"/>
      <c r="FI33" s="154"/>
      <c r="FJ33" s="154"/>
      <c r="FK33" s="154"/>
      <c r="FL33" s="154"/>
      <c r="FM33" s="154"/>
      <c r="FN33" s="154"/>
      <c r="FO33" s="154"/>
      <c r="FP33" s="154"/>
      <c r="FQ33" s="154"/>
      <c r="FR33" s="154"/>
      <c r="FS33" s="154"/>
      <c r="FT33" s="154"/>
      <c r="FU33" s="154"/>
      <c r="FV33" s="154"/>
      <c r="FW33" s="154"/>
      <c r="FX33" s="154"/>
      <c r="FY33" s="154"/>
      <c r="FZ33" s="154"/>
      <c r="GA33" s="154"/>
      <c r="GB33" s="154"/>
      <c r="GC33" s="154"/>
      <c r="GD33" s="154"/>
      <c r="GE33" s="154"/>
      <c r="GF33" s="154"/>
      <c r="GG33" s="154"/>
      <c r="GH33" s="154"/>
      <c r="GI33" s="154"/>
      <c r="GJ33" s="154"/>
      <c r="GK33" s="154"/>
      <c r="GL33" s="154"/>
      <c r="GM33" s="154"/>
      <c r="GN33" s="154"/>
      <c r="GO33" s="154"/>
      <c r="GP33" s="154"/>
      <c r="GQ33" s="154"/>
      <c r="GR33" s="154"/>
      <c r="GS33" s="154"/>
      <c r="GT33" s="154"/>
      <c r="GU33" s="154"/>
      <c r="GV33" s="154"/>
      <c r="GW33" s="154"/>
      <c r="GX33" s="154"/>
      <c r="GY33" s="154"/>
      <c r="GZ33" s="154"/>
      <c r="HA33" s="154"/>
      <c r="HB33" s="154"/>
      <c r="HC33" s="154"/>
      <c r="HD33" s="154"/>
      <c r="HE33" s="154"/>
      <c r="HF33" s="154"/>
      <c r="HG33" s="154"/>
      <c r="HH33" s="154"/>
      <c r="HI33" s="154"/>
      <c r="HJ33" s="154"/>
      <c r="HK33" s="154"/>
      <c r="HL33" s="154"/>
      <c r="HM33" s="154"/>
      <c r="HN33" s="154"/>
      <c r="HO33" s="154"/>
      <c r="HP33" s="154"/>
      <c r="HQ33" s="154"/>
      <c r="HR33" s="154"/>
      <c r="HS33" s="154"/>
      <c r="HT33" s="154"/>
      <c r="HU33" s="154"/>
      <c r="HV33" s="154"/>
      <c r="HW33" s="154"/>
      <c r="HX33" s="154"/>
      <c r="HY33" s="154"/>
    </row>
    <row r="34" spans="1:233" ht="21" customHeight="1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4"/>
      <c r="ES34" s="154"/>
      <c r="ET34" s="154"/>
      <c r="EU34" s="154"/>
      <c r="EV34" s="154"/>
      <c r="EW34" s="154"/>
      <c r="EX34" s="154"/>
      <c r="EY34" s="154"/>
      <c r="EZ34" s="154"/>
      <c r="FA34" s="154"/>
      <c r="FB34" s="154"/>
      <c r="FC34" s="154"/>
      <c r="FD34" s="154"/>
      <c r="FE34" s="154"/>
      <c r="FF34" s="154"/>
      <c r="FG34" s="154"/>
      <c r="FH34" s="154"/>
      <c r="FI34" s="154"/>
      <c r="FJ34" s="154"/>
      <c r="FK34" s="154"/>
      <c r="FL34" s="154"/>
      <c r="FM34" s="154"/>
      <c r="FN34" s="154"/>
      <c r="FO34" s="154"/>
      <c r="FP34" s="154"/>
      <c r="FQ34" s="154"/>
      <c r="FR34" s="154"/>
      <c r="FS34" s="154"/>
      <c r="FT34" s="154"/>
      <c r="FU34" s="154"/>
      <c r="FV34" s="154"/>
      <c r="FW34" s="154"/>
      <c r="FX34" s="154"/>
      <c r="FY34" s="154"/>
      <c r="FZ34" s="154"/>
      <c r="GA34" s="154"/>
      <c r="GB34" s="154"/>
      <c r="GC34" s="154"/>
      <c r="GD34" s="154"/>
      <c r="GE34" s="154"/>
      <c r="GF34" s="154"/>
      <c r="GG34" s="154"/>
      <c r="GH34" s="154"/>
      <c r="GI34" s="154"/>
      <c r="GJ34" s="154"/>
      <c r="GK34" s="154"/>
      <c r="GL34" s="154"/>
      <c r="GM34" s="154"/>
      <c r="GN34" s="154"/>
      <c r="GO34" s="154"/>
      <c r="GP34" s="154"/>
      <c r="GQ34" s="154"/>
      <c r="GR34" s="154"/>
      <c r="GS34" s="154"/>
      <c r="GT34" s="154"/>
      <c r="GU34" s="154"/>
      <c r="GV34" s="154"/>
      <c r="GW34" s="154"/>
      <c r="GX34" s="154"/>
      <c r="GY34" s="154"/>
      <c r="GZ34" s="154"/>
      <c r="HA34" s="154"/>
      <c r="HB34" s="154"/>
      <c r="HC34" s="154"/>
      <c r="HD34" s="154"/>
      <c r="HE34" s="154"/>
      <c r="HF34" s="154"/>
      <c r="HG34" s="154"/>
      <c r="HH34" s="154"/>
      <c r="HI34" s="154"/>
      <c r="HJ34" s="154"/>
      <c r="HK34" s="154"/>
      <c r="HL34" s="154"/>
      <c r="HM34" s="154"/>
      <c r="HN34" s="154"/>
      <c r="HO34" s="154"/>
      <c r="HP34" s="154"/>
      <c r="HQ34" s="154"/>
      <c r="HR34" s="154"/>
      <c r="HS34" s="154"/>
      <c r="HT34" s="154"/>
      <c r="HU34" s="154"/>
      <c r="HV34" s="154"/>
      <c r="HW34" s="154"/>
      <c r="HX34" s="154"/>
      <c r="HY34" s="154"/>
    </row>
    <row r="35" spans="3:7" ht="21" customHeight="1">
      <c r="C35" s="171"/>
      <c r="D35" s="171"/>
      <c r="E35" s="171"/>
      <c r="F35" s="171"/>
      <c r="G35" s="171"/>
    </row>
    <row r="36" spans="3:7" ht="21" customHeight="1">
      <c r="C36" s="171"/>
      <c r="D36" s="171"/>
      <c r="E36" s="171"/>
      <c r="F36" s="171"/>
      <c r="G36" s="171"/>
    </row>
    <row r="37" spans="3:7" ht="21" customHeight="1">
      <c r="C37" s="171"/>
      <c r="D37" s="171"/>
      <c r="E37" s="171"/>
      <c r="F37" s="171"/>
      <c r="G37" s="171"/>
    </row>
    <row r="38" spans="3:7" ht="21" customHeight="1">
      <c r="C38" s="171"/>
      <c r="D38" s="171"/>
      <c r="E38" s="171"/>
      <c r="F38" s="171"/>
      <c r="G38" s="171"/>
    </row>
    <row r="39" spans="3:7" ht="21" customHeight="1">
      <c r="C39" s="171"/>
      <c r="D39" s="171"/>
      <c r="E39" s="171"/>
      <c r="F39" s="171"/>
      <c r="G39" s="171"/>
    </row>
  </sheetData>
  <sheetProtection formatCells="0" formatColumns="0" formatRows="0"/>
  <mergeCells count="2">
    <mergeCell ref="A1:E1"/>
    <mergeCell ref="A2:G2"/>
  </mergeCells>
  <printOptions horizontalCentered="1"/>
  <pageMargins left="0.59" right="0.59" top="0.7900000000000001" bottom="0.7900000000000001" header="0.51" footer="0.59"/>
  <pageSetup firstPageNumber="3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38" customWidth="1"/>
    <col min="2" max="2" width="8.83203125" style="38" customWidth="1"/>
    <col min="3" max="3" width="9.16015625" style="38" customWidth="1"/>
    <col min="4" max="4" width="12" style="38" customWidth="1"/>
    <col min="5" max="5" width="12.33203125" style="38" customWidth="1"/>
    <col min="6" max="6" width="22" style="38" customWidth="1"/>
    <col min="7" max="7" width="18.5" style="38" customWidth="1"/>
    <col min="8" max="8" width="13.5" style="38" customWidth="1"/>
    <col min="9" max="22" width="10.66015625" style="38" customWidth="1"/>
    <col min="23" max="16384" width="9.16015625" style="38" customWidth="1"/>
  </cols>
  <sheetData>
    <row r="1" spans="1:22" ht="12.75" customHeight="1">
      <c r="A1" s="38" t="s">
        <v>211</v>
      </c>
      <c r="V1" s="51"/>
    </row>
    <row r="2" spans="1:22" ht="27" customHeight="1">
      <c r="A2" s="39" t="s">
        <v>212</v>
      </c>
      <c r="B2" s="39"/>
      <c r="C2" s="39"/>
      <c r="D2" s="39"/>
      <c r="E2" s="39"/>
      <c r="F2" s="39"/>
      <c r="G2" s="39"/>
      <c r="H2" s="39"/>
      <c r="I2" s="39"/>
      <c r="J2" s="39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</row>
    <row r="3" spans="1:22" ht="22.5" customHeight="1">
      <c r="A3" s="90" t="s">
        <v>1</v>
      </c>
      <c r="B3" s="90"/>
      <c r="C3" s="73" t="s">
        <v>97</v>
      </c>
      <c r="D3" s="74"/>
      <c r="E3" s="74"/>
      <c r="F3" s="73"/>
      <c r="J3" s="51" t="s">
        <v>98</v>
      </c>
      <c r="V3" s="51"/>
    </row>
    <row r="4" spans="1:10" ht="23.25" customHeight="1">
      <c r="A4" s="44" t="s">
        <v>123</v>
      </c>
      <c r="B4" s="44"/>
      <c r="C4" s="43"/>
      <c r="D4" s="43"/>
      <c r="E4" s="43" t="s">
        <v>99</v>
      </c>
      <c r="F4" s="44" t="s">
        <v>100</v>
      </c>
      <c r="G4" s="44" t="s">
        <v>147</v>
      </c>
      <c r="H4" s="44"/>
      <c r="I4" s="44"/>
      <c r="J4" s="44"/>
    </row>
    <row r="5" spans="1:10" ht="37.5" customHeight="1">
      <c r="A5" s="44" t="s">
        <v>126</v>
      </c>
      <c r="B5" s="44" t="s">
        <v>127</v>
      </c>
      <c r="C5" s="44" t="s">
        <v>128</v>
      </c>
      <c r="D5" s="45" t="s">
        <v>153</v>
      </c>
      <c r="E5" s="44"/>
      <c r="F5" s="44"/>
      <c r="G5" s="44" t="s">
        <v>113</v>
      </c>
      <c r="H5" s="44" t="s">
        <v>154</v>
      </c>
      <c r="I5" s="44" t="s">
        <v>155</v>
      </c>
      <c r="J5" s="44" t="s">
        <v>156</v>
      </c>
    </row>
    <row r="6" spans="1:10" ht="23.25" customHeight="1">
      <c r="A6" s="46" t="s">
        <v>119</v>
      </c>
      <c r="B6" s="46" t="s">
        <v>119</v>
      </c>
      <c r="C6" s="46" t="s">
        <v>119</v>
      </c>
      <c r="D6" s="46" t="s">
        <v>119</v>
      </c>
      <c r="E6" s="46" t="s">
        <v>119</v>
      </c>
      <c r="F6" s="46" t="s">
        <v>119</v>
      </c>
      <c r="G6" s="46">
        <v>2</v>
      </c>
      <c r="H6" s="46">
        <v>3</v>
      </c>
      <c r="I6" s="46">
        <v>4</v>
      </c>
      <c r="J6" s="46">
        <v>5</v>
      </c>
    </row>
    <row r="7" spans="1:24" s="37" customFormat="1" ht="42" customHeight="1">
      <c r="A7" s="49" t="s">
        <v>136</v>
      </c>
      <c r="B7" s="49" t="s">
        <v>137</v>
      </c>
      <c r="C7" s="49" t="s">
        <v>138</v>
      </c>
      <c r="D7" s="150" t="s">
        <v>139</v>
      </c>
      <c r="E7" s="151">
        <v>301005</v>
      </c>
      <c r="F7" s="151" t="s">
        <v>97</v>
      </c>
      <c r="G7" s="53">
        <v>6.9</v>
      </c>
      <c r="H7" s="54">
        <v>0</v>
      </c>
      <c r="I7" s="50">
        <v>0</v>
      </c>
      <c r="J7" s="53">
        <v>6.9</v>
      </c>
      <c r="W7" s="128"/>
      <c r="X7" s="55"/>
    </row>
    <row r="8" spans="1:10" ht="42" customHeight="1">
      <c r="A8" s="49" t="s">
        <v>136</v>
      </c>
      <c r="B8" s="49" t="s">
        <v>137</v>
      </c>
      <c r="C8" s="49" t="s">
        <v>137</v>
      </c>
      <c r="D8" s="150" t="s">
        <v>140</v>
      </c>
      <c r="E8" s="151">
        <v>301005</v>
      </c>
      <c r="F8" s="151" t="s">
        <v>97</v>
      </c>
      <c r="G8" s="53">
        <v>248.26</v>
      </c>
      <c r="H8" s="54">
        <v>248.26</v>
      </c>
      <c r="I8" s="50">
        <v>0</v>
      </c>
      <c r="J8" s="53">
        <v>0</v>
      </c>
    </row>
    <row r="9" spans="1:10" ht="42" customHeight="1">
      <c r="A9" s="49" t="s">
        <v>141</v>
      </c>
      <c r="B9" s="49" t="s">
        <v>133</v>
      </c>
      <c r="C9" s="49" t="s">
        <v>142</v>
      </c>
      <c r="D9" s="150" t="s">
        <v>143</v>
      </c>
      <c r="E9" s="151">
        <v>301005</v>
      </c>
      <c r="F9" s="151" t="s">
        <v>97</v>
      </c>
      <c r="G9" s="53">
        <v>111.07</v>
      </c>
      <c r="H9" s="54">
        <v>111.07</v>
      </c>
      <c r="I9" s="50">
        <v>0</v>
      </c>
      <c r="J9" s="53">
        <v>0</v>
      </c>
    </row>
    <row r="10" spans="1:10" ht="42" customHeight="1">
      <c r="A10" s="49" t="s">
        <v>131</v>
      </c>
      <c r="B10" s="49" t="s">
        <v>132</v>
      </c>
      <c r="C10" s="49" t="s">
        <v>133</v>
      </c>
      <c r="D10" s="150" t="s">
        <v>134</v>
      </c>
      <c r="E10" s="151">
        <v>301005</v>
      </c>
      <c r="F10" s="151" t="s">
        <v>97</v>
      </c>
      <c r="G10" s="53">
        <v>1016.58</v>
      </c>
      <c r="H10" s="54">
        <v>1016.58</v>
      </c>
      <c r="I10" s="50">
        <v>0</v>
      </c>
      <c r="J10" s="53">
        <v>0</v>
      </c>
    </row>
  </sheetData>
  <sheetProtection formatCells="0" formatColumns="0" formatRows="0"/>
  <mergeCells count="7">
    <mergeCell ref="A2:J2"/>
    <mergeCell ref="A3:B3"/>
    <mergeCell ref="C3:E3"/>
    <mergeCell ref="A4:D4"/>
    <mergeCell ref="G4:J4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P1">
      <selection activeCell="W3" sqref="W3"/>
    </sheetView>
  </sheetViews>
  <sheetFormatPr defaultColWidth="9.16015625" defaultRowHeight="11.25"/>
  <cols>
    <col min="1" max="3" width="5.83203125" style="38" customWidth="1"/>
    <col min="4" max="4" width="14.33203125" style="38" customWidth="1"/>
    <col min="5" max="6" width="16.33203125" style="38" customWidth="1"/>
    <col min="7" max="7" width="16.16015625" style="38" customWidth="1"/>
    <col min="8" max="8" width="14.33203125" style="38" customWidth="1"/>
    <col min="9" max="13" width="10.33203125" style="38" customWidth="1"/>
    <col min="14" max="14" width="13.33203125" style="38" customWidth="1"/>
    <col min="15" max="19" width="10.33203125" style="38" customWidth="1"/>
    <col min="20" max="20" width="14.5" style="38" customWidth="1"/>
    <col min="21" max="21" width="11.66015625" style="38" customWidth="1"/>
    <col min="22" max="22" width="10.33203125" style="38" customWidth="1"/>
    <col min="23" max="16384" width="9.16015625" style="38" customWidth="1"/>
  </cols>
  <sheetData>
    <row r="1" spans="1:23" ht="12.75" customHeight="1">
      <c r="A1" s="38" t="s">
        <v>213</v>
      </c>
      <c r="V1" s="51"/>
      <c r="W1" s="51"/>
    </row>
    <row r="2" spans="1:22" ht="24.75" customHeight="1">
      <c r="A2" s="39" t="s">
        <v>214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3" ht="24" customHeight="1">
      <c r="A3" s="144" t="s">
        <v>1</v>
      </c>
      <c r="B3" s="144"/>
      <c r="C3" s="97" t="s">
        <v>97</v>
      </c>
      <c r="D3" s="145"/>
      <c r="V3" s="51"/>
      <c r="W3" s="51" t="s">
        <v>98</v>
      </c>
    </row>
    <row r="4" spans="1:23" ht="25.5" customHeight="1">
      <c r="A4" s="44" t="s">
        <v>123</v>
      </c>
      <c r="B4" s="44"/>
      <c r="C4" s="43"/>
      <c r="D4" s="43"/>
      <c r="E4" s="44" t="s">
        <v>99</v>
      </c>
      <c r="F4" s="44" t="s">
        <v>100</v>
      </c>
      <c r="G4" s="44" t="s">
        <v>146</v>
      </c>
      <c r="H4" s="44" t="s">
        <v>215</v>
      </c>
      <c r="I4" s="44"/>
      <c r="J4" s="44"/>
      <c r="K4" s="44"/>
      <c r="L4" s="44"/>
      <c r="M4" s="62"/>
      <c r="N4" s="44" t="s">
        <v>216</v>
      </c>
      <c r="O4" s="44"/>
      <c r="P4" s="44"/>
      <c r="Q4" s="44"/>
      <c r="R4" s="44"/>
      <c r="S4" s="62"/>
      <c r="T4" s="45" t="s">
        <v>217</v>
      </c>
      <c r="U4" s="136" t="s">
        <v>218</v>
      </c>
      <c r="V4" s="62" t="s">
        <v>219</v>
      </c>
      <c r="W4" s="45" t="s">
        <v>143</v>
      </c>
    </row>
    <row r="5" spans="1:23" ht="25.5" customHeight="1">
      <c r="A5" s="44" t="s">
        <v>126</v>
      </c>
      <c r="B5" s="44" t="s">
        <v>127</v>
      </c>
      <c r="C5" s="44" t="s">
        <v>128</v>
      </c>
      <c r="D5" s="45" t="s">
        <v>153</v>
      </c>
      <c r="E5" s="44"/>
      <c r="F5" s="44"/>
      <c r="G5" s="44"/>
      <c r="H5" s="44" t="s">
        <v>113</v>
      </c>
      <c r="I5" s="44" t="s">
        <v>220</v>
      </c>
      <c r="J5" s="44" t="s">
        <v>221</v>
      </c>
      <c r="K5" s="44" t="s">
        <v>222</v>
      </c>
      <c r="L5" s="44" t="s">
        <v>223</v>
      </c>
      <c r="M5" s="44" t="s">
        <v>224</v>
      </c>
      <c r="N5" s="43" t="s">
        <v>113</v>
      </c>
      <c r="O5" s="43" t="s">
        <v>225</v>
      </c>
      <c r="P5" s="43" t="s">
        <v>226</v>
      </c>
      <c r="Q5" s="43" t="s">
        <v>227</v>
      </c>
      <c r="R5" s="43" t="s">
        <v>228</v>
      </c>
      <c r="S5" s="65" t="s">
        <v>229</v>
      </c>
      <c r="T5" s="45"/>
      <c r="U5" s="136"/>
      <c r="V5" s="62"/>
      <c r="W5" s="146"/>
    </row>
    <row r="6" spans="1:23" ht="25.5" customHeight="1">
      <c r="A6" s="44" t="s">
        <v>119</v>
      </c>
      <c r="B6" s="44" t="s">
        <v>119</v>
      </c>
      <c r="C6" s="44" t="s">
        <v>119</v>
      </c>
      <c r="D6" s="44" t="s">
        <v>119</v>
      </c>
      <c r="E6" s="44" t="s">
        <v>119</v>
      </c>
      <c r="F6" s="44" t="s">
        <v>119</v>
      </c>
      <c r="G6" s="44">
        <v>1</v>
      </c>
      <c r="H6" s="46">
        <v>2</v>
      </c>
      <c r="I6" s="46">
        <v>3</v>
      </c>
      <c r="J6" s="46">
        <v>4</v>
      </c>
      <c r="K6" s="46">
        <v>5</v>
      </c>
      <c r="L6" s="46">
        <v>6</v>
      </c>
      <c r="M6" s="46">
        <v>7</v>
      </c>
      <c r="N6" s="46">
        <v>8</v>
      </c>
      <c r="O6" s="46">
        <v>9</v>
      </c>
      <c r="P6" s="46">
        <v>10</v>
      </c>
      <c r="Q6" s="46">
        <v>11</v>
      </c>
      <c r="R6" s="46">
        <v>12</v>
      </c>
      <c r="S6" s="68">
        <v>13</v>
      </c>
      <c r="T6" s="147">
        <v>14</v>
      </c>
      <c r="U6" s="147">
        <v>15</v>
      </c>
      <c r="V6" s="68">
        <v>16</v>
      </c>
      <c r="W6" s="120">
        <v>17</v>
      </c>
    </row>
    <row r="7" spans="1:24" s="56" customFormat="1" ht="48.75" customHeight="1">
      <c r="A7" s="49" t="s">
        <v>141</v>
      </c>
      <c r="B7" s="72" t="s">
        <v>133</v>
      </c>
      <c r="C7" s="64" t="s">
        <v>142</v>
      </c>
      <c r="D7" s="98" t="s">
        <v>143</v>
      </c>
      <c r="E7" s="72" t="s">
        <v>120</v>
      </c>
      <c r="F7" s="64" t="s">
        <v>97</v>
      </c>
      <c r="G7" s="85">
        <v>111.07</v>
      </c>
      <c r="H7" s="85">
        <v>0</v>
      </c>
      <c r="I7" s="85">
        <v>0</v>
      </c>
      <c r="J7" s="85">
        <v>0</v>
      </c>
      <c r="K7" s="99">
        <v>0</v>
      </c>
      <c r="L7" s="84">
        <v>0</v>
      </c>
      <c r="M7" s="99">
        <v>0</v>
      </c>
      <c r="N7" s="84">
        <v>0</v>
      </c>
      <c r="O7" s="85">
        <v>0</v>
      </c>
      <c r="P7" s="85">
        <v>0</v>
      </c>
      <c r="Q7" s="99">
        <v>0</v>
      </c>
      <c r="R7" s="84">
        <v>0</v>
      </c>
      <c r="S7" s="99">
        <v>0</v>
      </c>
      <c r="T7" s="103">
        <v>0</v>
      </c>
      <c r="U7" s="121">
        <v>0</v>
      </c>
      <c r="V7" s="100">
        <v>0</v>
      </c>
      <c r="W7" s="112">
        <v>111.07</v>
      </c>
      <c r="X7" s="94"/>
    </row>
    <row r="8" spans="1:23" ht="48.75" customHeight="1">
      <c r="A8" s="49" t="s">
        <v>131</v>
      </c>
      <c r="B8" s="72" t="s">
        <v>132</v>
      </c>
      <c r="C8" s="64" t="s">
        <v>133</v>
      </c>
      <c r="D8" s="98" t="s">
        <v>134</v>
      </c>
      <c r="E8" s="72" t="s">
        <v>120</v>
      </c>
      <c r="F8" s="64" t="s">
        <v>97</v>
      </c>
      <c r="G8" s="85">
        <v>1326.58</v>
      </c>
      <c r="H8" s="85">
        <v>1326.58</v>
      </c>
      <c r="I8" s="85">
        <v>519.78</v>
      </c>
      <c r="J8" s="85">
        <v>43.66</v>
      </c>
      <c r="K8" s="99">
        <v>362.14</v>
      </c>
      <c r="L8" s="84">
        <v>0</v>
      </c>
      <c r="M8" s="99">
        <v>401</v>
      </c>
      <c r="N8" s="84">
        <v>0</v>
      </c>
      <c r="O8" s="85">
        <v>0</v>
      </c>
      <c r="P8" s="85">
        <v>0</v>
      </c>
      <c r="Q8" s="99">
        <v>0</v>
      </c>
      <c r="R8" s="84">
        <v>0</v>
      </c>
      <c r="S8" s="99">
        <v>0</v>
      </c>
      <c r="T8" s="103">
        <v>0</v>
      </c>
      <c r="U8" s="121">
        <v>0</v>
      </c>
      <c r="V8" s="100">
        <v>0</v>
      </c>
      <c r="W8" s="112">
        <v>0</v>
      </c>
    </row>
    <row r="9" spans="1:23" ht="48.75" customHeight="1">
      <c r="A9" s="49" t="s">
        <v>136</v>
      </c>
      <c r="B9" s="72" t="s">
        <v>137</v>
      </c>
      <c r="C9" s="64" t="s">
        <v>137</v>
      </c>
      <c r="D9" s="98" t="s">
        <v>140</v>
      </c>
      <c r="E9" s="72" t="s">
        <v>120</v>
      </c>
      <c r="F9" s="64" t="s">
        <v>97</v>
      </c>
      <c r="G9" s="85">
        <v>248.26</v>
      </c>
      <c r="H9" s="85">
        <v>0</v>
      </c>
      <c r="I9" s="85">
        <v>0</v>
      </c>
      <c r="J9" s="85">
        <v>0</v>
      </c>
      <c r="K9" s="99">
        <v>0</v>
      </c>
      <c r="L9" s="84">
        <v>0</v>
      </c>
      <c r="M9" s="99">
        <v>0</v>
      </c>
      <c r="N9" s="84">
        <v>94.41</v>
      </c>
      <c r="O9" s="85">
        <v>78.68</v>
      </c>
      <c r="P9" s="85">
        <v>6.47</v>
      </c>
      <c r="Q9" s="99">
        <v>0</v>
      </c>
      <c r="R9" s="84">
        <v>9.26</v>
      </c>
      <c r="S9" s="99">
        <v>0</v>
      </c>
      <c r="T9" s="103">
        <v>148.09</v>
      </c>
      <c r="U9" s="121">
        <v>5.76</v>
      </c>
      <c r="V9" s="100">
        <v>0</v>
      </c>
      <c r="W9" s="112">
        <v>0</v>
      </c>
    </row>
    <row r="10" spans="23:256" ht="12.75" customHeight="1">
      <c r="W10" s="149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  <c r="IH10" s="145"/>
      <c r="II10" s="145"/>
      <c r="IJ10" s="145"/>
      <c r="IK10" s="145"/>
      <c r="IL10" s="145"/>
      <c r="IM10" s="145"/>
      <c r="IN10" s="145"/>
      <c r="IO10" s="145"/>
      <c r="IP10" s="145"/>
      <c r="IQ10" s="145"/>
      <c r="IR10" s="145"/>
      <c r="IS10" s="145"/>
      <c r="IT10" s="145"/>
      <c r="IU10" s="145"/>
      <c r="IV10" s="145"/>
    </row>
    <row r="11" spans="25:256" ht="12.75" customHeight="1"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  <c r="IH11" s="145"/>
      <c r="II11" s="145"/>
      <c r="IJ11" s="145"/>
      <c r="IK11" s="145"/>
      <c r="IL11" s="145"/>
      <c r="IM11" s="145"/>
      <c r="IN11" s="145"/>
      <c r="IO11" s="145"/>
      <c r="IP11" s="145"/>
      <c r="IQ11" s="145"/>
      <c r="IR11" s="145"/>
      <c r="IS11" s="145"/>
      <c r="IT11" s="145"/>
      <c r="IU11" s="145"/>
      <c r="IV11" s="145"/>
    </row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  <row r="24" ht="48.75" customHeight="1"/>
    <row r="25" ht="48.75" customHeight="1"/>
    <row r="26" ht="48.75" customHeight="1"/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</cp:lastModifiedBy>
  <dcterms:created xsi:type="dcterms:W3CDTF">2020-05-25T07:18:35Z</dcterms:created>
  <dcterms:modified xsi:type="dcterms:W3CDTF">2021-06-04T02:54:19Z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1051424</vt:r8>
  </property>
  <property fmtid="{D5CDD505-2E9C-101B-9397-08002B2CF9AE}" pid="4" name="KSOProductBuildV">
    <vt:lpwstr>2052-11.1.0.10314</vt:lpwstr>
  </property>
</Properties>
</file>