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2" firstSheet="9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招商引资专项工作经费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'22项目支出A'!$A$1:$AD$9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'28一般公共预算拨款支出分类汇总表'!$A$1:$X$12</definedName>
    <definedName name="_xlnm.Print_Area" localSheetId="29">'29一般预算拨款（政府科目）'!$A$1:$S$12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'36支出分类-一般公共预算'!$A$1:$W$13</definedName>
    <definedName name="_xlnm.Print_Area" localSheetId="37">'37政府支出分类-一般公共预算'!$A$1:$S$13</definedName>
    <definedName name="_xlnm.Print_Area" localSheetId="38">'38采购'!$A$1:$S$12</definedName>
    <definedName name="_xlnm.Print_Area" localSheetId="39">'39购买服务'!$A$1:$V$7</definedName>
    <definedName name="_xlnm.Print_Area" localSheetId="3">'3支出总表'!$A$1:$X$18</definedName>
    <definedName name="_xlnm.Print_Area" localSheetId="4">'4支出分类'!$A$1:$W$13</definedName>
    <definedName name="_xlnm.Print_Area" localSheetId="5">'5政府支出分类'!$A$1:$S$13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xlnm.Print_Area" localSheetId="40">'40三公经费支出表'!$A$1:$P$8</definedName>
    <definedName name="_xlnm.Print_Titles" localSheetId="40">'40三公经费支出表'!$1:$6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<sst xmlns="http://schemas.openxmlformats.org/spreadsheetml/2006/main" count="2089" uniqueCount="565">
  <si>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</si>
  <si>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</si>
  <si>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</si>
  <si>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</si>
  <si>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</si>
  <si>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</si>
  <si>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</si>
  <si>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单位名称：永兴县商务局本级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</si>
  <si>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</si>
  <si>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</si>
  <si>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</si>
  <si>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</si>
  <si>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</si>
  <si>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</si>
  <si>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</si>
  <si>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</si>
  <si>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</si>
  <si>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</si>
  <si>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</si>
  <si>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</si>
  <si>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</si>
  <si>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</si>
  <si>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</si>
  <si>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</si>
  <si>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</si>
  <si>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</si>
  <si>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</si>
  <si>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</si>
  <si>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</si>
  <si>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</si>
  <si>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</si>
  <si>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</si>
  <si>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</si>
  <si>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</si>
  <si>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</si>
  <si>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</si>
  <si>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</si>
  <si>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</si>
  <si>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</si>
  <si>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</si>
  <si>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</si>
  <si>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</si>
  <si>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</si>
  <si>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</si>
  <si>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</si>
  <si>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</si>
  <si>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</si>
  <si>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</si>
  <si>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</si>
  <si>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</si>
  <si>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</si>
  <si>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</si>
  <si>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</si>
  <si>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</si>
  <si>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</si>
  <si>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</si>
  <si>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</si>
  <si>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</si>
  <si>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</si>
  <si>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</si>
  <si>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</si>
  <si>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</si>
  <si>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</si>
  <si>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</si>
  <si>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</si>
  <si>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</si>
  <si>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</si>
  <si>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</si>
  <si>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</si>
  <si>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</si>
  <si>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</si>
  <si>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</si>
  <si>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</si>
  <si>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</si>
  <si>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</si>
  <si>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</si>
  <si>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</si>
  <si>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</si>
  <si>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</si>
  <si>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</si>
  <si>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</si>
  <si>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</si>
  <si>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</si>
  <si>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</si>
  <si>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</si>
  <si>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</si>
  <si>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</si>
  <si>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</si>
  <si>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</si>
  <si>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</si>
  <si>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</si>
  <si>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</si>
  <si>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</si>
  <si>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</si>
  <si>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</si>
  <si>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</si>
  <si>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</si>
  <si>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永兴县商务局本级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</si>
  <si>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</si>
  <si>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</si>
  <si>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</si>
  <si>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</si>
  <si>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</si>
  <si>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</si>
  <si>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</si>
  <si>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</si>
  <si>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</si>
  <si>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</si>
  <si>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</si>
  <si>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</si>
  <si>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</si>
  <si>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</si>
  <si>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</si>
  <si>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</si>
  <si>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</si>
  <si>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</si>
  <si>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</si>
  <si>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</si>
  <si>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</si>
  <si>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</si>
  <si>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801001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</si>
  <si>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</si>
  <si>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</si>
  <si>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</si>
  <si>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</si>
  <si>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</si>
  <si>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</si>
  <si>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</si>
  <si>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</si>
  <si>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</si>
  <si>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</si>
  <si>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</si>
  <si>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13</t>
  </si>
  <si>
    <t>01</t>
  </si>
  <si>
    <t>行政运行</t>
  </si>
  <si>
    <t xml:space="preserve">  801001</t>
  </si>
  <si>
    <t>99</t>
  </si>
  <si>
    <t>其他商贸事务支出</t>
  </si>
  <si>
    <t>08</t>
  </si>
  <si>
    <t>招商引资</t>
  </si>
  <si>
    <t>208</t>
  </si>
  <si>
    <t>05</t>
  </si>
  <si>
    <t>其他行政事业单位离退休支出</t>
  </si>
  <si>
    <t>机关事业单位基本养老保险缴费支出</t>
  </si>
  <si>
    <t>221</t>
  </si>
  <si>
    <t>02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</si>
  <si>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</si>
  <si>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</si>
  <si>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</si>
  <si>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</si>
  <si>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</si>
  <si>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</si>
  <si>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</si>
  <si>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</si>
  <si>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</si>
  <si>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</si>
  <si>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</si>
  <si>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</si>
  <si>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</si>
  <si>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</si>
  <si>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</si>
  <si>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</si>
  <si>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</si>
  <si>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</si>
  <si>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</si>
  <si>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</si>
  <si>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</si>
  <si>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</si>
  <si>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</si>
  <si>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</si>
  <si>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</si>
  <si>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</si>
  <si>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</si>
  <si>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</si>
  <si>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</si>
  <si>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</si>
  <si>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</si>
  <si>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</si>
  <si>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</si>
  <si>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</si>
  <si>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</si>
  <si>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</si>
  <si>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</si>
  <si>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</si>
  <si>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</si>
  <si>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</si>
  <si>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</si>
  <si>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</si>
  <si>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</si>
  <si>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</si>
  <si>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</si>
  <si>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</si>
  <si>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</si>
  <si>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</si>
  <si>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</si>
  <si>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</si>
  <si>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</si>
  <si>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</si>
  <si>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</si>
  <si>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</si>
  <si>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</si>
  <si>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</si>
  <si>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</si>
  <si>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</si>
  <si>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</si>
  <si>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</si>
  <si>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</si>
  <si>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</si>
  <si>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</si>
  <si>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</si>
  <si>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</si>
  <si>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</si>
  <si>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</si>
  <si>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</si>
  <si>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</si>
  <si>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</si>
  <si>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</si>
  <si>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</si>
  <si>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</si>
  <si>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</si>
  <si>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</si>
  <si>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</si>
  <si>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</si>
  <si>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</si>
  <si>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</si>
  <si>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</si>
  <si>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</si>
  <si>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</si>
  <si>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</si>
  <si>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</si>
  <si>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</si>
  <si>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</si>
  <si>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</si>
  <si>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</si>
  <si>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</si>
  <si>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</si>
  <si>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</si>
  <si>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</si>
  <si>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</si>
  <si>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</si>
  <si>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13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</si>
  <si>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</si>
  <si>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</si>
  <si>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</si>
  <si>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</si>
  <si>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</si>
  <si>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</si>
  <si>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</si>
  <si>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</si>
  <si>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</si>
  <si>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</si>
  <si>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填报单位:永兴县商务局本级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</si>
  <si>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</si>
  <si>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</si>
  <si>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</si>
  <si>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</si>
  <si>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</si>
  <si>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</si>
  <si>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</si>
  <si>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</si>
  <si>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</si>
  <si>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</si>
  <si>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</si>
  <si>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</si>
  <si>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</si>
  <si>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</si>
  <si>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</si>
  <si>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</si>
  <si>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</si>
  <si>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</si>
  <si>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</si>
  <si>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</si>
  <si>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</si>
  <si>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</si>
  <si>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</si>
  <si>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</si>
  <si>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</si>
  <si>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</si>
  <si>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</si>
  <si>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</si>
  <si>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</si>
  <si>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</si>
  <si>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</si>
  <si>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</si>
  <si>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</si>
  <si>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</si>
  <si>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</si>
  <si>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</si>
  <si>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</si>
  <si>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</si>
  <si>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</si>
  <si>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</si>
  <si>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</si>
  <si>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</si>
  <si>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</si>
  <si>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</si>
  <si>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</si>
  <si>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</si>
  <si>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</si>
  <si>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</si>
  <si>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</si>
  <si>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</si>
  <si>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</si>
  <si>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</si>
  <si>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</si>
  <si>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</si>
  <si>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</si>
  <si>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</si>
  <si>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</si>
  <si>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</si>
  <si>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</si>
  <si>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</si>
  <si>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</si>
  <si>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</si>
  <si>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</si>
  <si>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</si>
  <si>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</si>
  <si>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</si>
  <si>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</si>
  <si>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</si>
  <si>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</si>
  <si>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</si>
  <si>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</si>
  <si>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</si>
  <si>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</si>
  <si>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</si>
  <si>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</si>
  <si>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</si>
  <si>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</si>
  <si>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智慧城市云平台费用</t>
  </si>
  <si>
    <t>2011399</t>
  </si>
  <si>
    <t>2020</t>
  </si>
  <si>
    <t>安全生产专项经费</t>
  </si>
  <si>
    <t>招商引资专项工作经费</t>
  </si>
  <si>
    <t>2011308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</si>
  <si>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</si>
  <si>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</si>
  <si>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</si>
  <si>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</si>
  <si>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</si>
  <si>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</si>
  <si>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</si>
  <si>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</si>
  <si>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</si>
  <si>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</si>
  <si>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</si>
  <si>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</si>
  <si>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</si>
  <si>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</si>
  <si>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</si>
  <si>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</si>
  <si>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</si>
  <si>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</si>
  <si>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</si>
  <si>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</si>
  <si>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</si>
  <si>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</si>
  <si>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</si>
  <si>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</si>
  <si>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</si>
  <si>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</si>
  <si>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</si>
  <si>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</si>
  <si>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</si>
  <si>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</si>
  <si>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</si>
  <si>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</si>
  <si>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</si>
  <si>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</si>
  <si>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</si>
  <si>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</si>
  <si>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</si>
  <si>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</si>
  <si>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</si>
  <si>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</si>
  <si>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</si>
  <si>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</si>
  <si>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</si>
  <si>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</si>
  <si>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</si>
  <si>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</si>
  <si>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</si>
  <si>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</si>
  <si>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</si>
  <si>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</si>
  <si>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</si>
  <si>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</si>
  <si>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</si>
  <si>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</si>
  <si>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</si>
  <si>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</si>
  <si>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</si>
  <si>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</si>
  <si>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</si>
  <si>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</si>
  <si>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</si>
  <si>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</si>
  <si>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</si>
  <si>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</si>
  <si>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</si>
  <si>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</si>
  <si>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</si>
  <si>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</si>
  <si>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</si>
  <si>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</si>
  <si>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</si>
  <si>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</si>
  <si>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</si>
  <si>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</si>
  <si>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</si>
  <si>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</si>
  <si>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</si>
  <si>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</si>
  <si>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</si>
  <si>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</si>
  <si>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</si>
  <si>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</si>
  <si>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</si>
  <si>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</si>
  <si>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</si>
  <si>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</si>
  <si>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</si>
  <si>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</si>
  <si>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</si>
  <si>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</si>
  <si>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</si>
  <si>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</si>
  <si>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</si>
  <si>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台式计算机</t>
  </si>
  <si>
    <t>A02010104</t>
  </si>
  <si>
    <t>电脑</t>
  </si>
  <si>
    <t>是</t>
  </si>
  <si>
    <t>2020年1月</t>
  </si>
  <si>
    <t>金属质柜类</t>
  </si>
  <si>
    <t>A060503</t>
  </si>
  <si>
    <t>文件柜</t>
  </si>
  <si>
    <t>空气调节电器</t>
  </si>
  <si>
    <t>A0206180203</t>
  </si>
  <si>
    <t>空调</t>
  </si>
  <si>
    <t>传真通信设备</t>
  </si>
  <si>
    <t>A02081001</t>
  </si>
  <si>
    <t>传真机</t>
  </si>
  <si>
    <t>多功能一体机</t>
  </si>
  <si>
    <t>A020204</t>
  </si>
  <si>
    <t>打印机</t>
  </si>
  <si>
    <t>其他印刷品</t>
  </si>
  <si>
    <t>A080299</t>
  </si>
  <si>
    <t>招商引资项目书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</si>
  <si>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</si>
  <si>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</si>
  <si>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</si>
  <si>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</si>
  <si>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</si>
  <si>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</si>
  <si>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</si>
  <si>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</si>
  <si>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</si>
  <si>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</si>
  <si>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</si>
  <si>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</si>
  <si>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F</t>
  </si>
  <si>
    <t/>
  </si>
  <si>
    <t>表40</t>
  </si>
  <si>
    <t>三公经费支出</t>
  </si>
  <si>
    <t>填报单位：永兴县商务局本级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</si>
  <si>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</si>
  <si>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</si>
  <si>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</si>
  <si>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</si>
  <si>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</si>
  <si>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</si>
  <si>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</si>
  <si>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填报单位:永兴县商务局                                                      单位：万元</t>
  </si>
  <si>
    <t>部门名称</t>
  </si>
  <si>
    <t>永兴县商务局</t>
  </si>
  <si>
    <t>年度预算申请</t>
  </si>
  <si>
    <t>资金总额：556.59</t>
  </si>
  <si>
    <t>按收入性质分：</t>
  </si>
  <si>
    <t>按支出性质分：</t>
  </si>
  <si>
    <t>其中：经费拨款：549.79</t>
  </si>
  <si>
    <t>其中： 基本支出：472.13</t>
  </si>
  <si>
    <t>纳入预算管理的非税收入拨款：4.8</t>
  </si>
  <si>
    <t xml:space="preserve">       项目支出：84.46</t>
  </si>
  <si>
    <t>政府性基金拨款：</t>
  </si>
  <si>
    <t>国有资产经营收入拨款：</t>
  </si>
  <si>
    <t xml:space="preserve">       </t>
  </si>
  <si>
    <t>财政专户管理的非税收入拨款：</t>
  </si>
  <si>
    <t>其他资金：2</t>
  </si>
  <si>
    <t>部门职能职责
概述</t>
  </si>
  <si>
    <t>贯彻落实国家有关内外贸易和国际经济合作的发展战略、方针、政策，研究拟定全县流通体制中长期发展规划，规范全县市场体系及流通秩序，负责全县招商引资工作。</t>
  </si>
  <si>
    <t>整体绩效目标</t>
  </si>
  <si>
    <t>目标1（党委政府下达的绩效考核个性指标任务）：外贸进出口总额同比增长15%以上，实际利用外资同比增长11%以上，实际到位内资同比增长15%以上，社会消费品零售总额同比增长10.6%以上，引进签约招商项目45个，确保招商引资和开放型经济工作稳居全市第一方阵。</t>
  </si>
  <si>
    <t>目标2（上级主管部门下达的主要考核任务）：外贸进出口总额同比增长10%以上，实际利用外资同比增长10.5%以上，实际到位内资同比增长12.5%以上，社会消费品零售总额同比增长10.2%以上，确保招商引资和开放型经济工作稳居全市第一方阵。</t>
  </si>
  <si>
    <t>目标3（本部门发展规划）：</t>
  </si>
  <si>
    <t>部门整体支出
年度绩效指标</t>
  </si>
  <si>
    <t>产出指标</t>
  </si>
  <si>
    <t>部门重点支出占部门整体支出的比例：80.6%</t>
  </si>
  <si>
    <t>三公经费增减率：-30%</t>
  </si>
  <si>
    <t>部门整体支出支付进度：按月进度拨付</t>
  </si>
  <si>
    <t>结转结余资金增减率：0</t>
  </si>
  <si>
    <t>部门预决算和三公经费预决算公开：在部门预决算和三公经费预决算下达单位后20天内公开。</t>
  </si>
  <si>
    <t>政府采购执行率：95%</t>
  </si>
  <si>
    <t>重点工作办结率：95%</t>
  </si>
  <si>
    <t>效益指标</t>
  </si>
  <si>
    <t>指标1（经济效益）：促进了永兴经济发展。</t>
  </si>
  <si>
    <t>指标2（社会效益）：增加了就业。</t>
  </si>
  <si>
    <t>指标3（社会公众或服务对象满意度）：≧95%。</t>
  </si>
  <si>
    <t>表42</t>
  </si>
  <si>
    <t>2020年专项资金绩效目标表</t>
  </si>
  <si>
    <t xml:space="preserve">填报单位：永兴县商务局                       </t>
  </si>
  <si>
    <t>专项资金名称</t>
  </si>
  <si>
    <t>专项资金实施期</t>
  </si>
  <si>
    <t>2020年</t>
  </si>
  <si>
    <t>主管部门</t>
  </si>
  <si>
    <t>实施单位</t>
  </si>
  <si>
    <t>永兴县投资事务促进中心</t>
  </si>
  <si>
    <t>资金总额</t>
  </si>
  <si>
    <t>专项立项依据</t>
  </si>
  <si>
    <t>根据郴商[2019] 9 号郴州市商务局《关于印发〈2019年郴州商务和开放型经济工作要点〉的通知》和中共永兴县委、永兴县人民政府《关于印发〈永兴县进一步扩大开放鼓励投资加快承接产业转移的若干措施〉的通知》</t>
  </si>
  <si>
    <t>实施期绩效目标</t>
  </si>
  <si>
    <t>加快推进湘南承接产业转移示范区建设，努力提高发展开放型经济工作水平，促进全县经济持续快速发展。</t>
  </si>
  <si>
    <t>本年度绩效目标</t>
  </si>
  <si>
    <t>商务及开放型经济工作稳居全市第一方阵。外贸进出口总额同比增长10%以上，实际利用外资同比增长10.5%以上，实际到位内资同比增长12.5%以上，社会消费品零售总额同比增长10.2%以上，确保保持全市第一方阵。</t>
  </si>
  <si>
    <t>本年度绩效
指标</t>
  </si>
  <si>
    <t>一级指标</t>
  </si>
  <si>
    <t>二级指标</t>
  </si>
  <si>
    <t>三级指标</t>
  </si>
  <si>
    <t>指标值及单位</t>
  </si>
  <si>
    <t>数量指标</t>
  </si>
  <si>
    <t>实际利用外资</t>
  </si>
  <si>
    <t>≧20250万美元</t>
  </si>
  <si>
    <t>外贸进出口</t>
  </si>
  <si>
    <t>≧53400万美元</t>
  </si>
  <si>
    <t>内联引资</t>
  </si>
  <si>
    <t>≧62亿元</t>
  </si>
  <si>
    <t>社会消费品零售总额</t>
  </si>
  <si>
    <t>≧103亿元</t>
  </si>
  <si>
    <t>质量指标</t>
  </si>
  <si>
    <t>外贸进出口总额同比增长率</t>
  </si>
  <si>
    <t>≧10%</t>
  </si>
  <si>
    <t>实际利用外资同比增长率</t>
  </si>
  <si>
    <t>≧10.5%</t>
  </si>
  <si>
    <t>实际到位内资增长率</t>
  </si>
  <si>
    <t>≧12.5%</t>
  </si>
  <si>
    <t>社会消费品零售总额增长率</t>
  </si>
  <si>
    <t>≧10.2%</t>
  </si>
  <si>
    <t>标准厂房建设水平达标率</t>
  </si>
  <si>
    <t>时效指标</t>
  </si>
  <si>
    <t>完成时间</t>
  </si>
  <si>
    <t>成本指标</t>
  </si>
  <si>
    <r>
      <t>≤</t>
    </r>
    <r>
      <rPr>
        <sz val="10.5"/>
        <rFont val="宋体"/>
        <family val="0"/>
      </rPr>
      <t>9.1万元</t>
    </r>
  </si>
  <si>
    <t>经济效益指标</t>
  </si>
  <si>
    <t>社会效益指标</t>
  </si>
  <si>
    <t>提高发展开放型经济工作水平，促进全县经济持续快速发展</t>
  </si>
  <si>
    <t>效果明显</t>
  </si>
  <si>
    <t>生态效益指标</t>
  </si>
  <si>
    <t>布局规划统一标准、统一设计、对生态零破坏</t>
  </si>
  <si>
    <t>可持续影响指标</t>
  </si>
  <si>
    <t>保持GDP增长</t>
  </si>
  <si>
    <t>持续增长</t>
  </si>
  <si>
    <t>社会公众或服务
对象满意度指标</t>
  </si>
  <si>
    <t>服务对象满意度</t>
  </si>
  <si>
    <r>
      <t>≧</t>
    </r>
    <r>
      <rPr>
        <sz val="10.5"/>
        <rFont val="宋体"/>
        <family val="0"/>
      </rPr>
      <t>95%</t>
    </r>
  </si>
  <si>
    <t>专项实施
保障措施</t>
  </si>
  <si>
    <t>为确保专项实施，成立了招商引资专门管理机构、制定了招商引资专项资金管理办法，制定了招商引资目标和实施方案。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</si>
</sst>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3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5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1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ht="26.25" customHeight="1"/>
    <row r="3" ht="26.25" customHeight="1"/>
    <row r="4" spans="2:15" ht="78.75" customHeight="1">
      <c r="B4" s="212"/>
      <c r="D4" s="212"/>
      <c r="E4" s="212" t="s">
        <v>0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4"/>
      <c r="L13" s="214"/>
      <c r="M13" s="214"/>
      <c r="N13" s="211"/>
      <c r="O13" s="211"/>
    </row>
    <row r="14" spans="1:15" ht="12.75" customHeight="1">
      <c r="A14" s="211"/>
      <c r="B14" s="211"/>
      <c r="C14" s="211"/>
      <c r="D14" s="211"/>
      <c r="E14" s="211"/>
      <c r="F14" s="211"/>
      <c r="G14" s="211"/>
      <c r="H14" s="211"/>
      <c r="I14" s="211"/>
      <c r="J14" s="214"/>
      <c r="K14" s="214"/>
      <c r="L14" s="211"/>
      <c r="M14" s="211"/>
      <c r="N14" s="211"/>
      <c r="O14" s="211"/>
    </row>
    <row r="15" spans="1:15" ht="28.5" customHeight="1">
      <c r="A15" s="211"/>
      <c r="B15" s="211"/>
      <c r="C15" s="211"/>
      <c r="D15" s="211"/>
      <c r="G15" s="213" t="s">
        <v>1</v>
      </c>
      <c r="H15" s="211"/>
      <c r="I15" s="215"/>
      <c r="J15" s="215"/>
      <c r="K15" s="215"/>
      <c r="L15" s="214"/>
      <c r="M15" s="214"/>
      <c r="N15" s="211"/>
      <c r="O15" s="211"/>
    </row>
    <row r="16" spans="1:15" ht="28.5" customHeight="1">
      <c r="A16" s="211"/>
      <c r="B16" s="211"/>
      <c r="C16" s="211"/>
      <c r="D16" s="211"/>
      <c r="G16" s="213" t="s">
        <v>2</v>
      </c>
      <c r="H16" s="211"/>
      <c r="I16" s="215"/>
      <c r="J16" s="215"/>
      <c r="K16" s="215"/>
      <c r="L16" s="211"/>
      <c r="M16" s="211"/>
      <c r="N16" s="211"/>
      <c r="O16" s="211"/>
    </row>
    <row r="17" spans="1:15" ht="28.5" customHeight="1">
      <c r="A17" s="211"/>
      <c r="B17" s="211"/>
      <c r="C17" s="211"/>
      <c r="D17" s="211"/>
      <c r="G17" s="213" t="s">
        <v>3</v>
      </c>
      <c r="H17" s="211"/>
      <c r="I17" s="211"/>
      <c r="J17" s="216" t="s">
        <v>4</v>
      </c>
      <c r="K17" s="211"/>
      <c r="L17" s="211"/>
      <c r="M17" s="211"/>
      <c r="N17" s="211"/>
      <c r="O17" s="21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workbookViewId="0" topLeftCell="A1">
      <selection activeCell="N3" sqref="N3"/>
    </sheetView>
  </sheetViews>
  <sheetFormatPr defaultColWidth="9.16015625" defaultRowHeight="12.75" customHeight="1"/>
  <cols>
    <col min="1" max="1" width="9.33203125" style="28" customWidth="1"/>
    <col min="2" max="2" width="9.5" style="28" customWidth="1"/>
    <col min="3" max="3" width="9.16015625" style="28" customWidth="1"/>
    <col min="4" max="5" width="11.83203125" style="28" customWidth="1"/>
    <col min="6" max="6" width="15.5" style="28" customWidth="1"/>
    <col min="7" max="7" width="15.33203125" style="28" customWidth="1"/>
    <col min="8" max="8" width="17.5" style="28" customWidth="1"/>
    <col min="9" max="15" width="11.83203125" style="28" customWidth="1"/>
    <col min="16" max="16384" width="9.16015625" style="28" customWidth="1"/>
  </cols>
  <sheetData>
    <row r="1" ht="12.75" customHeight="1">
      <c r="A1" s="28" t="s">
        <v>233</v>
      </c>
    </row>
    <row r="2" spans="1:15" ht="24" customHeight="1">
      <c r="A2" s="29" t="s">
        <v>234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" customHeight="1">
      <c r="A3" s="131" t="s">
        <v>1</v>
      </c>
      <c r="B3" s="63" t="s">
        <v>97</v>
      </c>
      <c r="C3" s="64"/>
      <c r="D3" s="99"/>
      <c r="N3" s="41"/>
      <c r="O3" s="41" t="s">
        <v>98</v>
      </c>
    </row>
    <row r="4" spans="1:15" ht="30.75" customHeight="1">
      <c r="A4" s="34" t="s">
        <v>123</v>
      </c>
      <c r="B4" s="33"/>
      <c r="C4" s="33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/>
      <c r="J4" s="34"/>
      <c r="K4" s="34"/>
      <c r="L4" s="34"/>
      <c r="M4" s="34" t="s">
        <v>174</v>
      </c>
      <c r="N4" s="34"/>
      <c r="O4" s="34"/>
    </row>
    <row r="5" spans="1:15" ht="36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235</v>
      </c>
      <c r="J5" s="34" t="s">
        <v>236</v>
      </c>
      <c r="K5" s="34" t="s">
        <v>146</v>
      </c>
      <c r="L5" s="34" t="s">
        <v>237</v>
      </c>
      <c r="M5" s="33" t="s">
        <v>113</v>
      </c>
      <c r="N5" s="33" t="s">
        <v>157</v>
      </c>
      <c r="O5" s="33" t="s">
        <v>238</v>
      </c>
    </row>
    <row r="6" spans="1:15" ht="21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79">
        <v>7</v>
      </c>
      <c r="N6" s="79">
        <v>8</v>
      </c>
      <c r="O6" s="79">
        <v>9</v>
      </c>
    </row>
    <row r="7" spans="1:15" s="62" customFormat="1" ht="45" customHeight="1">
      <c r="A7" s="61" t="s">
        <v>131</v>
      </c>
      <c r="B7" s="61"/>
      <c r="C7" s="61"/>
      <c r="D7" s="92"/>
      <c r="E7" s="61"/>
      <c r="F7" s="61"/>
      <c r="G7" s="74">
        <v>304.1</v>
      </c>
      <c r="H7" s="74">
        <v>279.02</v>
      </c>
      <c r="I7" s="74">
        <v>224.62</v>
      </c>
      <c r="J7" s="74">
        <v>0</v>
      </c>
      <c r="K7" s="74">
        <v>0</v>
      </c>
      <c r="L7" s="74">
        <v>54.4</v>
      </c>
      <c r="M7" s="74">
        <v>25.08</v>
      </c>
      <c r="N7" s="75">
        <v>25.08</v>
      </c>
      <c r="O7" s="75">
        <v>0</v>
      </c>
    </row>
    <row r="8" spans="1:15" ht="45" customHeight="1">
      <c r="A8" s="61"/>
      <c r="B8" s="61" t="s">
        <v>132</v>
      </c>
      <c r="C8" s="61"/>
      <c r="D8" s="92"/>
      <c r="E8" s="61"/>
      <c r="F8" s="61"/>
      <c r="G8" s="74">
        <v>304.1</v>
      </c>
      <c r="H8" s="74">
        <v>279.02</v>
      </c>
      <c r="I8" s="74">
        <v>224.62</v>
      </c>
      <c r="J8" s="74">
        <v>0</v>
      </c>
      <c r="K8" s="74">
        <v>0</v>
      </c>
      <c r="L8" s="74">
        <v>54.4</v>
      </c>
      <c r="M8" s="74">
        <v>25.08</v>
      </c>
      <c r="N8" s="75">
        <v>25.08</v>
      </c>
      <c r="O8" s="75">
        <v>0</v>
      </c>
    </row>
    <row r="9" spans="1:15" ht="45" customHeight="1">
      <c r="A9" s="61" t="s">
        <v>239</v>
      </c>
      <c r="B9" s="61" t="s">
        <v>240</v>
      </c>
      <c r="C9" s="61" t="s">
        <v>133</v>
      </c>
      <c r="D9" s="92" t="s">
        <v>134</v>
      </c>
      <c r="E9" s="61" t="s">
        <v>120</v>
      </c>
      <c r="F9" s="61" t="s">
        <v>97</v>
      </c>
      <c r="G9" s="74">
        <v>304.1</v>
      </c>
      <c r="H9" s="74">
        <v>279.02</v>
      </c>
      <c r="I9" s="74">
        <v>224.62</v>
      </c>
      <c r="J9" s="74">
        <v>0</v>
      </c>
      <c r="K9" s="74">
        <v>0</v>
      </c>
      <c r="L9" s="74">
        <v>54.4</v>
      </c>
      <c r="M9" s="74">
        <v>25.08</v>
      </c>
      <c r="N9" s="75">
        <v>25.08</v>
      </c>
      <c r="O9" s="75">
        <v>0</v>
      </c>
    </row>
    <row r="10" spans="1:15" ht="45" customHeight="1">
      <c r="A10" s="61" t="s">
        <v>140</v>
      </c>
      <c r="B10" s="61"/>
      <c r="C10" s="61"/>
      <c r="D10" s="92"/>
      <c r="E10" s="61"/>
      <c r="F10" s="61"/>
      <c r="G10" s="74">
        <v>75.67</v>
      </c>
      <c r="H10" s="74">
        <v>75.67</v>
      </c>
      <c r="I10" s="74">
        <v>0</v>
      </c>
      <c r="J10" s="74">
        <v>75.67</v>
      </c>
      <c r="K10" s="74">
        <v>0</v>
      </c>
      <c r="L10" s="74">
        <v>0</v>
      </c>
      <c r="M10" s="74">
        <v>0</v>
      </c>
      <c r="N10" s="75">
        <v>0</v>
      </c>
      <c r="O10" s="75">
        <v>0</v>
      </c>
    </row>
    <row r="11" spans="1:15" ht="45" customHeight="1">
      <c r="A11" s="61"/>
      <c r="B11" s="61" t="s">
        <v>141</v>
      </c>
      <c r="C11" s="61"/>
      <c r="D11" s="92"/>
      <c r="E11" s="61"/>
      <c r="F11" s="61"/>
      <c r="G11" s="74">
        <v>75.67</v>
      </c>
      <c r="H11" s="74">
        <v>75.67</v>
      </c>
      <c r="I11" s="74">
        <v>0</v>
      </c>
      <c r="J11" s="74">
        <v>75.67</v>
      </c>
      <c r="K11" s="74">
        <v>0</v>
      </c>
      <c r="L11" s="74">
        <v>0</v>
      </c>
      <c r="M11" s="74">
        <v>0</v>
      </c>
      <c r="N11" s="75">
        <v>0</v>
      </c>
      <c r="O11" s="75">
        <v>0</v>
      </c>
    </row>
    <row r="12" spans="1:15" ht="45" customHeight="1">
      <c r="A12" s="61" t="s">
        <v>241</v>
      </c>
      <c r="B12" s="61" t="s">
        <v>242</v>
      </c>
      <c r="C12" s="61" t="s">
        <v>141</v>
      </c>
      <c r="D12" s="92" t="s">
        <v>143</v>
      </c>
      <c r="E12" s="61" t="s">
        <v>120</v>
      </c>
      <c r="F12" s="61" t="s">
        <v>97</v>
      </c>
      <c r="G12" s="74">
        <v>75.67</v>
      </c>
      <c r="H12" s="74">
        <v>75.67</v>
      </c>
      <c r="I12" s="74">
        <v>0</v>
      </c>
      <c r="J12" s="74">
        <v>75.67</v>
      </c>
      <c r="K12" s="74">
        <v>0</v>
      </c>
      <c r="L12" s="74">
        <v>0</v>
      </c>
      <c r="M12" s="74">
        <v>0</v>
      </c>
      <c r="N12" s="75">
        <v>0</v>
      </c>
      <c r="O12" s="75">
        <v>0</v>
      </c>
    </row>
    <row r="13" spans="1:15" ht="45" customHeight="1">
      <c r="A13" s="61" t="s">
        <v>144</v>
      </c>
      <c r="B13" s="61"/>
      <c r="C13" s="61"/>
      <c r="D13" s="92"/>
      <c r="E13" s="61"/>
      <c r="F13" s="61"/>
      <c r="G13" s="74">
        <v>29.96</v>
      </c>
      <c r="H13" s="74">
        <v>29.96</v>
      </c>
      <c r="I13" s="74">
        <v>0</v>
      </c>
      <c r="J13" s="74">
        <v>0</v>
      </c>
      <c r="K13" s="74">
        <v>29.96</v>
      </c>
      <c r="L13" s="74">
        <v>0</v>
      </c>
      <c r="M13" s="74">
        <v>0</v>
      </c>
      <c r="N13" s="75">
        <v>0</v>
      </c>
      <c r="O13" s="75">
        <v>0</v>
      </c>
    </row>
    <row r="14" spans="1:15" ht="45" customHeight="1">
      <c r="A14" s="61"/>
      <c r="B14" s="61" t="s">
        <v>145</v>
      </c>
      <c r="C14" s="61"/>
      <c r="D14" s="92"/>
      <c r="E14" s="61"/>
      <c r="F14" s="61"/>
      <c r="G14" s="74">
        <v>29.96</v>
      </c>
      <c r="H14" s="74">
        <v>29.96</v>
      </c>
      <c r="I14" s="74">
        <v>0</v>
      </c>
      <c r="J14" s="74">
        <v>0</v>
      </c>
      <c r="K14" s="74">
        <v>29.96</v>
      </c>
      <c r="L14" s="74">
        <v>0</v>
      </c>
      <c r="M14" s="74">
        <v>0</v>
      </c>
      <c r="N14" s="75">
        <v>0</v>
      </c>
      <c r="O14" s="75">
        <v>0</v>
      </c>
    </row>
    <row r="15" spans="1:15" ht="45" customHeight="1">
      <c r="A15" s="61" t="s">
        <v>243</v>
      </c>
      <c r="B15" s="61" t="s">
        <v>244</v>
      </c>
      <c r="C15" s="61" t="s">
        <v>133</v>
      </c>
      <c r="D15" s="92" t="s">
        <v>146</v>
      </c>
      <c r="E15" s="61" t="s">
        <v>120</v>
      </c>
      <c r="F15" s="61" t="s">
        <v>97</v>
      </c>
      <c r="G15" s="74">
        <v>29.96</v>
      </c>
      <c r="H15" s="74">
        <v>29.96</v>
      </c>
      <c r="I15" s="74">
        <v>0</v>
      </c>
      <c r="J15" s="74">
        <v>0</v>
      </c>
      <c r="K15" s="74">
        <v>29.96</v>
      </c>
      <c r="L15" s="74">
        <v>0</v>
      </c>
      <c r="M15" s="74">
        <v>0</v>
      </c>
      <c r="N15" s="75">
        <v>0</v>
      </c>
      <c r="O15" s="75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D1">
      <selection activeCell="W3" sqref="W3"/>
    </sheetView>
  </sheetViews>
  <sheetFormatPr defaultColWidth="9.16015625" defaultRowHeight="12.75" customHeight="1"/>
  <cols>
    <col min="1" max="1" width="7.33203125" style="28" customWidth="1"/>
    <col min="2" max="2" width="7.5" style="28" customWidth="1"/>
    <col min="3" max="3" width="9.5" style="28" customWidth="1"/>
    <col min="4" max="4" width="14.33203125" style="28" customWidth="1"/>
    <col min="5" max="5" width="16.33203125" style="28" customWidth="1"/>
    <col min="6" max="6" width="20.33203125" style="28" customWidth="1"/>
    <col min="7" max="7" width="15.66015625" style="28" customWidth="1"/>
    <col min="8" max="8" width="15" style="28" customWidth="1"/>
    <col min="9" max="13" width="10.33203125" style="28" customWidth="1"/>
    <col min="14" max="14" width="13.5" style="28" customWidth="1"/>
    <col min="15" max="19" width="10.33203125" style="28" customWidth="1"/>
    <col min="20" max="20" width="14.5" style="28" customWidth="1"/>
    <col min="21" max="21" width="11.66015625" style="28" customWidth="1"/>
    <col min="22" max="22" width="10.33203125" style="28" customWidth="1"/>
    <col min="23" max="16384" width="9.16015625" style="28" customWidth="1"/>
  </cols>
  <sheetData>
    <row r="1" spans="1:23" ht="12.75" customHeight="1">
      <c r="A1" s="28" t="s">
        <v>245</v>
      </c>
      <c r="V1" s="41"/>
      <c r="W1" s="41"/>
    </row>
    <row r="2" spans="1:23" ht="24.75" customHeight="1">
      <c r="A2" s="132" t="s">
        <v>246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24" customHeight="1">
      <c r="A3" s="133" t="s">
        <v>1</v>
      </c>
      <c r="B3" s="133"/>
      <c r="C3" s="134" t="s">
        <v>97</v>
      </c>
      <c r="D3" s="135"/>
      <c r="V3" s="41"/>
      <c r="W3" s="41" t="s">
        <v>98</v>
      </c>
    </row>
    <row r="4" spans="1:23" ht="25.5" customHeight="1">
      <c r="A4" s="34" t="s">
        <v>123</v>
      </c>
      <c r="B4" s="34"/>
      <c r="C4" s="33"/>
      <c r="D4" s="33"/>
      <c r="E4" s="34" t="s">
        <v>99</v>
      </c>
      <c r="F4" s="34" t="s">
        <v>100</v>
      </c>
      <c r="G4" s="34" t="s">
        <v>149</v>
      </c>
      <c r="H4" s="34" t="s">
        <v>218</v>
      </c>
      <c r="I4" s="34"/>
      <c r="J4" s="34"/>
      <c r="K4" s="34"/>
      <c r="L4" s="34"/>
      <c r="M4" s="51"/>
      <c r="N4" s="34" t="s">
        <v>219</v>
      </c>
      <c r="O4" s="34"/>
      <c r="P4" s="34"/>
      <c r="Q4" s="34"/>
      <c r="R4" s="34"/>
      <c r="S4" s="51"/>
      <c r="T4" s="35" t="s">
        <v>220</v>
      </c>
      <c r="U4" s="125" t="s">
        <v>221</v>
      </c>
      <c r="V4" s="51" t="s">
        <v>222</v>
      </c>
      <c r="W4" s="35" t="s">
        <v>146</v>
      </c>
    </row>
    <row r="5" spans="1:23" ht="25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223</v>
      </c>
      <c r="J5" s="34" t="s">
        <v>224</v>
      </c>
      <c r="K5" s="34" t="s">
        <v>225</v>
      </c>
      <c r="L5" s="34" t="s">
        <v>226</v>
      </c>
      <c r="M5" s="34" t="s">
        <v>227</v>
      </c>
      <c r="N5" s="33" t="s">
        <v>113</v>
      </c>
      <c r="O5" s="33" t="s">
        <v>228</v>
      </c>
      <c r="P5" s="33" t="s">
        <v>229</v>
      </c>
      <c r="Q5" s="33" t="s">
        <v>230</v>
      </c>
      <c r="R5" s="33" t="s">
        <v>231</v>
      </c>
      <c r="S5" s="54" t="s">
        <v>232</v>
      </c>
      <c r="T5" s="35"/>
      <c r="U5" s="125"/>
      <c r="V5" s="51"/>
      <c r="W5" s="136"/>
    </row>
    <row r="6" spans="1:23" ht="25.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57">
        <v>13</v>
      </c>
      <c r="T6" s="137">
        <v>14</v>
      </c>
      <c r="U6" s="137">
        <v>15</v>
      </c>
      <c r="V6" s="57">
        <v>16</v>
      </c>
      <c r="W6" s="109">
        <v>17</v>
      </c>
    </row>
    <row r="7" spans="1:24" s="62" customFormat="1" ht="48" customHeight="1">
      <c r="A7" s="39"/>
      <c r="B7" s="39"/>
      <c r="C7" s="39"/>
      <c r="D7" s="37"/>
      <c r="E7" s="39"/>
      <c r="F7" s="39" t="s">
        <v>113</v>
      </c>
      <c r="G7" s="74">
        <v>409.73</v>
      </c>
      <c r="H7" s="75">
        <v>304.1</v>
      </c>
      <c r="I7" s="89">
        <v>149.06</v>
      </c>
      <c r="J7" s="90">
        <v>61.03</v>
      </c>
      <c r="K7" s="74">
        <v>25.08</v>
      </c>
      <c r="L7" s="89">
        <v>14.53</v>
      </c>
      <c r="M7" s="90">
        <v>54.4</v>
      </c>
      <c r="N7" s="74">
        <v>26.3</v>
      </c>
      <c r="O7" s="75">
        <v>22.05</v>
      </c>
      <c r="P7" s="89">
        <v>1.75</v>
      </c>
      <c r="Q7" s="74">
        <v>0</v>
      </c>
      <c r="R7" s="89">
        <v>2.5</v>
      </c>
      <c r="S7" s="90">
        <v>0</v>
      </c>
      <c r="T7" s="113">
        <v>39.95</v>
      </c>
      <c r="U7" s="94">
        <v>9.42</v>
      </c>
      <c r="V7" s="75">
        <v>0</v>
      </c>
      <c r="W7" s="138">
        <v>29.96</v>
      </c>
      <c r="X7" s="84"/>
    </row>
    <row r="8" spans="1:23" ht="48" customHeight="1">
      <c r="A8" s="39" t="s">
        <v>131</v>
      </c>
      <c r="B8" s="39" t="s">
        <v>132</v>
      </c>
      <c r="C8" s="39" t="s">
        <v>133</v>
      </c>
      <c r="D8" s="37" t="s">
        <v>134</v>
      </c>
      <c r="E8" s="39" t="s">
        <v>120</v>
      </c>
      <c r="F8" s="39" t="s">
        <v>97</v>
      </c>
      <c r="G8" s="74">
        <v>304.1</v>
      </c>
      <c r="H8" s="75">
        <v>304.1</v>
      </c>
      <c r="I8" s="89">
        <v>149.06</v>
      </c>
      <c r="J8" s="90">
        <v>61.03</v>
      </c>
      <c r="K8" s="74">
        <v>25.08</v>
      </c>
      <c r="L8" s="89">
        <v>14.53</v>
      </c>
      <c r="M8" s="90">
        <v>54.4</v>
      </c>
      <c r="N8" s="74">
        <v>0</v>
      </c>
      <c r="O8" s="75">
        <v>0</v>
      </c>
      <c r="P8" s="89">
        <v>0</v>
      </c>
      <c r="Q8" s="74">
        <v>0</v>
      </c>
      <c r="R8" s="89">
        <v>0</v>
      </c>
      <c r="S8" s="90">
        <v>0</v>
      </c>
      <c r="T8" s="113">
        <v>0</v>
      </c>
      <c r="U8" s="94">
        <v>0</v>
      </c>
      <c r="V8" s="75">
        <v>0</v>
      </c>
      <c r="W8" s="138">
        <v>0</v>
      </c>
    </row>
    <row r="9" spans="1:23" ht="48" customHeight="1">
      <c r="A9" s="39" t="s">
        <v>144</v>
      </c>
      <c r="B9" s="39" t="s">
        <v>145</v>
      </c>
      <c r="C9" s="39" t="s">
        <v>133</v>
      </c>
      <c r="D9" s="37" t="s">
        <v>146</v>
      </c>
      <c r="E9" s="39" t="s">
        <v>120</v>
      </c>
      <c r="F9" s="39" t="s">
        <v>97</v>
      </c>
      <c r="G9" s="74">
        <v>29.96</v>
      </c>
      <c r="H9" s="75">
        <v>0</v>
      </c>
      <c r="I9" s="89">
        <v>0</v>
      </c>
      <c r="J9" s="90">
        <v>0</v>
      </c>
      <c r="K9" s="74">
        <v>0</v>
      </c>
      <c r="L9" s="89">
        <v>0</v>
      </c>
      <c r="M9" s="90">
        <v>0</v>
      </c>
      <c r="N9" s="74">
        <v>0</v>
      </c>
      <c r="O9" s="75">
        <v>0</v>
      </c>
      <c r="P9" s="89">
        <v>0</v>
      </c>
      <c r="Q9" s="74">
        <v>0</v>
      </c>
      <c r="R9" s="89">
        <v>0</v>
      </c>
      <c r="S9" s="90">
        <v>0</v>
      </c>
      <c r="T9" s="113">
        <v>0</v>
      </c>
      <c r="U9" s="94">
        <v>0</v>
      </c>
      <c r="V9" s="75">
        <v>0</v>
      </c>
      <c r="W9" s="138">
        <v>29.96</v>
      </c>
    </row>
    <row r="10" spans="1:23" ht="48" customHeight="1">
      <c r="A10" s="39" t="s">
        <v>140</v>
      </c>
      <c r="B10" s="39" t="s">
        <v>141</v>
      </c>
      <c r="C10" s="39" t="s">
        <v>141</v>
      </c>
      <c r="D10" s="37" t="s">
        <v>143</v>
      </c>
      <c r="E10" s="39" t="s">
        <v>120</v>
      </c>
      <c r="F10" s="39" t="s">
        <v>97</v>
      </c>
      <c r="G10" s="74">
        <v>75.67</v>
      </c>
      <c r="H10" s="75">
        <v>0</v>
      </c>
      <c r="I10" s="89">
        <v>0</v>
      </c>
      <c r="J10" s="90">
        <v>0</v>
      </c>
      <c r="K10" s="74">
        <v>0</v>
      </c>
      <c r="L10" s="89">
        <v>0</v>
      </c>
      <c r="M10" s="90">
        <v>0</v>
      </c>
      <c r="N10" s="74">
        <v>26.3</v>
      </c>
      <c r="O10" s="75">
        <v>22.05</v>
      </c>
      <c r="P10" s="89">
        <v>1.75</v>
      </c>
      <c r="Q10" s="74">
        <v>0</v>
      </c>
      <c r="R10" s="89">
        <v>2.5</v>
      </c>
      <c r="S10" s="90">
        <v>0</v>
      </c>
      <c r="T10" s="113">
        <v>39.95</v>
      </c>
      <c r="U10" s="94">
        <v>9.42</v>
      </c>
      <c r="V10" s="75">
        <v>0</v>
      </c>
      <c r="W10" s="138">
        <v>0</v>
      </c>
    </row>
    <row r="11" spans="23:256" ht="12.75" customHeight="1">
      <c r="W11" s="13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O3" sqref="O3"/>
    </sheetView>
  </sheetViews>
  <sheetFormatPr defaultColWidth="9.16015625" defaultRowHeight="12.75" customHeight="1"/>
  <cols>
    <col min="1" max="1" width="9.83203125" style="28" customWidth="1"/>
    <col min="2" max="3" width="9.33203125" style="28" customWidth="1"/>
    <col min="4" max="5" width="11.83203125" style="28" customWidth="1"/>
    <col min="6" max="6" width="18.16015625" style="28" customWidth="1"/>
    <col min="7" max="15" width="11.83203125" style="28" customWidth="1"/>
    <col min="16" max="16384" width="9.16015625" style="28" customWidth="1"/>
  </cols>
  <sheetData>
    <row r="1" ht="12.75" customHeight="1">
      <c r="A1" s="28" t="s">
        <v>247</v>
      </c>
    </row>
    <row r="2" spans="1:15" ht="24" customHeight="1">
      <c r="A2" s="29" t="s">
        <v>248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" customHeight="1">
      <c r="A3" s="131" t="s">
        <v>1</v>
      </c>
      <c r="B3" s="63" t="s">
        <v>97</v>
      </c>
      <c r="C3" s="64"/>
      <c r="D3" s="99"/>
      <c r="O3" s="41" t="s">
        <v>98</v>
      </c>
    </row>
    <row r="4" spans="1:15" ht="30.75" customHeight="1">
      <c r="A4" s="34" t="s">
        <v>123</v>
      </c>
      <c r="B4" s="33"/>
      <c r="C4" s="33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/>
      <c r="J4" s="34"/>
      <c r="K4" s="34"/>
      <c r="L4" s="34"/>
      <c r="M4" s="34" t="s">
        <v>174</v>
      </c>
      <c r="N4" s="34"/>
      <c r="O4" s="34"/>
    </row>
    <row r="5" spans="1:15" ht="36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235</v>
      </c>
      <c r="J5" s="34" t="s">
        <v>236</v>
      </c>
      <c r="K5" s="34" t="s">
        <v>146</v>
      </c>
      <c r="L5" s="34" t="s">
        <v>237</v>
      </c>
      <c r="M5" s="33" t="s">
        <v>113</v>
      </c>
      <c r="N5" s="33" t="s">
        <v>157</v>
      </c>
      <c r="O5" s="33" t="s">
        <v>238</v>
      </c>
    </row>
    <row r="6" spans="1:15" ht="21.7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79">
        <v>7</v>
      </c>
      <c r="N6" s="79">
        <v>8</v>
      </c>
      <c r="O6" s="79">
        <v>9</v>
      </c>
    </row>
    <row r="7" spans="1:15" s="62" customFormat="1" ht="48.75" customHeight="1">
      <c r="A7" s="39"/>
      <c r="B7" s="39"/>
      <c r="C7" s="39"/>
      <c r="D7" s="81"/>
      <c r="E7" s="39"/>
      <c r="F7" s="39" t="s">
        <v>113</v>
      </c>
      <c r="G7" s="74">
        <v>25.08</v>
      </c>
      <c r="H7" s="75">
        <v>384.65</v>
      </c>
      <c r="I7" s="89">
        <v>224.62</v>
      </c>
      <c r="J7" s="90">
        <v>75.67</v>
      </c>
      <c r="K7" s="90">
        <v>29.96</v>
      </c>
      <c r="L7" s="90">
        <v>54.4</v>
      </c>
      <c r="M7" s="90">
        <v>0</v>
      </c>
      <c r="N7" s="74">
        <v>25.08</v>
      </c>
      <c r="O7" s="75">
        <v>0</v>
      </c>
    </row>
    <row r="8" spans="1:15" ht="48.75" customHeight="1">
      <c r="A8" s="39" t="s">
        <v>131</v>
      </c>
      <c r="B8" s="39" t="s">
        <v>132</v>
      </c>
      <c r="C8" s="39" t="s">
        <v>133</v>
      </c>
      <c r="D8" s="81" t="s">
        <v>134</v>
      </c>
      <c r="E8" s="39" t="s">
        <v>120</v>
      </c>
      <c r="F8" s="39" t="s">
        <v>97</v>
      </c>
      <c r="G8" s="74">
        <v>25.08</v>
      </c>
      <c r="H8" s="75">
        <v>279.02</v>
      </c>
      <c r="I8" s="89">
        <v>224.62</v>
      </c>
      <c r="J8" s="90">
        <v>0</v>
      </c>
      <c r="K8" s="90">
        <v>0</v>
      </c>
      <c r="L8" s="90">
        <v>54.4</v>
      </c>
      <c r="M8" s="90">
        <v>0</v>
      </c>
      <c r="N8" s="74">
        <v>25.08</v>
      </c>
      <c r="O8" s="75">
        <v>0</v>
      </c>
    </row>
    <row r="9" spans="1:15" ht="48.75" customHeight="1">
      <c r="A9" s="39" t="s">
        <v>140</v>
      </c>
      <c r="B9" s="39" t="s">
        <v>141</v>
      </c>
      <c r="C9" s="39" t="s">
        <v>141</v>
      </c>
      <c r="D9" s="81" t="s">
        <v>143</v>
      </c>
      <c r="E9" s="39" t="s">
        <v>120</v>
      </c>
      <c r="F9" s="39" t="s">
        <v>97</v>
      </c>
      <c r="G9" s="74">
        <v>0</v>
      </c>
      <c r="H9" s="75">
        <v>75.67</v>
      </c>
      <c r="I9" s="89">
        <v>0</v>
      </c>
      <c r="J9" s="90">
        <v>75.67</v>
      </c>
      <c r="K9" s="90">
        <v>0</v>
      </c>
      <c r="L9" s="90">
        <v>0</v>
      </c>
      <c r="M9" s="90">
        <v>0</v>
      </c>
      <c r="N9" s="74">
        <v>0</v>
      </c>
      <c r="O9" s="75">
        <v>0</v>
      </c>
    </row>
    <row r="10" spans="1:15" ht="48.75" customHeight="1">
      <c r="A10" s="39" t="s">
        <v>144</v>
      </c>
      <c r="B10" s="39" t="s">
        <v>145</v>
      </c>
      <c r="C10" s="39" t="s">
        <v>133</v>
      </c>
      <c r="D10" s="81" t="s">
        <v>146</v>
      </c>
      <c r="E10" s="39" t="s">
        <v>120</v>
      </c>
      <c r="F10" s="39" t="s">
        <v>97</v>
      </c>
      <c r="G10" s="74">
        <v>0</v>
      </c>
      <c r="H10" s="75">
        <v>29.96</v>
      </c>
      <c r="I10" s="89">
        <v>0</v>
      </c>
      <c r="J10" s="90">
        <v>0</v>
      </c>
      <c r="K10" s="90">
        <v>29.96</v>
      </c>
      <c r="L10" s="90">
        <v>0</v>
      </c>
      <c r="M10" s="90">
        <v>0</v>
      </c>
      <c r="N10" s="74">
        <v>0</v>
      </c>
      <c r="O10" s="75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8" customWidth="1"/>
    <col min="4" max="4" width="16.83203125" style="28" customWidth="1"/>
    <col min="5" max="5" width="12.83203125" style="28" customWidth="1"/>
    <col min="6" max="6" width="19.66015625" style="28" customWidth="1"/>
    <col min="7" max="19" width="12.83203125" style="28" customWidth="1"/>
    <col min="20" max="20" width="12.66015625" style="28" customWidth="1"/>
    <col min="21" max="16384" width="9.16015625" style="28" customWidth="1"/>
  </cols>
  <sheetData>
    <row r="1" spans="1:34" ht="12.75" customHeight="1">
      <c r="A1" s="28" t="s">
        <v>249</v>
      </c>
      <c r="AH1" s="41"/>
    </row>
    <row r="2" spans="1:34" ht="21.75" customHeight="1">
      <c r="A2" s="29" t="s">
        <v>250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8" customHeight="1">
      <c r="A3" s="63" t="s">
        <v>251</v>
      </c>
      <c r="B3" s="64"/>
      <c r="C3" s="64"/>
      <c r="D3" s="64"/>
      <c r="E3" s="7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AH3" s="41" t="s">
        <v>98</v>
      </c>
    </row>
    <row r="4" spans="1:34" ht="26.2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252</v>
      </c>
      <c r="I4" s="34" t="s">
        <v>253</v>
      </c>
      <c r="J4" s="34"/>
      <c r="K4" s="34" t="s">
        <v>254</v>
      </c>
      <c r="L4" s="34" t="s">
        <v>255</v>
      </c>
      <c r="M4" s="34"/>
      <c r="N4" s="34"/>
      <c r="O4" s="34"/>
      <c r="P4" s="34"/>
      <c r="Q4" s="34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26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 t="s">
        <v>256</v>
      </c>
      <c r="J5" s="34" t="s">
        <v>257</v>
      </c>
      <c r="K5" s="34"/>
      <c r="L5" s="128" t="s">
        <v>258</v>
      </c>
      <c r="M5" s="128" t="s">
        <v>259</v>
      </c>
      <c r="N5" s="128" t="s">
        <v>260</v>
      </c>
      <c r="O5" s="128" t="s">
        <v>261</v>
      </c>
      <c r="P5" s="128" t="s">
        <v>262</v>
      </c>
      <c r="Q5" s="129" t="s">
        <v>263</v>
      </c>
      <c r="R5" s="34" t="s">
        <v>264</v>
      </c>
      <c r="S5" s="34" t="s">
        <v>265</v>
      </c>
      <c r="T5" s="35" t="s">
        <v>266</v>
      </c>
      <c r="U5" s="35" t="s">
        <v>267</v>
      </c>
      <c r="V5" s="35" t="s">
        <v>268</v>
      </c>
      <c r="W5" s="35" t="s">
        <v>269</v>
      </c>
      <c r="X5" s="35" t="s">
        <v>270</v>
      </c>
      <c r="Y5" s="35" t="s">
        <v>271</v>
      </c>
      <c r="Z5" s="35" t="s">
        <v>272</v>
      </c>
      <c r="AA5" s="35" t="s">
        <v>273</v>
      </c>
      <c r="AB5" s="35" t="s">
        <v>274</v>
      </c>
      <c r="AC5" s="35" t="s">
        <v>275</v>
      </c>
      <c r="AD5" s="35" t="s">
        <v>276</v>
      </c>
      <c r="AE5" s="35" t="s">
        <v>277</v>
      </c>
      <c r="AF5" s="35" t="s">
        <v>278</v>
      </c>
      <c r="AG5" s="130" t="s">
        <v>279</v>
      </c>
      <c r="AH5" s="35" t="s">
        <v>280</v>
      </c>
    </row>
    <row r="6" spans="1:34" ht="26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51">
        <v>11</v>
      </c>
      <c r="R6" s="34">
        <v>12</v>
      </c>
      <c r="S6" s="34">
        <v>13</v>
      </c>
      <c r="T6" s="34">
        <v>14</v>
      </c>
      <c r="U6" s="34">
        <v>15</v>
      </c>
      <c r="V6" s="34">
        <v>16</v>
      </c>
      <c r="W6" s="34">
        <v>17</v>
      </c>
      <c r="X6" s="34">
        <v>18</v>
      </c>
      <c r="Y6" s="34">
        <v>19</v>
      </c>
      <c r="Z6" s="34">
        <v>20</v>
      </c>
      <c r="AA6" s="34">
        <v>21</v>
      </c>
      <c r="AB6" s="34">
        <v>22</v>
      </c>
      <c r="AC6" s="34">
        <v>23</v>
      </c>
      <c r="AD6" s="34">
        <v>24</v>
      </c>
      <c r="AE6" s="34">
        <v>25</v>
      </c>
      <c r="AF6" s="34">
        <v>26</v>
      </c>
      <c r="AG6" s="36">
        <v>27</v>
      </c>
      <c r="AH6" s="34">
        <v>28</v>
      </c>
    </row>
    <row r="7" spans="1:35" s="45" customFormat="1" ht="42" customHeight="1">
      <c r="A7" s="61"/>
      <c r="B7" s="61"/>
      <c r="C7" s="61"/>
      <c r="D7" s="78"/>
      <c r="E7" s="61"/>
      <c r="F7" s="61" t="s">
        <v>113</v>
      </c>
      <c r="G7" s="43">
        <v>46.8</v>
      </c>
      <c r="H7" s="43">
        <v>1.31</v>
      </c>
      <c r="I7" s="43">
        <v>0</v>
      </c>
      <c r="J7" s="43">
        <v>19.02</v>
      </c>
      <c r="K7" s="43">
        <v>0</v>
      </c>
      <c r="L7" s="44">
        <v>6.6</v>
      </c>
      <c r="M7" s="40">
        <v>5</v>
      </c>
      <c r="N7" s="40">
        <v>0</v>
      </c>
      <c r="O7" s="40">
        <v>0</v>
      </c>
      <c r="P7" s="40">
        <v>0</v>
      </c>
      <c r="Q7" s="40">
        <v>2</v>
      </c>
      <c r="R7" s="43">
        <v>2</v>
      </c>
      <c r="S7" s="43">
        <v>0</v>
      </c>
      <c r="T7" s="94">
        <v>2</v>
      </c>
      <c r="U7" s="94">
        <v>7.51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113">
        <v>0</v>
      </c>
      <c r="AG7" s="94">
        <v>0</v>
      </c>
      <c r="AH7" s="95">
        <v>1.36</v>
      </c>
      <c r="AI7" s="117"/>
    </row>
    <row r="8" spans="1:34" ht="42" customHeight="1">
      <c r="A8" s="61" t="s">
        <v>131</v>
      </c>
      <c r="B8" s="61"/>
      <c r="C8" s="61"/>
      <c r="D8" s="78"/>
      <c r="E8" s="61"/>
      <c r="F8" s="61"/>
      <c r="G8" s="43">
        <v>46.8</v>
      </c>
      <c r="H8" s="43">
        <v>1.31</v>
      </c>
      <c r="I8" s="43">
        <v>0</v>
      </c>
      <c r="J8" s="43">
        <v>19.02</v>
      </c>
      <c r="K8" s="43">
        <v>0</v>
      </c>
      <c r="L8" s="44">
        <v>6.6</v>
      </c>
      <c r="M8" s="40">
        <v>5</v>
      </c>
      <c r="N8" s="40">
        <v>0</v>
      </c>
      <c r="O8" s="40">
        <v>0</v>
      </c>
      <c r="P8" s="40">
        <v>0</v>
      </c>
      <c r="Q8" s="40">
        <v>2</v>
      </c>
      <c r="R8" s="43">
        <v>2</v>
      </c>
      <c r="S8" s="43">
        <v>0</v>
      </c>
      <c r="T8" s="94">
        <v>2</v>
      </c>
      <c r="U8" s="94">
        <v>7.51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113">
        <v>0</v>
      </c>
      <c r="AG8" s="94">
        <v>0</v>
      </c>
      <c r="AH8" s="95">
        <v>1.36</v>
      </c>
    </row>
    <row r="9" spans="1:34" ht="42" customHeight="1">
      <c r="A9" s="61"/>
      <c r="B9" s="61" t="s">
        <v>132</v>
      </c>
      <c r="C9" s="61"/>
      <c r="D9" s="78"/>
      <c r="E9" s="61"/>
      <c r="F9" s="61"/>
      <c r="G9" s="43">
        <v>46.8</v>
      </c>
      <c r="H9" s="43">
        <v>1.31</v>
      </c>
      <c r="I9" s="43">
        <v>0</v>
      </c>
      <c r="J9" s="43">
        <v>19.02</v>
      </c>
      <c r="K9" s="43">
        <v>0</v>
      </c>
      <c r="L9" s="44">
        <v>6.6</v>
      </c>
      <c r="M9" s="40">
        <v>5</v>
      </c>
      <c r="N9" s="40">
        <v>0</v>
      </c>
      <c r="O9" s="40">
        <v>0</v>
      </c>
      <c r="P9" s="40">
        <v>0</v>
      </c>
      <c r="Q9" s="40">
        <v>2</v>
      </c>
      <c r="R9" s="43">
        <v>2</v>
      </c>
      <c r="S9" s="43">
        <v>0</v>
      </c>
      <c r="T9" s="94">
        <v>2</v>
      </c>
      <c r="U9" s="94">
        <v>7.51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113">
        <v>0</v>
      </c>
      <c r="AG9" s="94">
        <v>0</v>
      </c>
      <c r="AH9" s="95">
        <v>1.36</v>
      </c>
    </row>
    <row r="10" spans="1:34" ht="42" customHeight="1">
      <c r="A10" s="61" t="s">
        <v>239</v>
      </c>
      <c r="B10" s="61" t="s">
        <v>240</v>
      </c>
      <c r="C10" s="61" t="s">
        <v>133</v>
      </c>
      <c r="D10" s="78" t="s">
        <v>134</v>
      </c>
      <c r="E10" s="61" t="s">
        <v>120</v>
      </c>
      <c r="F10" s="61" t="s">
        <v>97</v>
      </c>
      <c r="G10" s="43">
        <v>46.8</v>
      </c>
      <c r="H10" s="43">
        <v>1.31</v>
      </c>
      <c r="I10" s="43">
        <v>0</v>
      </c>
      <c r="J10" s="43">
        <v>19.02</v>
      </c>
      <c r="K10" s="43">
        <v>0</v>
      </c>
      <c r="L10" s="44">
        <v>6.6</v>
      </c>
      <c r="M10" s="40">
        <v>5</v>
      </c>
      <c r="N10" s="40">
        <v>0</v>
      </c>
      <c r="O10" s="40">
        <v>0</v>
      </c>
      <c r="P10" s="40">
        <v>0</v>
      </c>
      <c r="Q10" s="40">
        <v>2</v>
      </c>
      <c r="R10" s="43">
        <v>2</v>
      </c>
      <c r="S10" s="43">
        <v>0</v>
      </c>
      <c r="T10" s="94">
        <v>2</v>
      </c>
      <c r="U10" s="94">
        <v>7.51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113">
        <v>0</v>
      </c>
      <c r="AG10" s="94">
        <v>0</v>
      </c>
      <c r="AH10" s="95">
        <v>1.36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8" customWidth="1"/>
    <col min="2" max="2" width="10.16015625" style="28" customWidth="1"/>
    <col min="3" max="3" width="9.33203125" style="28" customWidth="1"/>
    <col min="4" max="5" width="9.16015625" style="28" customWidth="1"/>
    <col min="6" max="6" width="15.5" style="28" customWidth="1"/>
    <col min="7" max="7" width="11.5" style="28" customWidth="1"/>
    <col min="8" max="8" width="12.33203125" style="28" customWidth="1"/>
    <col min="9" max="16" width="9.16015625" style="28" customWidth="1"/>
    <col min="17" max="17" width="12.33203125" style="28" customWidth="1"/>
    <col min="18" max="18" width="14.16015625" style="28" customWidth="1"/>
    <col min="19" max="19" width="12" style="28" customWidth="1"/>
    <col min="20" max="16384" width="9.16015625" style="28" customWidth="1"/>
  </cols>
  <sheetData>
    <row r="1" spans="1:19" ht="12.75" customHeight="1">
      <c r="A1" s="28" t="s">
        <v>281</v>
      </c>
      <c r="S1" s="41"/>
    </row>
    <row r="2" spans="1:19" ht="25.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9.5" customHeight="1">
      <c r="A3" s="63" t="s">
        <v>251</v>
      </c>
      <c r="B3" s="64"/>
      <c r="C3" s="64"/>
      <c r="D3" s="64"/>
      <c r="E3" s="7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41" t="s">
        <v>98</v>
      </c>
    </row>
    <row r="4" spans="1:19" ht="33.7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171</v>
      </c>
      <c r="I4" s="34"/>
      <c r="J4" s="34"/>
      <c r="K4" s="34"/>
      <c r="L4" s="34"/>
      <c r="M4" s="34"/>
      <c r="N4" s="34"/>
      <c r="O4" s="34"/>
      <c r="P4" s="34"/>
      <c r="Q4" s="83" t="s">
        <v>174</v>
      </c>
      <c r="R4" s="34"/>
      <c r="S4" s="34"/>
    </row>
    <row r="5" spans="1:19" ht="38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106" t="s">
        <v>113</v>
      </c>
      <c r="I5" s="106" t="s">
        <v>283</v>
      </c>
      <c r="J5" s="106" t="s">
        <v>270</v>
      </c>
      <c r="K5" s="106" t="s">
        <v>271</v>
      </c>
      <c r="L5" s="106" t="s">
        <v>276</v>
      </c>
      <c r="M5" s="106" t="s">
        <v>252</v>
      </c>
      <c r="N5" s="106" t="s">
        <v>256</v>
      </c>
      <c r="O5" s="106" t="s">
        <v>284</v>
      </c>
      <c r="P5" s="106" t="s">
        <v>280</v>
      </c>
      <c r="Q5" s="128" t="s">
        <v>113</v>
      </c>
      <c r="R5" s="128" t="s">
        <v>285</v>
      </c>
      <c r="S5" s="128" t="s">
        <v>286</v>
      </c>
    </row>
    <row r="6" spans="1:19" ht="15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79">
        <v>11</v>
      </c>
      <c r="R6" s="79">
        <v>12</v>
      </c>
      <c r="S6" s="79">
        <v>13</v>
      </c>
    </row>
    <row r="7" spans="1:19" s="62" customFormat="1" ht="49.5" customHeight="1">
      <c r="A7" s="61" t="s">
        <v>131</v>
      </c>
      <c r="B7" s="53" t="s">
        <v>132</v>
      </c>
      <c r="C7" s="53" t="s">
        <v>133</v>
      </c>
      <c r="D7" s="127" t="s">
        <v>134</v>
      </c>
      <c r="E7" s="53" t="s">
        <v>120</v>
      </c>
      <c r="F7" s="66" t="s">
        <v>97</v>
      </c>
      <c r="G7" s="90">
        <v>46.8</v>
      </c>
      <c r="H7" s="74">
        <v>46.8</v>
      </c>
      <c r="I7" s="89">
        <v>44.13</v>
      </c>
      <c r="J7" s="90">
        <v>0</v>
      </c>
      <c r="K7" s="90">
        <v>0</v>
      </c>
      <c r="L7" s="90">
        <v>0</v>
      </c>
      <c r="M7" s="90">
        <v>1.31</v>
      </c>
      <c r="N7" s="90">
        <v>0</v>
      </c>
      <c r="O7" s="90">
        <v>0</v>
      </c>
      <c r="P7" s="90">
        <v>1.36</v>
      </c>
      <c r="Q7" s="74">
        <v>0</v>
      </c>
      <c r="R7" s="75">
        <v>0</v>
      </c>
      <c r="S7" s="7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8" customWidth="1"/>
    <col min="4" max="4" width="16.83203125" style="28" customWidth="1"/>
    <col min="5" max="5" width="12.83203125" style="28" customWidth="1"/>
    <col min="6" max="6" width="16.66015625" style="28" customWidth="1"/>
    <col min="7" max="19" width="12.83203125" style="28" customWidth="1"/>
    <col min="20" max="20" width="12.66015625" style="28" customWidth="1"/>
    <col min="21" max="16384" width="9.16015625" style="28" customWidth="1"/>
  </cols>
  <sheetData>
    <row r="1" spans="1:34" ht="12.75" customHeight="1">
      <c r="A1" s="28" t="s">
        <v>287</v>
      </c>
      <c r="AH1" s="41"/>
    </row>
    <row r="2" spans="1:34" ht="21.75" customHeight="1">
      <c r="A2" s="29" t="s">
        <v>288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8" customHeight="1">
      <c r="A3" s="63" t="s">
        <v>251</v>
      </c>
      <c r="B3" s="64"/>
      <c r="C3" s="64"/>
      <c r="D3" s="64"/>
      <c r="E3" s="7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AH3" s="41" t="s">
        <v>98</v>
      </c>
    </row>
    <row r="4" spans="1:34" ht="26.2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252</v>
      </c>
      <c r="I4" s="34" t="s">
        <v>253</v>
      </c>
      <c r="J4" s="34"/>
      <c r="K4" s="34" t="s">
        <v>254</v>
      </c>
      <c r="L4" s="34" t="s">
        <v>255</v>
      </c>
      <c r="M4" s="34"/>
      <c r="N4" s="34"/>
      <c r="O4" s="34"/>
      <c r="P4" s="34"/>
      <c r="Q4" s="34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26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 t="s">
        <v>256</v>
      </c>
      <c r="J5" s="34" t="s">
        <v>257</v>
      </c>
      <c r="K5" s="34"/>
      <c r="L5" s="128" t="s">
        <v>258</v>
      </c>
      <c r="M5" s="128" t="s">
        <v>259</v>
      </c>
      <c r="N5" s="128" t="s">
        <v>260</v>
      </c>
      <c r="O5" s="128" t="s">
        <v>261</v>
      </c>
      <c r="P5" s="128" t="s">
        <v>262</v>
      </c>
      <c r="Q5" s="129" t="s">
        <v>263</v>
      </c>
      <c r="R5" s="34" t="s">
        <v>264</v>
      </c>
      <c r="S5" s="34" t="s">
        <v>265</v>
      </c>
      <c r="T5" s="35" t="s">
        <v>266</v>
      </c>
      <c r="U5" s="35" t="s">
        <v>267</v>
      </c>
      <c r="V5" s="35" t="s">
        <v>268</v>
      </c>
      <c r="W5" s="35" t="s">
        <v>269</v>
      </c>
      <c r="X5" s="35" t="s">
        <v>270</v>
      </c>
      <c r="Y5" s="35" t="s">
        <v>271</v>
      </c>
      <c r="Z5" s="35" t="s">
        <v>272</v>
      </c>
      <c r="AA5" s="35" t="s">
        <v>273</v>
      </c>
      <c r="AB5" s="35" t="s">
        <v>274</v>
      </c>
      <c r="AC5" s="35" t="s">
        <v>275</v>
      </c>
      <c r="AD5" s="35" t="s">
        <v>276</v>
      </c>
      <c r="AE5" s="35" t="s">
        <v>277</v>
      </c>
      <c r="AF5" s="35" t="s">
        <v>278</v>
      </c>
      <c r="AG5" s="130" t="s">
        <v>279</v>
      </c>
      <c r="AH5" s="35" t="s">
        <v>280</v>
      </c>
    </row>
    <row r="6" spans="1:34" ht="26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51">
        <v>11</v>
      </c>
      <c r="R6" s="34">
        <v>12</v>
      </c>
      <c r="S6" s="34">
        <v>13</v>
      </c>
      <c r="T6" s="34">
        <v>14</v>
      </c>
      <c r="U6" s="34">
        <v>15</v>
      </c>
      <c r="V6" s="34">
        <v>16</v>
      </c>
      <c r="W6" s="34">
        <v>17</v>
      </c>
      <c r="X6" s="34">
        <v>18</v>
      </c>
      <c r="Y6" s="34">
        <v>19</v>
      </c>
      <c r="Z6" s="34">
        <v>20</v>
      </c>
      <c r="AA6" s="34">
        <v>21</v>
      </c>
      <c r="AB6" s="34">
        <v>22</v>
      </c>
      <c r="AC6" s="34">
        <v>23</v>
      </c>
      <c r="AD6" s="34">
        <v>24</v>
      </c>
      <c r="AE6" s="34">
        <v>25</v>
      </c>
      <c r="AF6" s="34">
        <v>26</v>
      </c>
      <c r="AG6" s="36">
        <v>27</v>
      </c>
      <c r="AH6" s="34">
        <v>28</v>
      </c>
    </row>
    <row r="7" spans="1:36" s="62" customFormat="1" ht="42" customHeight="1">
      <c r="A7" s="61"/>
      <c r="B7" s="61"/>
      <c r="C7" s="61"/>
      <c r="D7" s="78"/>
      <c r="E7" s="61"/>
      <c r="F7" s="61" t="s">
        <v>113</v>
      </c>
      <c r="G7" s="43">
        <v>46.8</v>
      </c>
      <c r="H7" s="43">
        <v>1.31</v>
      </c>
      <c r="I7" s="43">
        <v>0</v>
      </c>
      <c r="J7" s="43">
        <v>19.02</v>
      </c>
      <c r="K7" s="43">
        <v>0</v>
      </c>
      <c r="L7" s="44">
        <v>6.6</v>
      </c>
      <c r="M7" s="40">
        <v>5</v>
      </c>
      <c r="N7" s="40">
        <v>0</v>
      </c>
      <c r="O7" s="40">
        <v>0</v>
      </c>
      <c r="P7" s="40">
        <v>0</v>
      </c>
      <c r="Q7" s="40">
        <v>2</v>
      </c>
      <c r="R7" s="43">
        <v>2</v>
      </c>
      <c r="S7" s="43">
        <v>0</v>
      </c>
      <c r="T7" s="94">
        <v>2</v>
      </c>
      <c r="U7" s="94">
        <v>7.51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113">
        <v>0</v>
      </c>
      <c r="AG7" s="94">
        <v>0</v>
      </c>
      <c r="AH7" s="95">
        <v>1.36</v>
      </c>
      <c r="AI7" s="117"/>
      <c r="AJ7" s="45"/>
    </row>
    <row r="8" spans="1:34" ht="42" customHeight="1">
      <c r="A8" s="61" t="s">
        <v>131</v>
      </c>
      <c r="B8" s="61"/>
      <c r="C8" s="61"/>
      <c r="D8" s="78"/>
      <c r="E8" s="61"/>
      <c r="F8" s="61"/>
      <c r="G8" s="43">
        <v>46.8</v>
      </c>
      <c r="H8" s="43">
        <v>1.31</v>
      </c>
      <c r="I8" s="43">
        <v>0</v>
      </c>
      <c r="J8" s="43">
        <v>19.02</v>
      </c>
      <c r="K8" s="43">
        <v>0</v>
      </c>
      <c r="L8" s="44">
        <v>6.6</v>
      </c>
      <c r="M8" s="40">
        <v>5</v>
      </c>
      <c r="N8" s="40">
        <v>0</v>
      </c>
      <c r="O8" s="40">
        <v>0</v>
      </c>
      <c r="P8" s="40">
        <v>0</v>
      </c>
      <c r="Q8" s="40">
        <v>2</v>
      </c>
      <c r="R8" s="43">
        <v>2</v>
      </c>
      <c r="S8" s="43">
        <v>0</v>
      </c>
      <c r="T8" s="94">
        <v>2</v>
      </c>
      <c r="U8" s="94">
        <v>7.51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113">
        <v>0</v>
      </c>
      <c r="AG8" s="94">
        <v>0</v>
      </c>
      <c r="AH8" s="95">
        <v>1.36</v>
      </c>
    </row>
    <row r="9" spans="1:34" ht="42" customHeight="1">
      <c r="A9" s="61"/>
      <c r="B9" s="61" t="s">
        <v>132</v>
      </c>
      <c r="C9" s="61"/>
      <c r="D9" s="78"/>
      <c r="E9" s="61"/>
      <c r="F9" s="61"/>
      <c r="G9" s="43">
        <v>46.8</v>
      </c>
      <c r="H9" s="43">
        <v>1.31</v>
      </c>
      <c r="I9" s="43">
        <v>0</v>
      </c>
      <c r="J9" s="43">
        <v>19.02</v>
      </c>
      <c r="K9" s="43">
        <v>0</v>
      </c>
      <c r="L9" s="44">
        <v>6.6</v>
      </c>
      <c r="M9" s="40">
        <v>5</v>
      </c>
      <c r="N9" s="40">
        <v>0</v>
      </c>
      <c r="O9" s="40">
        <v>0</v>
      </c>
      <c r="P9" s="40">
        <v>0</v>
      </c>
      <c r="Q9" s="40">
        <v>2</v>
      </c>
      <c r="R9" s="43">
        <v>2</v>
      </c>
      <c r="S9" s="43">
        <v>0</v>
      </c>
      <c r="T9" s="94">
        <v>2</v>
      </c>
      <c r="U9" s="94">
        <v>7.51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113">
        <v>0</v>
      </c>
      <c r="AG9" s="94">
        <v>0</v>
      </c>
      <c r="AH9" s="95">
        <v>1.36</v>
      </c>
    </row>
    <row r="10" spans="1:34" ht="42" customHeight="1">
      <c r="A10" s="61" t="s">
        <v>239</v>
      </c>
      <c r="B10" s="61" t="s">
        <v>240</v>
      </c>
      <c r="C10" s="61" t="s">
        <v>133</v>
      </c>
      <c r="D10" s="78" t="s">
        <v>134</v>
      </c>
      <c r="E10" s="61" t="s">
        <v>120</v>
      </c>
      <c r="F10" s="61" t="s">
        <v>97</v>
      </c>
      <c r="G10" s="43">
        <v>46.8</v>
      </c>
      <c r="H10" s="43">
        <v>1.31</v>
      </c>
      <c r="I10" s="43">
        <v>0</v>
      </c>
      <c r="J10" s="43">
        <v>19.02</v>
      </c>
      <c r="K10" s="43">
        <v>0</v>
      </c>
      <c r="L10" s="44">
        <v>6.6</v>
      </c>
      <c r="M10" s="40">
        <v>5</v>
      </c>
      <c r="N10" s="40">
        <v>0</v>
      </c>
      <c r="O10" s="40">
        <v>0</v>
      </c>
      <c r="P10" s="40">
        <v>0</v>
      </c>
      <c r="Q10" s="40">
        <v>2</v>
      </c>
      <c r="R10" s="43">
        <v>2</v>
      </c>
      <c r="S10" s="43">
        <v>0</v>
      </c>
      <c r="T10" s="94">
        <v>2</v>
      </c>
      <c r="U10" s="94">
        <v>7.51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113">
        <v>0</v>
      </c>
      <c r="AG10" s="94">
        <v>0</v>
      </c>
      <c r="AH10" s="95">
        <v>1.36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8" customWidth="1"/>
    <col min="2" max="2" width="10.16015625" style="28" customWidth="1"/>
    <col min="3" max="3" width="9.33203125" style="28" customWidth="1"/>
    <col min="4" max="5" width="9.16015625" style="28" customWidth="1"/>
    <col min="6" max="6" width="17.83203125" style="28" customWidth="1"/>
    <col min="7" max="7" width="13.33203125" style="28" customWidth="1"/>
    <col min="8" max="8" width="12.83203125" style="28" customWidth="1"/>
    <col min="9" max="16" width="9.16015625" style="28" customWidth="1"/>
    <col min="17" max="17" width="12.33203125" style="28" customWidth="1"/>
    <col min="18" max="16384" width="9.16015625" style="28" customWidth="1"/>
  </cols>
  <sheetData>
    <row r="1" spans="1:19" ht="12.75" customHeight="1">
      <c r="A1" s="28" t="s">
        <v>289</v>
      </c>
      <c r="S1" s="41"/>
    </row>
    <row r="2" spans="1:19" ht="25.5" customHeight="1">
      <c r="A2" s="29" t="s">
        <v>290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9.5" customHeight="1">
      <c r="A3" s="63" t="s">
        <v>251</v>
      </c>
      <c r="B3" s="64"/>
      <c r="C3" s="64"/>
      <c r="D3" s="64"/>
      <c r="E3" s="7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41" t="s">
        <v>98</v>
      </c>
    </row>
    <row r="4" spans="1:19" ht="33.7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171</v>
      </c>
      <c r="I4" s="34"/>
      <c r="J4" s="34"/>
      <c r="K4" s="34"/>
      <c r="L4" s="34"/>
      <c r="M4" s="34"/>
      <c r="N4" s="34"/>
      <c r="O4" s="34"/>
      <c r="P4" s="34"/>
      <c r="Q4" s="83" t="s">
        <v>174</v>
      </c>
      <c r="R4" s="34"/>
      <c r="S4" s="34"/>
    </row>
    <row r="5" spans="1:19" ht="38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106" t="s">
        <v>113</v>
      </c>
      <c r="I5" s="106" t="s">
        <v>283</v>
      </c>
      <c r="J5" s="106" t="s">
        <v>270</v>
      </c>
      <c r="K5" s="106" t="s">
        <v>271</v>
      </c>
      <c r="L5" s="106" t="s">
        <v>276</v>
      </c>
      <c r="M5" s="106" t="s">
        <v>252</v>
      </c>
      <c r="N5" s="106" t="s">
        <v>256</v>
      </c>
      <c r="O5" s="106" t="s">
        <v>284</v>
      </c>
      <c r="P5" s="106" t="s">
        <v>280</v>
      </c>
      <c r="Q5" s="128" t="s">
        <v>113</v>
      </c>
      <c r="R5" s="128" t="s">
        <v>285</v>
      </c>
      <c r="S5" s="128" t="s">
        <v>286</v>
      </c>
    </row>
    <row r="6" spans="1:19" ht="15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79">
        <v>11</v>
      </c>
      <c r="R6" s="79">
        <v>12</v>
      </c>
      <c r="S6" s="79">
        <v>13</v>
      </c>
    </row>
    <row r="7" spans="1:19" s="62" customFormat="1" ht="39.75" customHeight="1">
      <c r="A7" s="61" t="s">
        <v>131</v>
      </c>
      <c r="B7" s="53" t="s">
        <v>132</v>
      </c>
      <c r="C7" s="53" t="s">
        <v>133</v>
      </c>
      <c r="D7" s="127" t="s">
        <v>134</v>
      </c>
      <c r="E7" s="53" t="s">
        <v>120</v>
      </c>
      <c r="F7" s="66" t="s">
        <v>97</v>
      </c>
      <c r="G7" s="90">
        <v>46.8</v>
      </c>
      <c r="H7" s="74">
        <v>46.8</v>
      </c>
      <c r="I7" s="89">
        <v>44.13</v>
      </c>
      <c r="J7" s="90">
        <v>0</v>
      </c>
      <c r="K7" s="90">
        <v>0</v>
      </c>
      <c r="L7" s="90">
        <v>0</v>
      </c>
      <c r="M7" s="90">
        <v>1.31</v>
      </c>
      <c r="N7" s="90">
        <v>0</v>
      </c>
      <c r="O7" s="90">
        <v>0</v>
      </c>
      <c r="P7" s="90">
        <v>1.36</v>
      </c>
      <c r="Q7" s="74">
        <v>0</v>
      </c>
      <c r="R7" s="75">
        <v>0</v>
      </c>
      <c r="S7" s="7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8" customWidth="1"/>
    <col min="4" max="4" width="13.83203125" style="28" customWidth="1"/>
    <col min="5" max="5" width="11.33203125" style="28" customWidth="1"/>
    <col min="6" max="6" width="21.83203125" style="28" customWidth="1"/>
    <col min="7" max="18" width="11.33203125" style="28" customWidth="1"/>
    <col min="19" max="16384" width="9.16015625" style="28" customWidth="1"/>
  </cols>
  <sheetData>
    <row r="1" spans="1:18" ht="18.75" customHeight="1">
      <c r="A1" s="28" t="s">
        <v>291</v>
      </c>
      <c r="R1" s="41"/>
    </row>
    <row r="2" spans="1:18" ht="21" customHeight="1">
      <c r="A2" s="29" t="s">
        <v>292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 customHeight="1">
      <c r="A3" s="63" t="s">
        <v>251</v>
      </c>
      <c r="B3" s="64"/>
      <c r="C3" s="64"/>
      <c r="D3" s="64"/>
      <c r="R3" s="41" t="s">
        <v>98</v>
      </c>
    </row>
    <row r="4" spans="1:18" ht="25.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293</v>
      </c>
      <c r="I4" s="34" t="s">
        <v>294</v>
      </c>
      <c r="J4" s="34" t="s">
        <v>295</v>
      </c>
      <c r="K4" s="34" t="s">
        <v>296</v>
      </c>
      <c r="L4" s="34" t="s">
        <v>297</v>
      </c>
      <c r="M4" s="34" t="s">
        <v>298</v>
      </c>
      <c r="N4" s="34" t="s">
        <v>299</v>
      </c>
      <c r="O4" s="34" t="s">
        <v>300</v>
      </c>
      <c r="P4" s="34" t="s">
        <v>301</v>
      </c>
      <c r="Q4" s="51" t="s">
        <v>302</v>
      </c>
      <c r="R4" s="83" t="s">
        <v>303</v>
      </c>
    </row>
    <row r="5" spans="1:18" ht="25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1"/>
      <c r="R5" s="83"/>
    </row>
    <row r="6" spans="1:18" ht="18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pans="1:18" s="62" customFormat="1" ht="42" customHeight="1">
      <c r="A7" s="61" t="s">
        <v>140</v>
      </c>
      <c r="B7" s="66" t="s">
        <v>141</v>
      </c>
      <c r="C7" s="39" t="s">
        <v>136</v>
      </c>
      <c r="D7" s="78" t="s">
        <v>142</v>
      </c>
      <c r="E7" s="66" t="s">
        <v>120</v>
      </c>
      <c r="F7" s="39" t="s">
        <v>97</v>
      </c>
      <c r="G7" s="90">
        <v>15.6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74">
        <v>15.6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8" customWidth="1"/>
    <col min="4" max="5" width="17.66015625" style="28" customWidth="1"/>
    <col min="6" max="6" width="22.33203125" style="28" customWidth="1"/>
    <col min="7" max="11" width="17.66015625" style="28" customWidth="1"/>
    <col min="12" max="16384" width="9.16015625" style="28" customWidth="1"/>
  </cols>
  <sheetData>
    <row r="1" spans="1:11" ht="12.75" customHeight="1">
      <c r="A1" s="28" t="s">
        <v>304</v>
      </c>
      <c r="K1" s="41"/>
    </row>
    <row r="2" spans="1:11" ht="37.5" customHeight="1">
      <c r="A2" s="29" t="s">
        <v>305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47" t="s">
        <v>251</v>
      </c>
      <c r="B3" s="48"/>
      <c r="C3" s="48"/>
      <c r="D3" s="121"/>
      <c r="E3" s="121"/>
      <c r="F3" s="121"/>
      <c r="G3" s="121"/>
      <c r="H3" s="121"/>
      <c r="I3" s="121"/>
      <c r="J3" s="121"/>
      <c r="K3" s="99" t="s">
        <v>98</v>
      </c>
    </row>
    <row r="4" spans="1:11" ht="27.7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306</v>
      </c>
      <c r="I4" s="34" t="s">
        <v>300</v>
      </c>
      <c r="J4" s="34" t="s">
        <v>307</v>
      </c>
      <c r="K4" s="33" t="s">
        <v>308</v>
      </c>
    </row>
    <row r="5" spans="1:11" ht="30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</row>
    <row r="6" spans="1:11" ht="12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6">
        <v>3</v>
      </c>
      <c r="J6" s="36">
        <v>4</v>
      </c>
      <c r="K6" s="36">
        <v>5</v>
      </c>
    </row>
    <row r="7" spans="1:12" s="27" customFormat="1" ht="36" customHeight="1">
      <c r="A7" s="92" t="s">
        <v>140</v>
      </c>
      <c r="B7" s="92" t="s">
        <v>141</v>
      </c>
      <c r="C7" s="92" t="s">
        <v>136</v>
      </c>
      <c r="D7" s="92" t="s">
        <v>142</v>
      </c>
      <c r="E7" s="92" t="s">
        <v>120</v>
      </c>
      <c r="F7" s="92" t="s">
        <v>97</v>
      </c>
      <c r="G7" s="94">
        <v>15.6</v>
      </c>
      <c r="H7" s="94">
        <v>0</v>
      </c>
      <c r="I7" s="95">
        <v>0</v>
      </c>
      <c r="J7" s="95">
        <v>0</v>
      </c>
      <c r="K7" s="95">
        <v>15.6</v>
      </c>
      <c r="L7" s="4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8" customWidth="1"/>
    <col min="4" max="4" width="13.83203125" style="28" customWidth="1"/>
    <col min="5" max="5" width="11.33203125" style="28" customWidth="1"/>
    <col min="6" max="6" width="24.33203125" style="28" customWidth="1"/>
    <col min="7" max="18" width="11.33203125" style="28" customWidth="1"/>
    <col min="19" max="16384" width="9.16015625" style="28" customWidth="1"/>
  </cols>
  <sheetData>
    <row r="1" spans="1:18" ht="18.75" customHeight="1">
      <c r="A1" s="28" t="s">
        <v>309</v>
      </c>
      <c r="R1" s="41"/>
    </row>
    <row r="2" spans="1:18" ht="21" customHeight="1">
      <c r="A2" s="29" t="s">
        <v>310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 customHeight="1">
      <c r="A3" s="63" t="s">
        <v>251</v>
      </c>
      <c r="B3" s="64"/>
      <c r="C3" s="64"/>
      <c r="D3" s="64"/>
      <c r="R3" s="41" t="s">
        <v>98</v>
      </c>
    </row>
    <row r="4" spans="1:18" ht="25.5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293</v>
      </c>
      <c r="I4" s="34" t="s">
        <v>294</v>
      </c>
      <c r="J4" s="34" t="s">
        <v>295</v>
      </c>
      <c r="K4" s="34" t="s">
        <v>296</v>
      </c>
      <c r="L4" s="34" t="s">
        <v>297</v>
      </c>
      <c r="M4" s="34" t="s">
        <v>298</v>
      </c>
      <c r="N4" s="34" t="s">
        <v>299</v>
      </c>
      <c r="O4" s="34" t="s">
        <v>300</v>
      </c>
      <c r="P4" s="34" t="s">
        <v>301</v>
      </c>
      <c r="Q4" s="34" t="s">
        <v>302</v>
      </c>
      <c r="R4" s="34" t="s">
        <v>303</v>
      </c>
    </row>
    <row r="5" spans="1:18" ht="25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pans="1:18" s="62" customFormat="1" ht="42" customHeight="1">
      <c r="A7" s="61" t="s">
        <v>140</v>
      </c>
      <c r="B7" s="66" t="s">
        <v>141</v>
      </c>
      <c r="C7" s="39" t="s">
        <v>136</v>
      </c>
      <c r="D7" s="78" t="s">
        <v>142</v>
      </c>
      <c r="E7" s="66" t="s">
        <v>120</v>
      </c>
      <c r="F7" s="39" t="s">
        <v>97</v>
      </c>
      <c r="G7" s="90">
        <v>15.6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74">
        <v>15.6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8" customWidth="1"/>
    <col min="2" max="2" width="14.83203125" style="28" customWidth="1"/>
    <col min="3" max="3" width="35" style="28" customWidth="1"/>
    <col min="4" max="4" width="15.5" style="28" customWidth="1"/>
    <col min="5" max="5" width="39.66015625" style="28" customWidth="1"/>
    <col min="6" max="6" width="15.5" style="28" customWidth="1"/>
    <col min="7" max="7" width="30.66015625" style="28" customWidth="1"/>
    <col min="8" max="8" width="19.66015625" style="28" customWidth="1"/>
    <col min="9" max="16384" width="9.16015625" style="28" customWidth="1"/>
  </cols>
  <sheetData>
    <row r="1" spans="1:6" ht="19.5" customHeight="1">
      <c r="A1" s="166" t="s">
        <v>5</v>
      </c>
      <c r="B1" s="166"/>
      <c r="C1" s="166"/>
      <c r="D1" s="166"/>
      <c r="E1" s="166"/>
      <c r="F1" s="76"/>
    </row>
    <row r="2" spans="1:8" ht="19.5" customHeight="1">
      <c r="A2" s="132" t="s">
        <v>6</v>
      </c>
      <c r="B2" s="132"/>
      <c r="C2" s="132"/>
      <c r="D2" s="132"/>
      <c r="E2" s="132"/>
      <c r="F2" s="132"/>
      <c r="G2" s="132"/>
      <c r="H2" s="132"/>
    </row>
    <row r="3" spans="1:12" ht="24.75" customHeight="1">
      <c r="A3" s="121" t="s">
        <v>7</v>
      </c>
      <c r="B3" s="134"/>
      <c r="C3" s="166"/>
      <c r="D3" s="166"/>
      <c r="E3" s="166"/>
      <c r="F3" s="76"/>
      <c r="G3" s="166"/>
      <c r="H3" s="76" t="s">
        <v>8</v>
      </c>
      <c r="I3" s="166"/>
      <c r="J3" s="166"/>
      <c r="K3" s="166"/>
      <c r="L3" s="166"/>
    </row>
    <row r="4" spans="1:12" ht="24.75" customHeight="1">
      <c r="A4" s="151" t="s">
        <v>9</v>
      </c>
      <c r="B4" s="172"/>
      <c r="C4" s="173" t="s">
        <v>10</v>
      </c>
      <c r="D4" s="151"/>
      <c r="E4" s="151"/>
      <c r="F4" s="151"/>
      <c r="G4" s="151"/>
      <c r="H4" s="151"/>
      <c r="I4" s="195"/>
      <c r="J4" s="195"/>
      <c r="K4" s="195"/>
      <c r="L4" s="195"/>
    </row>
    <row r="5" spans="1:12" ht="24.75" customHeight="1">
      <c r="A5" s="36" t="s">
        <v>11</v>
      </c>
      <c r="B5" s="36" t="s">
        <v>12</v>
      </c>
      <c r="C5" s="174" t="s">
        <v>13</v>
      </c>
      <c r="D5" s="79" t="s">
        <v>12</v>
      </c>
      <c r="E5" s="174" t="s">
        <v>14</v>
      </c>
      <c r="F5" s="120" t="s">
        <v>12</v>
      </c>
      <c r="G5" s="175" t="s">
        <v>15</v>
      </c>
      <c r="H5" s="176" t="s">
        <v>12</v>
      </c>
      <c r="I5" s="195"/>
      <c r="J5" s="195"/>
      <c r="K5" s="195"/>
      <c r="L5" s="195"/>
    </row>
    <row r="6" spans="1:12" s="62" customFormat="1" ht="24.75" customHeight="1">
      <c r="A6" s="177" t="s">
        <v>16</v>
      </c>
      <c r="B6" s="178">
        <v>554.59</v>
      </c>
      <c r="C6" s="179" t="s">
        <v>17</v>
      </c>
      <c r="D6" s="178">
        <v>435.36</v>
      </c>
      <c r="E6" s="179" t="s">
        <v>18</v>
      </c>
      <c r="F6" s="180">
        <v>472.13</v>
      </c>
      <c r="G6" s="181" t="s">
        <v>19</v>
      </c>
      <c r="H6" s="182">
        <v>384.65</v>
      </c>
      <c r="I6" s="87"/>
      <c r="J6" s="87"/>
      <c r="K6" s="87"/>
      <c r="L6" s="87"/>
    </row>
    <row r="7" spans="1:12" s="62" customFormat="1" ht="24.75" customHeight="1">
      <c r="A7" s="183" t="s">
        <v>20</v>
      </c>
      <c r="B7" s="178">
        <v>549.79</v>
      </c>
      <c r="C7" s="179" t="s">
        <v>21</v>
      </c>
      <c r="D7" s="178">
        <v>0</v>
      </c>
      <c r="E7" s="156" t="s">
        <v>22</v>
      </c>
      <c r="F7" s="180">
        <v>409.73</v>
      </c>
      <c r="G7" s="181" t="s">
        <v>23</v>
      </c>
      <c r="H7" s="182">
        <v>131.26</v>
      </c>
      <c r="I7" s="87"/>
      <c r="J7" s="87"/>
      <c r="K7" s="87"/>
      <c r="L7" s="87"/>
    </row>
    <row r="8" spans="1:12" s="62" customFormat="1" ht="24.75" customHeight="1">
      <c r="A8" s="183" t="s">
        <v>24</v>
      </c>
      <c r="B8" s="178">
        <v>4.8</v>
      </c>
      <c r="C8" s="179" t="s">
        <v>25</v>
      </c>
      <c r="D8" s="178">
        <v>0</v>
      </c>
      <c r="E8" s="183" t="s">
        <v>26</v>
      </c>
      <c r="F8" s="103">
        <v>46.8</v>
      </c>
      <c r="G8" s="181" t="s">
        <v>27</v>
      </c>
      <c r="H8" s="182">
        <v>0</v>
      </c>
      <c r="I8" s="87"/>
      <c r="J8" s="87"/>
      <c r="K8" s="87"/>
      <c r="L8" s="87"/>
    </row>
    <row r="9" spans="1:12" s="62" customFormat="1" ht="24.75" customHeight="1">
      <c r="A9" s="183" t="s">
        <v>28</v>
      </c>
      <c r="B9" s="178">
        <v>0</v>
      </c>
      <c r="C9" s="179" t="s">
        <v>29</v>
      </c>
      <c r="D9" s="178">
        <v>0</v>
      </c>
      <c r="E9" s="183" t="s">
        <v>30</v>
      </c>
      <c r="F9" s="184">
        <v>15.6</v>
      </c>
      <c r="G9" s="181" t="s">
        <v>31</v>
      </c>
      <c r="H9" s="182">
        <v>0</v>
      </c>
      <c r="I9" s="87"/>
      <c r="J9" s="87"/>
      <c r="K9" s="87"/>
      <c r="L9" s="87"/>
    </row>
    <row r="10" spans="1:12" s="62" customFormat="1" ht="24.75" customHeight="1">
      <c r="A10" s="183" t="s">
        <v>32</v>
      </c>
      <c r="B10" s="178">
        <v>0</v>
      </c>
      <c r="C10" s="179" t="s">
        <v>33</v>
      </c>
      <c r="D10" s="180">
        <v>0</v>
      </c>
      <c r="E10" s="183" t="s">
        <v>34</v>
      </c>
      <c r="F10" s="184">
        <v>84.46</v>
      </c>
      <c r="G10" s="181" t="s">
        <v>35</v>
      </c>
      <c r="H10" s="182">
        <v>25.08</v>
      </c>
      <c r="I10" s="87"/>
      <c r="J10" s="87"/>
      <c r="K10" s="87"/>
      <c r="L10" s="87"/>
    </row>
    <row r="11" spans="1:12" s="62" customFormat="1" ht="24.75" customHeight="1">
      <c r="A11" s="183" t="s">
        <v>36</v>
      </c>
      <c r="B11" s="178">
        <v>4.8</v>
      </c>
      <c r="C11" s="179" t="s">
        <v>37</v>
      </c>
      <c r="D11" s="178">
        <v>0</v>
      </c>
      <c r="E11" s="183" t="s">
        <v>38</v>
      </c>
      <c r="F11" s="184">
        <v>84.46</v>
      </c>
      <c r="G11" s="181" t="s">
        <v>39</v>
      </c>
      <c r="H11" s="182">
        <v>0</v>
      </c>
      <c r="I11" s="87"/>
      <c r="J11" s="87"/>
      <c r="K11" s="87"/>
      <c r="L11" s="87"/>
    </row>
    <row r="12" spans="1:12" s="62" customFormat="1" ht="24.75" customHeight="1">
      <c r="A12" s="183" t="s">
        <v>40</v>
      </c>
      <c r="B12" s="178">
        <v>0</v>
      </c>
      <c r="C12" s="179" t="s">
        <v>41</v>
      </c>
      <c r="D12" s="178">
        <v>91.27</v>
      </c>
      <c r="E12" s="183" t="s">
        <v>42</v>
      </c>
      <c r="F12" s="184">
        <v>0</v>
      </c>
      <c r="G12" s="181" t="s">
        <v>43</v>
      </c>
      <c r="H12" s="182">
        <v>0</v>
      </c>
      <c r="I12" s="87"/>
      <c r="J12" s="87"/>
      <c r="K12" s="87"/>
      <c r="L12" s="87"/>
    </row>
    <row r="13" spans="1:12" s="62" customFormat="1" ht="24.75" customHeight="1">
      <c r="A13" s="183" t="s">
        <v>44</v>
      </c>
      <c r="B13" s="178">
        <v>0</v>
      </c>
      <c r="C13" s="179" t="s">
        <v>45</v>
      </c>
      <c r="D13" s="178">
        <v>0</v>
      </c>
      <c r="E13" s="183" t="s">
        <v>46</v>
      </c>
      <c r="F13" s="184">
        <v>0</v>
      </c>
      <c r="G13" s="181" t="s">
        <v>47</v>
      </c>
      <c r="H13" s="182">
        <v>0</v>
      </c>
      <c r="I13" s="87"/>
      <c r="J13" s="87"/>
      <c r="K13" s="87"/>
      <c r="L13" s="87"/>
    </row>
    <row r="14" spans="1:12" s="62" customFormat="1" ht="24.75" customHeight="1">
      <c r="A14" s="183" t="s">
        <v>48</v>
      </c>
      <c r="B14" s="178">
        <v>0</v>
      </c>
      <c r="C14" s="179" t="s">
        <v>49</v>
      </c>
      <c r="D14" s="178">
        <v>0</v>
      </c>
      <c r="E14" s="183" t="s">
        <v>50</v>
      </c>
      <c r="F14" s="184">
        <v>0</v>
      </c>
      <c r="G14" s="181" t="s">
        <v>51</v>
      </c>
      <c r="H14" s="182">
        <v>15.6</v>
      </c>
      <c r="I14" s="87"/>
      <c r="J14" s="87"/>
      <c r="K14" s="87"/>
      <c r="L14" s="87"/>
    </row>
    <row r="15" spans="1:12" s="62" customFormat="1" ht="24.75" customHeight="1">
      <c r="A15" s="183" t="s">
        <v>52</v>
      </c>
      <c r="B15" s="178">
        <v>0</v>
      </c>
      <c r="C15" s="179" t="s">
        <v>53</v>
      </c>
      <c r="D15" s="178">
        <v>0</v>
      </c>
      <c r="E15" s="183" t="s">
        <v>54</v>
      </c>
      <c r="F15" s="184">
        <v>0</v>
      </c>
      <c r="G15" s="181" t="s">
        <v>55</v>
      </c>
      <c r="H15" s="182">
        <v>0</v>
      </c>
      <c r="I15" s="87"/>
      <c r="J15" s="87"/>
      <c r="K15" s="87"/>
      <c r="L15" s="87"/>
    </row>
    <row r="16" spans="1:12" s="62" customFormat="1" ht="24.75" customHeight="1">
      <c r="A16" s="183" t="s">
        <v>56</v>
      </c>
      <c r="B16" s="178">
        <v>0</v>
      </c>
      <c r="C16" s="179" t="s">
        <v>57</v>
      </c>
      <c r="D16" s="178">
        <v>0</v>
      </c>
      <c r="E16" s="179" t="s">
        <v>58</v>
      </c>
      <c r="F16" s="184">
        <v>0</v>
      </c>
      <c r="G16" s="181" t="s">
        <v>59</v>
      </c>
      <c r="H16" s="182">
        <v>0</v>
      </c>
      <c r="I16" s="87"/>
      <c r="J16" s="87"/>
      <c r="K16" s="87"/>
      <c r="L16" s="87"/>
    </row>
    <row r="17" spans="1:12" s="62" customFormat="1" ht="24.75" customHeight="1">
      <c r="A17" s="183" t="s">
        <v>60</v>
      </c>
      <c r="B17" s="178">
        <v>0</v>
      </c>
      <c r="C17" s="185" t="s">
        <v>61</v>
      </c>
      <c r="D17" s="178">
        <v>0</v>
      </c>
      <c r="E17" s="179" t="s">
        <v>62</v>
      </c>
      <c r="F17" s="184">
        <v>0</v>
      </c>
      <c r="G17" s="181" t="s">
        <v>63</v>
      </c>
      <c r="H17" s="186">
        <v>0</v>
      </c>
      <c r="I17" s="87"/>
      <c r="J17" s="87"/>
      <c r="K17" s="87"/>
      <c r="L17" s="195"/>
    </row>
    <row r="18" spans="1:12" s="62" customFormat="1" ht="24.75" customHeight="1">
      <c r="A18" s="183" t="s">
        <v>64</v>
      </c>
      <c r="B18" s="178">
        <v>0</v>
      </c>
      <c r="C18" s="185" t="s">
        <v>65</v>
      </c>
      <c r="D18" s="178">
        <v>0</v>
      </c>
      <c r="E18" s="179" t="s">
        <v>66</v>
      </c>
      <c r="F18" s="184">
        <v>0</v>
      </c>
      <c r="G18" s="187"/>
      <c r="H18" s="188"/>
      <c r="I18" s="87"/>
      <c r="J18" s="87"/>
      <c r="K18" s="87"/>
      <c r="L18" s="87"/>
    </row>
    <row r="19" spans="1:12" s="62" customFormat="1" ht="24.75" customHeight="1">
      <c r="A19" s="183" t="s">
        <v>67</v>
      </c>
      <c r="B19" s="101">
        <v>0</v>
      </c>
      <c r="C19" s="185" t="s">
        <v>68</v>
      </c>
      <c r="D19" s="178">
        <v>0</v>
      </c>
      <c r="E19" s="179" t="s">
        <v>69</v>
      </c>
      <c r="F19" s="184">
        <v>0</v>
      </c>
      <c r="G19" s="187"/>
      <c r="H19" s="189"/>
      <c r="I19" s="87"/>
      <c r="J19" s="87"/>
      <c r="K19" s="87"/>
      <c r="L19" s="87"/>
    </row>
    <row r="20" spans="1:12" s="62" customFormat="1" ht="24.75" customHeight="1">
      <c r="A20" s="183" t="s">
        <v>70</v>
      </c>
      <c r="B20" s="190">
        <v>0</v>
      </c>
      <c r="C20" s="191" t="s">
        <v>71</v>
      </c>
      <c r="D20" s="178">
        <v>0</v>
      </c>
      <c r="E20" s="179" t="s">
        <v>72</v>
      </c>
      <c r="F20" s="184">
        <v>0</v>
      </c>
      <c r="G20" s="187"/>
      <c r="H20" s="189"/>
      <c r="I20" s="87"/>
      <c r="J20" s="87"/>
      <c r="K20" s="87"/>
      <c r="L20" s="87"/>
    </row>
    <row r="21" spans="1:12" s="62" customFormat="1" ht="24.75" customHeight="1">
      <c r="A21" s="183" t="s">
        <v>73</v>
      </c>
      <c r="B21" s="178">
        <v>0</v>
      </c>
      <c r="C21" s="185" t="s">
        <v>74</v>
      </c>
      <c r="D21" s="178">
        <v>0</v>
      </c>
      <c r="E21" s="179" t="s">
        <v>75</v>
      </c>
      <c r="F21" s="184">
        <v>0</v>
      </c>
      <c r="G21" s="187"/>
      <c r="H21" s="189"/>
      <c r="I21" s="87"/>
      <c r="J21" s="87"/>
      <c r="K21" s="87"/>
      <c r="L21" s="87"/>
    </row>
    <row r="22" spans="1:12" s="62" customFormat="1" ht="24.75" customHeight="1">
      <c r="A22" s="183" t="s">
        <v>76</v>
      </c>
      <c r="B22" s="101">
        <v>0</v>
      </c>
      <c r="C22" s="185" t="s">
        <v>77</v>
      </c>
      <c r="D22" s="178">
        <v>29.96</v>
      </c>
      <c r="E22" s="179" t="s">
        <v>78</v>
      </c>
      <c r="F22" s="184">
        <v>0</v>
      </c>
      <c r="G22" s="187"/>
      <c r="H22" s="189"/>
      <c r="I22" s="87"/>
      <c r="J22" s="87"/>
      <c r="K22" s="87"/>
      <c r="L22" s="87"/>
    </row>
    <row r="23" spans="1:12" s="62" customFormat="1" ht="24.75" customHeight="1">
      <c r="A23" s="157"/>
      <c r="B23" s="101"/>
      <c r="C23" s="158" t="s">
        <v>79</v>
      </c>
      <c r="D23" s="101">
        <v>0</v>
      </c>
      <c r="E23" s="157"/>
      <c r="F23" s="101"/>
      <c r="G23" s="192"/>
      <c r="H23" s="157"/>
      <c r="I23" s="87"/>
      <c r="J23" s="87"/>
      <c r="K23" s="87"/>
      <c r="L23" s="87"/>
    </row>
    <row r="24" spans="1:12" s="62" customFormat="1" ht="27" customHeight="1">
      <c r="A24" s="157"/>
      <c r="B24" s="101"/>
      <c r="C24" s="158" t="s">
        <v>80</v>
      </c>
      <c r="D24" s="101">
        <v>0</v>
      </c>
      <c r="E24" s="157"/>
      <c r="F24" s="101"/>
      <c r="G24" s="192"/>
      <c r="H24" s="157"/>
      <c r="I24" s="87"/>
      <c r="J24" s="87"/>
      <c r="K24" s="87"/>
      <c r="L24" s="87"/>
    </row>
    <row r="25" spans="1:12" s="62" customFormat="1" ht="24.75" customHeight="1">
      <c r="A25" s="193"/>
      <c r="B25" s="194"/>
      <c r="C25" s="195" t="s">
        <v>81</v>
      </c>
      <c r="D25" s="190">
        <v>0</v>
      </c>
      <c r="E25" s="157"/>
      <c r="F25" s="194"/>
      <c r="G25" s="157"/>
      <c r="H25" s="157"/>
      <c r="I25" s="87"/>
      <c r="J25" s="87"/>
      <c r="K25" s="87"/>
      <c r="L25" s="87"/>
    </row>
    <row r="26" spans="1:12" s="62" customFormat="1" ht="24.75" customHeight="1">
      <c r="A26" s="154"/>
      <c r="B26" s="101"/>
      <c r="C26" s="196" t="s">
        <v>82</v>
      </c>
      <c r="D26" s="178">
        <v>0</v>
      </c>
      <c r="E26" s="197"/>
      <c r="F26" s="194"/>
      <c r="G26" s="157"/>
      <c r="H26" s="157"/>
      <c r="I26" s="87"/>
      <c r="J26" s="87"/>
      <c r="K26" s="87"/>
      <c r="L26" s="87"/>
    </row>
    <row r="27" spans="1:12" s="62" customFormat="1" ht="24.75" customHeight="1">
      <c r="A27" s="154"/>
      <c r="B27" s="101"/>
      <c r="C27" s="196" t="s">
        <v>83</v>
      </c>
      <c r="D27" s="101">
        <v>0</v>
      </c>
      <c r="E27" s="197"/>
      <c r="F27" s="101"/>
      <c r="G27" s="157"/>
      <c r="H27" s="157"/>
      <c r="I27" s="87"/>
      <c r="J27" s="87"/>
      <c r="K27" s="87"/>
      <c r="L27" s="87"/>
    </row>
    <row r="28" spans="1:8" ht="24.75" customHeight="1">
      <c r="A28" s="173" t="s">
        <v>84</v>
      </c>
      <c r="B28" s="198">
        <f>SUM(B22,B19,B18,B17,B16,B15,B8,B7)</f>
        <v>554.5899999999999</v>
      </c>
      <c r="C28" s="173" t="s">
        <v>85</v>
      </c>
      <c r="D28" s="199">
        <f>SUM(D6:D27)</f>
        <v>556.59</v>
      </c>
      <c r="E28" s="173" t="s">
        <v>85</v>
      </c>
      <c r="F28" s="200">
        <f>SUM(F22+F21+F20+F19+F10+F6)</f>
        <v>556.59</v>
      </c>
      <c r="G28" s="201"/>
      <c r="H28" s="201"/>
    </row>
    <row r="29" spans="1:12" s="62" customFormat="1" ht="24" customHeight="1">
      <c r="A29" s="156" t="s">
        <v>86</v>
      </c>
      <c r="B29" s="178">
        <f>B30+B31+B32</f>
        <v>2</v>
      </c>
      <c r="C29" s="156" t="s">
        <v>87</v>
      </c>
      <c r="D29" s="101">
        <f>F29</f>
        <v>0</v>
      </c>
      <c r="E29" s="183" t="s">
        <v>88</v>
      </c>
      <c r="F29" s="202">
        <v>0</v>
      </c>
      <c r="G29" s="203"/>
      <c r="H29" s="157"/>
      <c r="I29" s="87"/>
      <c r="J29" s="87"/>
      <c r="K29" s="87"/>
      <c r="L29" s="87"/>
    </row>
    <row r="30" spans="1:12" s="62" customFormat="1" ht="24" customHeight="1">
      <c r="A30" s="183" t="s">
        <v>89</v>
      </c>
      <c r="B30" s="178">
        <v>2</v>
      </c>
      <c r="C30" s="204"/>
      <c r="D30" s="101"/>
      <c r="E30" s="156"/>
      <c r="F30" s="194"/>
      <c r="G30" s="205"/>
      <c r="H30" s="157"/>
      <c r="I30" s="87"/>
      <c r="J30" s="87"/>
      <c r="K30" s="87"/>
      <c r="L30" s="87"/>
    </row>
    <row r="31" spans="1:12" s="62" customFormat="1" ht="24" customHeight="1">
      <c r="A31" s="183" t="s">
        <v>90</v>
      </c>
      <c r="B31" s="178">
        <v>0</v>
      </c>
      <c r="C31" s="204"/>
      <c r="D31" s="101"/>
      <c r="E31" s="156"/>
      <c r="F31" s="101"/>
      <c r="G31" s="205"/>
      <c r="H31" s="157"/>
      <c r="I31" s="87"/>
      <c r="J31" s="87"/>
      <c r="K31" s="87"/>
      <c r="L31" s="87"/>
    </row>
    <row r="32" spans="1:12" s="62" customFormat="1" ht="21.75" customHeight="1">
      <c r="A32" s="183" t="s">
        <v>91</v>
      </c>
      <c r="B32" s="101">
        <v>0</v>
      </c>
      <c r="C32" s="204"/>
      <c r="D32" s="101"/>
      <c r="E32" s="206"/>
      <c r="F32" s="101"/>
      <c r="G32" s="205"/>
      <c r="H32" s="207"/>
      <c r="I32" s="87"/>
      <c r="J32" s="87"/>
      <c r="K32" s="87"/>
      <c r="L32" s="87"/>
    </row>
    <row r="33" spans="1:8" s="62" customFormat="1" ht="24.75" customHeight="1">
      <c r="A33" s="154" t="s">
        <v>92</v>
      </c>
      <c r="B33" s="194">
        <f>B28+B29</f>
        <v>556.5899999999999</v>
      </c>
      <c r="C33" s="154" t="s">
        <v>93</v>
      </c>
      <c r="D33" s="101">
        <f>D28+D29</f>
        <v>556.59</v>
      </c>
      <c r="E33" s="154" t="s">
        <v>93</v>
      </c>
      <c r="F33" s="101">
        <f>F28+F29</f>
        <v>556.59</v>
      </c>
      <c r="G33" s="208" t="s">
        <v>94</v>
      </c>
      <c r="H33" s="209">
        <v>556.59</v>
      </c>
    </row>
    <row r="34" spans="1:2" ht="24.75" customHeight="1">
      <c r="A34" s="149"/>
      <c r="B34" s="121"/>
    </row>
    <row r="35" spans="1:2" ht="24.75" customHeight="1">
      <c r="A35" s="149"/>
      <c r="B35" s="121"/>
    </row>
    <row r="36" ht="24.75" customHeight="1">
      <c r="A36" s="149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8" customWidth="1"/>
    <col min="4" max="5" width="17.66015625" style="28" customWidth="1"/>
    <col min="6" max="6" width="22.33203125" style="28" customWidth="1"/>
    <col min="7" max="11" width="17.66015625" style="28" customWidth="1"/>
    <col min="12" max="16384" width="9.16015625" style="28" customWidth="1"/>
  </cols>
  <sheetData>
    <row r="1" spans="1:11" ht="12.75" customHeight="1">
      <c r="A1" s="28" t="s">
        <v>311</v>
      </c>
      <c r="K1" s="41"/>
    </row>
    <row r="2" spans="1:11" ht="37.5" customHeight="1">
      <c r="A2" s="29" t="s">
        <v>312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47" t="s">
        <v>251</v>
      </c>
      <c r="B3" s="48"/>
      <c r="C3" s="48"/>
      <c r="D3" s="121"/>
      <c r="E3" s="121"/>
      <c r="F3" s="121"/>
      <c r="G3" s="121"/>
      <c r="H3" s="121"/>
      <c r="I3" s="121"/>
      <c r="J3" s="121"/>
      <c r="K3" s="99" t="s">
        <v>98</v>
      </c>
    </row>
    <row r="4" spans="1:11" ht="27.7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306</v>
      </c>
      <c r="I4" s="34" t="s">
        <v>300</v>
      </c>
      <c r="J4" s="34" t="s">
        <v>307</v>
      </c>
      <c r="K4" s="33" t="s">
        <v>308</v>
      </c>
    </row>
    <row r="5" spans="1:11" ht="30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</row>
    <row r="6" spans="1:11" ht="12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6">
        <v>3</v>
      </c>
      <c r="J6" s="36">
        <v>4</v>
      </c>
      <c r="K6" s="36">
        <v>5</v>
      </c>
    </row>
    <row r="7" spans="1:12" s="27" customFormat="1" ht="48" customHeight="1">
      <c r="A7" s="92" t="s">
        <v>140</v>
      </c>
      <c r="B7" s="92" t="s">
        <v>141</v>
      </c>
      <c r="C7" s="92" t="s">
        <v>136</v>
      </c>
      <c r="D7" s="92" t="s">
        <v>142</v>
      </c>
      <c r="E7" s="92" t="s">
        <v>120</v>
      </c>
      <c r="F7" s="92" t="s">
        <v>97</v>
      </c>
      <c r="G7" s="94">
        <v>15.6</v>
      </c>
      <c r="H7" s="94">
        <v>0</v>
      </c>
      <c r="I7" s="95">
        <v>0</v>
      </c>
      <c r="J7" s="95">
        <v>0</v>
      </c>
      <c r="K7" s="95">
        <v>15.6</v>
      </c>
      <c r="L7" s="4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8" customWidth="1"/>
    <col min="2" max="3" width="17.16015625" style="28" customWidth="1"/>
    <col min="4" max="4" width="14.66015625" style="28" customWidth="1"/>
    <col min="5" max="5" width="16" style="28" customWidth="1"/>
    <col min="6" max="6" width="14.33203125" style="28" customWidth="1"/>
    <col min="7" max="7" width="9.83203125" style="28" customWidth="1"/>
    <col min="8" max="8" width="10.66015625" style="28" customWidth="1"/>
    <col min="9" max="9" width="15" style="28" customWidth="1"/>
    <col min="10" max="10" width="11.66015625" style="28" customWidth="1"/>
    <col min="11" max="12" width="14" style="28" customWidth="1"/>
    <col min="13" max="27" width="8.33203125" style="28" customWidth="1"/>
    <col min="28" max="16384" width="9.16015625" style="28" customWidth="1"/>
  </cols>
  <sheetData>
    <row r="1" spans="1:27" ht="12.75" customHeight="1">
      <c r="A1" s="28" t="s">
        <v>313</v>
      </c>
      <c r="AA1" s="41"/>
    </row>
    <row r="2" spans="1:27" ht="22.5" customHeight="1">
      <c r="A2" s="29" t="s">
        <v>314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8.75" customHeight="1">
      <c r="A3" s="47" t="s">
        <v>1</v>
      </c>
      <c r="B3" s="121" t="s">
        <v>97</v>
      </c>
      <c r="AA3" s="41" t="s">
        <v>98</v>
      </c>
    </row>
    <row r="4" spans="1:27" ht="24.75" customHeight="1">
      <c r="A4" s="51" t="s">
        <v>99</v>
      </c>
      <c r="B4" s="51" t="s">
        <v>100</v>
      </c>
      <c r="C4" s="51" t="s">
        <v>315</v>
      </c>
      <c r="D4" s="51" t="s">
        <v>316</v>
      </c>
      <c r="E4" s="51" t="s">
        <v>317</v>
      </c>
      <c r="F4" s="34" t="s">
        <v>318</v>
      </c>
      <c r="G4" s="59" t="s">
        <v>319</v>
      </c>
      <c r="H4" s="36"/>
      <c r="I4" s="36" t="s">
        <v>151</v>
      </c>
      <c r="J4" s="51"/>
      <c r="K4" s="50" t="s">
        <v>320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9.5" customHeight="1">
      <c r="A5" s="51"/>
      <c r="B5" s="51"/>
      <c r="C5" s="51"/>
      <c r="D5" s="51"/>
      <c r="E5" s="51"/>
      <c r="F5" s="34"/>
      <c r="G5" s="51" t="s">
        <v>321</v>
      </c>
      <c r="H5" s="51" t="s">
        <v>322</v>
      </c>
      <c r="I5" s="34" t="s">
        <v>101</v>
      </c>
      <c r="J5" s="122" t="s">
        <v>323</v>
      </c>
      <c r="K5" s="123" t="s">
        <v>102</v>
      </c>
      <c r="L5" s="123"/>
      <c r="M5" s="124"/>
      <c r="N5" s="124"/>
      <c r="O5" s="124"/>
      <c r="P5" s="124"/>
      <c r="Q5" s="124"/>
      <c r="R5" s="124"/>
      <c r="S5" s="126"/>
      <c r="T5" s="54" t="s">
        <v>324</v>
      </c>
      <c r="U5" s="54" t="s">
        <v>104</v>
      </c>
      <c r="V5" s="54" t="s">
        <v>105</v>
      </c>
      <c r="W5" s="33" t="s">
        <v>106</v>
      </c>
      <c r="X5" s="33" t="s">
        <v>107</v>
      </c>
      <c r="Y5" s="33"/>
      <c r="Z5" s="33" t="s">
        <v>108</v>
      </c>
      <c r="AA5" s="33" t="s">
        <v>109</v>
      </c>
    </row>
    <row r="6" spans="1:27" ht="21.75" customHeight="1">
      <c r="A6" s="51"/>
      <c r="B6" s="51"/>
      <c r="C6" s="51"/>
      <c r="D6" s="51"/>
      <c r="E6" s="51"/>
      <c r="F6" s="34"/>
      <c r="G6" s="51"/>
      <c r="H6" s="51"/>
      <c r="I6" s="34"/>
      <c r="J6" s="51" t="s">
        <v>325</v>
      </c>
      <c r="K6" s="125" t="s">
        <v>110</v>
      </c>
      <c r="L6" s="34" t="s">
        <v>326</v>
      </c>
      <c r="M6" s="83" t="s">
        <v>130</v>
      </c>
      <c r="N6" s="34"/>
      <c r="O6" s="34"/>
      <c r="P6" s="34"/>
      <c r="Q6" s="34"/>
      <c r="R6" s="34"/>
      <c r="S6" s="51"/>
      <c r="T6" s="51"/>
      <c r="U6" s="51"/>
      <c r="V6" s="51"/>
      <c r="W6" s="51"/>
      <c r="X6" s="34"/>
      <c r="Y6" s="34"/>
      <c r="Z6" s="34"/>
      <c r="AA6" s="34"/>
    </row>
    <row r="7" spans="1:27" ht="49.5" customHeight="1">
      <c r="A7" s="51"/>
      <c r="B7" s="51"/>
      <c r="C7" s="51"/>
      <c r="D7" s="51"/>
      <c r="E7" s="51"/>
      <c r="F7" s="34"/>
      <c r="G7" s="51"/>
      <c r="H7" s="51"/>
      <c r="I7" s="34"/>
      <c r="J7" s="51"/>
      <c r="K7" s="125"/>
      <c r="L7" s="34"/>
      <c r="M7" s="56" t="s">
        <v>113</v>
      </c>
      <c r="N7" s="33" t="s">
        <v>114</v>
      </c>
      <c r="O7" s="33" t="s">
        <v>327</v>
      </c>
      <c r="P7" s="33" t="s">
        <v>116</v>
      </c>
      <c r="Q7" s="33" t="s">
        <v>117</v>
      </c>
      <c r="R7" s="33" t="s">
        <v>328</v>
      </c>
      <c r="S7" s="54" t="s">
        <v>106</v>
      </c>
      <c r="T7" s="51"/>
      <c r="U7" s="51"/>
      <c r="V7" s="51"/>
      <c r="W7" s="51"/>
      <c r="X7" s="106" t="s">
        <v>111</v>
      </c>
      <c r="Y7" s="106" t="s">
        <v>112</v>
      </c>
      <c r="Z7" s="34"/>
      <c r="AA7" s="36"/>
    </row>
    <row r="8" spans="1:27" ht="24.75" customHeight="1">
      <c r="A8" s="79" t="s">
        <v>119</v>
      </c>
      <c r="B8" s="79" t="s">
        <v>119</v>
      </c>
      <c r="C8" s="79" t="s">
        <v>119</v>
      </c>
      <c r="D8" s="79" t="s">
        <v>119</v>
      </c>
      <c r="E8" s="79" t="s">
        <v>119</v>
      </c>
      <c r="F8" s="79" t="s">
        <v>119</v>
      </c>
      <c r="G8" s="79" t="s">
        <v>119</v>
      </c>
      <c r="H8" s="79" t="s">
        <v>119</v>
      </c>
      <c r="I8" s="79">
        <v>1</v>
      </c>
      <c r="J8" s="79">
        <v>2</v>
      </c>
      <c r="K8" s="79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36">
        <v>10</v>
      </c>
      <c r="S8" s="79">
        <v>11</v>
      </c>
      <c r="T8" s="79">
        <v>12</v>
      </c>
      <c r="U8" s="79">
        <v>13</v>
      </c>
      <c r="V8" s="79">
        <v>14</v>
      </c>
      <c r="W8" s="79">
        <v>15</v>
      </c>
      <c r="X8" s="79">
        <v>16</v>
      </c>
      <c r="Y8" s="79">
        <v>17</v>
      </c>
      <c r="Z8" s="79">
        <v>18</v>
      </c>
      <c r="AA8" s="109">
        <v>20</v>
      </c>
    </row>
    <row r="9" spans="1:30" s="27" customFormat="1" ht="57.75" customHeight="1">
      <c r="A9" s="37"/>
      <c r="B9" s="37"/>
      <c r="C9" s="92"/>
      <c r="D9" s="98"/>
      <c r="E9" s="81"/>
      <c r="F9" s="78" t="s">
        <v>113</v>
      </c>
      <c r="G9" s="98"/>
      <c r="H9" s="37"/>
      <c r="I9" s="94">
        <v>84.46</v>
      </c>
      <c r="J9" s="95">
        <v>0</v>
      </c>
      <c r="K9" s="110">
        <v>82.46</v>
      </c>
      <c r="L9" s="94">
        <v>77.66</v>
      </c>
      <c r="M9" s="95">
        <v>4.8</v>
      </c>
      <c r="N9" s="95">
        <v>0</v>
      </c>
      <c r="O9" s="95">
        <v>0</v>
      </c>
      <c r="P9" s="95">
        <v>4.8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2</v>
      </c>
      <c r="AB9" s="45"/>
      <c r="AC9" s="45"/>
      <c r="AD9" s="45"/>
    </row>
    <row r="10" spans="1:27" ht="57.75" customHeight="1">
      <c r="A10" s="37" t="s">
        <v>120</v>
      </c>
      <c r="B10" s="37" t="s">
        <v>97</v>
      </c>
      <c r="C10" s="92" t="s">
        <v>329</v>
      </c>
      <c r="D10" s="98" t="s">
        <v>330</v>
      </c>
      <c r="E10" s="81" t="s">
        <v>137</v>
      </c>
      <c r="F10" s="78" t="s">
        <v>160</v>
      </c>
      <c r="G10" s="98" t="s">
        <v>331</v>
      </c>
      <c r="H10" s="37" t="s">
        <v>331</v>
      </c>
      <c r="I10" s="94">
        <v>0.96</v>
      </c>
      <c r="J10" s="95">
        <v>0</v>
      </c>
      <c r="K10" s="110">
        <v>0.96</v>
      </c>
      <c r="L10" s="94">
        <v>0.96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</row>
    <row r="11" spans="1:27" ht="57.75" customHeight="1">
      <c r="A11" s="37" t="s">
        <v>120</v>
      </c>
      <c r="B11" s="37" t="s">
        <v>97</v>
      </c>
      <c r="C11" s="92" t="s">
        <v>332</v>
      </c>
      <c r="D11" s="98" t="s">
        <v>330</v>
      </c>
      <c r="E11" s="81" t="s">
        <v>137</v>
      </c>
      <c r="F11" s="78" t="s">
        <v>160</v>
      </c>
      <c r="G11" s="98" t="s">
        <v>331</v>
      </c>
      <c r="H11" s="37" t="s">
        <v>331</v>
      </c>
      <c r="I11" s="94">
        <v>6.8</v>
      </c>
      <c r="J11" s="95">
        <v>0</v>
      </c>
      <c r="K11" s="110">
        <v>4.8</v>
      </c>
      <c r="L11" s="94">
        <v>0</v>
      </c>
      <c r="M11" s="95">
        <v>4.8</v>
      </c>
      <c r="N11" s="95">
        <v>0</v>
      </c>
      <c r="O11" s="95">
        <v>0</v>
      </c>
      <c r="P11" s="95">
        <v>4.8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2</v>
      </c>
    </row>
    <row r="12" spans="1:27" ht="57.75" customHeight="1">
      <c r="A12" s="37" t="s">
        <v>120</v>
      </c>
      <c r="B12" s="37" t="s">
        <v>97</v>
      </c>
      <c r="C12" s="92" t="s">
        <v>333</v>
      </c>
      <c r="D12" s="98" t="s">
        <v>334</v>
      </c>
      <c r="E12" s="81" t="s">
        <v>139</v>
      </c>
      <c r="F12" s="78" t="s">
        <v>160</v>
      </c>
      <c r="G12" s="98" t="s">
        <v>331</v>
      </c>
      <c r="H12" s="37" t="s">
        <v>331</v>
      </c>
      <c r="I12" s="94">
        <v>76.7</v>
      </c>
      <c r="J12" s="95">
        <v>0</v>
      </c>
      <c r="K12" s="110">
        <v>76.7</v>
      </c>
      <c r="L12" s="94">
        <v>76.7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8" customWidth="1"/>
    <col min="2" max="2" width="19.33203125" style="28" customWidth="1"/>
    <col min="3" max="3" width="11.66015625" style="28" customWidth="1"/>
    <col min="4" max="5" width="12.66015625" style="28" customWidth="1"/>
    <col min="6" max="6" width="17.5" style="28" customWidth="1"/>
    <col min="7" max="7" width="11.5" style="28" customWidth="1"/>
    <col min="8" max="8" width="12.66015625" style="28" customWidth="1"/>
    <col min="9" max="9" width="16.33203125" style="28" customWidth="1"/>
    <col min="10" max="10" width="13.16015625" style="28" customWidth="1"/>
    <col min="11" max="11" width="13.5" style="28" customWidth="1"/>
    <col min="12" max="25" width="8.66015625" style="28" customWidth="1"/>
    <col min="26" max="16384" width="9.16015625" style="28" customWidth="1"/>
  </cols>
  <sheetData>
    <row r="1" spans="1:25" ht="12.75" customHeight="1">
      <c r="A1" s="28" t="s">
        <v>335</v>
      </c>
      <c r="Y1" s="41"/>
    </row>
    <row r="2" spans="1:25" ht="26.25" customHeight="1">
      <c r="A2" s="29" t="s">
        <v>336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2.75" customHeight="1">
      <c r="A3" s="47" t="s">
        <v>1</v>
      </c>
      <c r="B3" s="77" t="s">
        <v>97</v>
      </c>
      <c r="Y3" s="41" t="s">
        <v>98</v>
      </c>
    </row>
    <row r="4" spans="1:25" ht="12.75" customHeight="1">
      <c r="A4" s="51" t="s">
        <v>99</v>
      </c>
      <c r="B4" s="51" t="s">
        <v>100</v>
      </c>
      <c r="C4" s="51" t="s">
        <v>316</v>
      </c>
      <c r="D4" s="51" t="s">
        <v>317</v>
      </c>
      <c r="E4" s="51" t="s">
        <v>318</v>
      </c>
      <c r="F4" s="51" t="s">
        <v>315</v>
      </c>
      <c r="G4" s="51" t="s">
        <v>337</v>
      </c>
      <c r="H4" s="51" t="s">
        <v>338</v>
      </c>
      <c r="I4" s="51" t="s">
        <v>101</v>
      </c>
      <c r="J4" s="34" t="s">
        <v>339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 customHeight="1">
      <c r="A5" s="51"/>
      <c r="B5" s="51"/>
      <c r="C5" s="51"/>
      <c r="D5" s="51"/>
      <c r="E5" s="51"/>
      <c r="F5" s="51"/>
      <c r="G5" s="51"/>
      <c r="H5" s="51"/>
      <c r="I5" s="34"/>
      <c r="J5" s="56" t="s">
        <v>102</v>
      </c>
      <c r="K5" s="33"/>
      <c r="L5" s="33"/>
      <c r="M5" s="33"/>
      <c r="N5" s="33"/>
      <c r="O5" s="33"/>
      <c r="P5" s="33"/>
      <c r="Q5" s="33"/>
      <c r="R5" s="54"/>
      <c r="S5" s="54" t="s">
        <v>324</v>
      </c>
      <c r="T5" s="54" t="s">
        <v>104</v>
      </c>
      <c r="U5" s="54" t="s">
        <v>105</v>
      </c>
      <c r="V5" s="54" t="s">
        <v>106</v>
      </c>
      <c r="W5" s="54" t="s">
        <v>107</v>
      </c>
      <c r="X5" s="54" t="s">
        <v>108</v>
      </c>
      <c r="Y5" s="33" t="s">
        <v>109</v>
      </c>
    </row>
    <row r="6" spans="1:25" ht="28.5" customHeight="1">
      <c r="A6" s="51"/>
      <c r="B6" s="51"/>
      <c r="C6" s="51"/>
      <c r="D6" s="51"/>
      <c r="E6" s="51"/>
      <c r="F6" s="51"/>
      <c r="G6" s="51"/>
      <c r="H6" s="51"/>
      <c r="I6" s="34"/>
      <c r="J6" s="83" t="s">
        <v>110</v>
      </c>
      <c r="K6" s="34" t="s">
        <v>326</v>
      </c>
      <c r="L6" s="34" t="s">
        <v>130</v>
      </c>
      <c r="M6" s="34"/>
      <c r="N6" s="34"/>
      <c r="O6" s="34"/>
      <c r="P6" s="34"/>
      <c r="Q6" s="34"/>
      <c r="R6" s="51"/>
      <c r="S6" s="51"/>
      <c r="T6" s="51"/>
      <c r="U6" s="51"/>
      <c r="V6" s="51"/>
      <c r="W6" s="51"/>
      <c r="X6" s="51"/>
      <c r="Y6" s="34"/>
    </row>
    <row r="7" spans="1:25" ht="52.5" customHeight="1">
      <c r="A7" s="51"/>
      <c r="B7" s="51"/>
      <c r="C7" s="51"/>
      <c r="D7" s="51"/>
      <c r="E7" s="51"/>
      <c r="F7" s="51"/>
      <c r="G7" s="51"/>
      <c r="H7" s="51"/>
      <c r="I7" s="34"/>
      <c r="J7" s="83"/>
      <c r="K7" s="34"/>
      <c r="L7" s="34" t="s">
        <v>113</v>
      </c>
      <c r="M7" s="34" t="s">
        <v>114</v>
      </c>
      <c r="N7" s="34" t="s">
        <v>327</v>
      </c>
      <c r="O7" s="34" t="s">
        <v>116</v>
      </c>
      <c r="P7" s="34" t="s">
        <v>117</v>
      </c>
      <c r="Q7" s="34" t="s">
        <v>328</v>
      </c>
      <c r="R7" s="51" t="s">
        <v>106</v>
      </c>
      <c r="S7" s="51"/>
      <c r="T7" s="51"/>
      <c r="U7" s="51"/>
      <c r="V7" s="51"/>
      <c r="W7" s="51"/>
      <c r="X7" s="51"/>
      <c r="Y7" s="36"/>
    </row>
    <row r="8" spans="1:25" ht="12.75" customHeight="1">
      <c r="A8" s="79" t="s">
        <v>119</v>
      </c>
      <c r="B8" s="79" t="s">
        <v>119</v>
      </c>
      <c r="C8" s="79" t="s">
        <v>119</v>
      </c>
      <c r="D8" s="79" t="s">
        <v>119</v>
      </c>
      <c r="E8" s="79" t="s">
        <v>119</v>
      </c>
      <c r="F8" s="79" t="s">
        <v>119</v>
      </c>
      <c r="G8" s="79" t="s">
        <v>119</v>
      </c>
      <c r="H8" s="79" t="s">
        <v>119</v>
      </c>
      <c r="I8" s="120">
        <v>1</v>
      </c>
      <c r="J8" s="105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79">
        <v>10</v>
      </c>
      <c r="S8" s="79">
        <v>11</v>
      </c>
      <c r="T8" s="79">
        <v>12</v>
      </c>
      <c r="U8" s="79">
        <v>13</v>
      </c>
      <c r="V8" s="79">
        <v>14</v>
      </c>
      <c r="W8" s="79">
        <v>15</v>
      </c>
      <c r="X8" s="79">
        <v>16</v>
      </c>
      <c r="Y8" s="109">
        <v>18</v>
      </c>
    </row>
    <row r="9" spans="1:25" s="62" customFormat="1" ht="46.5" customHeight="1">
      <c r="A9" s="61" t="s">
        <v>120</v>
      </c>
      <c r="B9" s="53"/>
      <c r="C9" s="53"/>
      <c r="D9" s="118"/>
      <c r="E9" s="66"/>
      <c r="F9" s="61"/>
      <c r="G9" s="66"/>
      <c r="H9" s="119"/>
      <c r="I9" s="89">
        <v>84.46</v>
      </c>
      <c r="J9" s="74">
        <v>82.46</v>
      </c>
      <c r="K9" s="75">
        <v>77.66</v>
      </c>
      <c r="L9" s="75">
        <v>4.8</v>
      </c>
      <c r="M9" s="75">
        <v>0</v>
      </c>
      <c r="N9" s="75">
        <v>0</v>
      </c>
      <c r="O9" s="75">
        <v>4.8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89">
        <v>0</v>
      </c>
      <c r="W9" s="74">
        <v>0</v>
      </c>
      <c r="X9" s="75">
        <v>0</v>
      </c>
      <c r="Y9" s="74">
        <v>2</v>
      </c>
    </row>
    <row r="10" spans="1:25" ht="46.5" customHeight="1">
      <c r="A10" s="61" t="s">
        <v>135</v>
      </c>
      <c r="B10" s="53" t="s">
        <v>97</v>
      </c>
      <c r="C10" s="53" t="s">
        <v>334</v>
      </c>
      <c r="D10" s="118" t="s">
        <v>139</v>
      </c>
      <c r="E10" s="66" t="s">
        <v>340</v>
      </c>
      <c r="F10" s="61" t="s">
        <v>333</v>
      </c>
      <c r="G10" s="66"/>
      <c r="H10" s="119" t="s">
        <v>160</v>
      </c>
      <c r="I10" s="89">
        <v>76.7</v>
      </c>
      <c r="J10" s="74">
        <v>76.7</v>
      </c>
      <c r="K10" s="75">
        <v>76.7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89">
        <v>0</v>
      </c>
      <c r="W10" s="74">
        <v>0</v>
      </c>
      <c r="X10" s="75">
        <v>0</v>
      </c>
      <c r="Y10" s="74">
        <v>0</v>
      </c>
    </row>
    <row r="11" spans="1:25" ht="46.5" customHeight="1">
      <c r="A11" s="61" t="s">
        <v>135</v>
      </c>
      <c r="B11" s="53" t="s">
        <v>97</v>
      </c>
      <c r="C11" s="53" t="s">
        <v>330</v>
      </c>
      <c r="D11" s="118" t="s">
        <v>137</v>
      </c>
      <c r="E11" s="66" t="s">
        <v>340</v>
      </c>
      <c r="F11" s="61" t="s">
        <v>332</v>
      </c>
      <c r="G11" s="66"/>
      <c r="H11" s="119" t="s">
        <v>160</v>
      </c>
      <c r="I11" s="89">
        <v>6.8</v>
      </c>
      <c r="J11" s="74">
        <v>4.8</v>
      </c>
      <c r="K11" s="75">
        <v>0</v>
      </c>
      <c r="L11" s="75">
        <v>4.8</v>
      </c>
      <c r="M11" s="75">
        <v>0</v>
      </c>
      <c r="N11" s="75">
        <v>0</v>
      </c>
      <c r="O11" s="75">
        <v>4.8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89">
        <v>0</v>
      </c>
      <c r="W11" s="74">
        <v>0</v>
      </c>
      <c r="X11" s="75">
        <v>0</v>
      </c>
      <c r="Y11" s="74">
        <v>2</v>
      </c>
    </row>
    <row r="12" spans="1:25" ht="46.5" customHeight="1">
      <c r="A12" s="61" t="s">
        <v>135</v>
      </c>
      <c r="B12" s="53" t="s">
        <v>97</v>
      </c>
      <c r="C12" s="53" t="s">
        <v>330</v>
      </c>
      <c r="D12" s="118" t="s">
        <v>137</v>
      </c>
      <c r="E12" s="66" t="s">
        <v>340</v>
      </c>
      <c r="F12" s="61" t="s">
        <v>329</v>
      </c>
      <c r="G12" s="66"/>
      <c r="H12" s="119" t="s">
        <v>160</v>
      </c>
      <c r="I12" s="89">
        <v>0.96</v>
      </c>
      <c r="J12" s="74">
        <v>0.96</v>
      </c>
      <c r="K12" s="75">
        <v>0.96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89">
        <v>0</v>
      </c>
      <c r="W12" s="74">
        <v>0</v>
      </c>
      <c r="X12" s="75">
        <v>0</v>
      </c>
      <c r="Y12" s="74">
        <v>0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8" customWidth="1"/>
    <col min="4" max="4" width="14.16015625" style="28" customWidth="1"/>
    <col min="5" max="5" width="15.83203125" style="28" customWidth="1"/>
    <col min="6" max="6" width="27.5" style="28" customWidth="1"/>
    <col min="7" max="7" width="16.83203125" style="28" customWidth="1"/>
    <col min="8" max="8" width="13.33203125" style="28" customWidth="1"/>
    <col min="9" max="29" width="9.16015625" style="28" customWidth="1"/>
    <col min="30" max="30" width="9.66015625" style="28" customWidth="1"/>
    <col min="31" max="16384" width="9.16015625" style="28" customWidth="1"/>
  </cols>
  <sheetData>
    <row r="1" spans="1:30" ht="18.75" customHeight="1">
      <c r="A1" s="28" t="s">
        <v>341</v>
      </c>
      <c r="AD1" s="41"/>
    </row>
    <row r="2" spans="1:30" ht="27.75" customHeight="1">
      <c r="A2" s="29" t="s">
        <v>342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2.5" customHeight="1">
      <c r="A3" s="63" t="s">
        <v>251</v>
      </c>
      <c r="B3" s="64"/>
      <c r="C3" s="64"/>
      <c r="D3" s="64"/>
      <c r="E3" s="63"/>
      <c r="AD3" s="41" t="s">
        <v>98</v>
      </c>
    </row>
    <row r="4" spans="1:30" ht="30.75" customHeight="1">
      <c r="A4" s="33" t="s">
        <v>123</v>
      </c>
      <c r="B4" s="33"/>
      <c r="C4" s="33"/>
      <c r="D4" s="79"/>
      <c r="E4" s="56" t="s">
        <v>99</v>
      </c>
      <c r="F4" s="34" t="s">
        <v>100</v>
      </c>
      <c r="G4" s="34" t="s">
        <v>113</v>
      </c>
      <c r="H4" s="34" t="s">
        <v>343</v>
      </c>
      <c r="I4" s="34"/>
      <c r="J4" s="34"/>
      <c r="K4" s="34"/>
      <c r="L4" s="34"/>
      <c r="M4" s="34"/>
      <c r="N4" s="34"/>
      <c r="O4" s="34"/>
      <c r="P4" s="34"/>
      <c r="Q4" s="34"/>
      <c r="R4" s="51"/>
      <c r="S4" s="34" t="s">
        <v>344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36.75" customHeight="1">
      <c r="A5" s="33" t="s">
        <v>126</v>
      </c>
      <c r="B5" s="33" t="s">
        <v>127</v>
      </c>
      <c r="C5" s="54" t="s">
        <v>128</v>
      </c>
      <c r="D5" s="50" t="s">
        <v>156</v>
      </c>
      <c r="E5" s="83"/>
      <c r="F5" s="34"/>
      <c r="G5" s="34"/>
      <c r="H5" s="34" t="s">
        <v>113</v>
      </c>
      <c r="I5" s="34" t="s">
        <v>258</v>
      </c>
      <c r="J5" s="34" t="s">
        <v>259</v>
      </c>
      <c r="K5" s="34" t="s">
        <v>284</v>
      </c>
      <c r="L5" s="34" t="s">
        <v>270</v>
      </c>
      <c r="M5" s="34" t="s">
        <v>271</v>
      </c>
      <c r="N5" s="34" t="s">
        <v>252</v>
      </c>
      <c r="O5" s="34" t="s">
        <v>272</v>
      </c>
      <c r="P5" s="34" t="s">
        <v>274</v>
      </c>
      <c r="Q5" s="34" t="s">
        <v>275</v>
      </c>
      <c r="R5" s="34" t="s">
        <v>303</v>
      </c>
      <c r="S5" s="33" t="s">
        <v>113</v>
      </c>
      <c r="T5" s="33" t="s">
        <v>293</v>
      </c>
      <c r="U5" s="33" t="s">
        <v>294</v>
      </c>
      <c r="V5" s="33" t="s">
        <v>295</v>
      </c>
      <c r="W5" s="33" t="s">
        <v>296</v>
      </c>
      <c r="X5" s="33" t="s">
        <v>297</v>
      </c>
      <c r="Y5" s="33" t="s">
        <v>345</v>
      </c>
      <c r="Z5" s="33" t="s">
        <v>299</v>
      </c>
      <c r="AA5" s="33" t="s">
        <v>300</v>
      </c>
      <c r="AB5" s="33" t="s">
        <v>301</v>
      </c>
      <c r="AC5" s="33" t="s">
        <v>302</v>
      </c>
      <c r="AD5" s="33" t="s">
        <v>346</v>
      </c>
    </row>
    <row r="6" spans="1:30" ht="20.25" customHeight="1">
      <c r="A6" s="36" t="s">
        <v>119</v>
      </c>
      <c r="B6" s="36" t="s">
        <v>119</v>
      </c>
      <c r="C6" s="36" t="s">
        <v>119</v>
      </c>
      <c r="D6" s="79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36">
        <v>19</v>
      </c>
      <c r="Z6" s="36">
        <v>20</v>
      </c>
      <c r="AA6" s="36">
        <v>21</v>
      </c>
      <c r="AB6" s="36">
        <v>22</v>
      </c>
      <c r="AC6" s="36">
        <v>23</v>
      </c>
      <c r="AD6" s="36">
        <v>25</v>
      </c>
    </row>
    <row r="7" spans="1:31" s="27" customFormat="1" ht="42.75" customHeight="1">
      <c r="A7" s="61"/>
      <c r="B7" s="66"/>
      <c r="C7" s="39"/>
      <c r="D7" s="78"/>
      <c r="E7" s="66"/>
      <c r="F7" s="39"/>
      <c r="G7" s="40">
        <v>76.46</v>
      </c>
      <c r="H7" s="40">
        <v>76.46</v>
      </c>
      <c r="I7" s="40">
        <v>0</v>
      </c>
      <c r="J7" s="40">
        <v>0</v>
      </c>
      <c r="K7" s="40">
        <v>0</v>
      </c>
      <c r="L7" s="40">
        <v>25</v>
      </c>
      <c r="M7" s="40">
        <v>0</v>
      </c>
      <c r="N7" s="40">
        <v>9.14</v>
      </c>
      <c r="O7" s="40">
        <v>5.86</v>
      </c>
      <c r="P7" s="40">
        <v>0</v>
      </c>
      <c r="Q7" s="40">
        <v>0</v>
      </c>
      <c r="R7" s="40">
        <v>36.46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3">
        <v>0</v>
      </c>
      <c r="AE7" s="117"/>
    </row>
    <row r="8" spans="1:30" ht="42.75" customHeight="1">
      <c r="A8" s="61" t="s">
        <v>131</v>
      </c>
      <c r="B8" s="66" t="s">
        <v>132</v>
      </c>
      <c r="C8" s="39" t="s">
        <v>136</v>
      </c>
      <c r="D8" s="78" t="s">
        <v>137</v>
      </c>
      <c r="E8" s="66" t="s">
        <v>120</v>
      </c>
      <c r="F8" s="39" t="s">
        <v>97</v>
      </c>
      <c r="G8" s="40">
        <v>4.76</v>
      </c>
      <c r="H8" s="40">
        <v>4.76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4.76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3">
        <v>0</v>
      </c>
    </row>
    <row r="9" spans="1:30" ht="42.75" customHeight="1">
      <c r="A9" s="61" t="s">
        <v>131</v>
      </c>
      <c r="B9" s="66" t="s">
        <v>132</v>
      </c>
      <c r="C9" s="39" t="s">
        <v>138</v>
      </c>
      <c r="D9" s="78" t="s">
        <v>139</v>
      </c>
      <c r="E9" s="66" t="s">
        <v>120</v>
      </c>
      <c r="F9" s="39" t="s">
        <v>97</v>
      </c>
      <c r="G9" s="40">
        <v>71.7</v>
      </c>
      <c r="H9" s="40">
        <v>71.7</v>
      </c>
      <c r="I9" s="40">
        <v>0</v>
      </c>
      <c r="J9" s="40">
        <v>0</v>
      </c>
      <c r="K9" s="40">
        <v>0</v>
      </c>
      <c r="L9" s="40">
        <v>25</v>
      </c>
      <c r="M9" s="40">
        <v>0</v>
      </c>
      <c r="N9" s="40">
        <v>9.14</v>
      </c>
      <c r="O9" s="40">
        <v>5.86</v>
      </c>
      <c r="P9" s="40">
        <v>0</v>
      </c>
      <c r="Q9" s="40">
        <v>0</v>
      </c>
      <c r="R9" s="40">
        <v>31.7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3">
        <v>0</v>
      </c>
    </row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8" customWidth="1"/>
    <col min="4" max="4" width="12.66015625" style="28" customWidth="1"/>
    <col min="5" max="5" width="12.16015625" style="28" customWidth="1"/>
    <col min="6" max="6" width="24.16015625" style="28" customWidth="1"/>
    <col min="7" max="7" width="13.5" style="28" customWidth="1"/>
    <col min="8" max="8" width="12.5" style="28" customWidth="1"/>
    <col min="9" max="13" width="9.16015625" style="28" customWidth="1"/>
    <col min="14" max="14" width="13.33203125" style="28" customWidth="1"/>
    <col min="15" max="16384" width="9.16015625" style="28" customWidth="1"/>
  </cols>
  <sheetData>
    <row r="1" spans="1:256" ht="18" customHeight="1">
      <c r="A1" s="28" t="s">
        <v>347</v>
      </c>
      <c r="X1" s="4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9" t="s">
        <v>348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2" customFormat="1" ht="17.25" customHeight="1">
      <c r="A3" s="85" t="s">
        <v>97</v>
      </c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4" t="s">
        <v>98</v>
      </c>
    </row>
    <row r="4" spans="1:256" ht="22.5" customHeight="1">
      <c r="A4" s="34" t="s">
        <v>349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161</v>
      </c>
      <c r="I4" s="34"/>
      <c r="J4" s="34"/>
      <c r="K4" s="34"/>
      <c r="L4" s="34"/>
      <c r="M4" s="34"/>
      <c r="N4" s="34" t="s">
        <v>162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350</v>
      </c>
      <c r="J5" s="34" t="s">
        <v>351</v>
      </c>
      <c r="K5" s="34" t="s">
        <v>352</v>
      </c>
      <c r="L5" s="34" t="s">
        <v>353</v>
      </c>
      <c r="M5" s="34" t="s">
        <v>303</v>
      </c>
      <c r="N5" s="36" t="s">
        <v>113</v>
      </c>
      <c r="O5" s="36" t="s">
        <v>354</v>
      </c>
      <c r="P5" s="36" t="s">
        <v>355</v>
      </c>
      <c r="Q5" s="36" t="s">
        <v>356</v>
      </c>
      <c r="R5" s="36" t="s">
        <v>357</v>
      </c>
      <c r="S5" s="36" t="s">
        <v>358</v>
      </c>
      <c r="T5" s="36" t="s">
        <v>359</v>
      </c>
      <c r="U5" s="36" t="s">
        <v>360</v>
      </c>
      <c r="V5" s="36" t="s">
        <v>361</v>
      </c>
      <c r="W5" s="36" t="s">
        <v>362</v>
      </c>
      <c r="X5" s="36" t="s">
        <v>363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109">
        <v>8</v>
      </c>
      <c r="O6" s="109">
        <v>9</v>
      </c>
      <c r="P6" s="109">
        <v>10</v>
      </c>
      <c r="Q6" s="109">
        <v>11</v>
      </c>
      <c r="R6" s="109">
        <v>12</v>
      </c>
      <c r="S6" s="109">
        <v>13</v>
      </c>
      <c r="T6" s="109">
        <v>14</v>
      </c>
      <c r="U6" s="109">
        <v>15</v>
      </c>
      <c r="V6" s="109">
        <v>16</v>
      </c>
      <c r="W6" s="109">
        <v>17</v>
      </c>
      <c r="X6" s="10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2" customFormat="1" ht="44.25" customHeight="1">
      <c r="A7" s="61"/>
      <c r="B7" s="61"/>
      <c r="C7" s="61"/>
      <c r="D7" s="78"/>
      <c r="E7" s="61"/>
      <c r="F7" s="61"/>
      <c r="G7" s="114"/>
      <c r="H7" s="114"/>
      <c r="I7" s="114"/>
      <c r="J7" s="114"/>
      <c r="K7" s="114"/>
      <c r="L7" s="114"/>
      <c r="M7" s="114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8" customWidth="1"/>
    <col min="4" max="4" width="12.33203125" style="28" customWidth="1"/>
    <col min="5" max="5" width="12.83203125" style="28" customWidth="1"/>
    <col min="6" max="6" width="20.66015625" style="28" customWidth="1"/>
    <col min="7" max="30" width="8.16015625" style="28" customWidth="1"/>
    <col min="31" max="16384" width="9.16015625" style="28" customWidth="1"/>
  </cols>
  <sheetData>
    <row r="1" spans="1:256" ht="12.75" customHeight="1">
      <c r="A1" s="41" t="s">
        <v>364</v>
      </c>
      <c r="B1" s="41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9" t="s">
        <v>365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62" customFormat="1" ht="17.25" customHeight="1">
      <c r="A3" s="97" t="s">
        <v>251</v>
      </c>
      <c r="B3" s="97"/>
      <c r="C3" s="97"/>
      <c r="D3" s="97"/>
      <c r="E3" s="8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 t="s">
        <v>98</v>
      </c>
    </row>
    <row r="4" spans="1:256" ht="27" customHeight="1">
      <c r="A4" s="33" t="s">
        <v>123</v>
      </c>
      <c r="B4" s="33"/>
      <c r="C4" s="33"/>
      <c r="D4" s="33"/>
      <c r="E4" s="34" t="s">
        <v>99</v>
      </c>
      <c r="F4" s="34" t="s">
        <v>100</v>
      </c>
      <c r="G4" s="34" t="s">
        <v>101</v>
      </c>
      <c r="H4" s="34" t="s">
        <v>366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367</v>
      </c>
      <c r="X4" s="34"/>
      <c r="Y4" s="34"/>
      <c r="Z4" s="34" t="s">
        <v>166</v>
      </c>
      <c r="AA4" s="34"/>
      <c r="AB4" s="34"/>
      <c r="AC4" s="34"/>
      <c r="AD4" s="3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354</v>
      </c>
      <c r="J5" s="34" t="s">
        <v>355</v>
      </c>
      <c r="K5" s="34" t="s">
        <v>356</v>
      </c>
      <c r="L5" s="34" t="s">
        <v>357</v>
      </c>
      <c r="M5" s="34" t="s">
        <v>358</v>
      </c>
      <c r="N5" s="34" t="s">
        <v>359</v>
      </c>
      <c r="O5" s="34" t="s">
        <v>360</v>
      </c>
      <c r="P5" s="34" t="s">
        <v>368</v>
      </c>
      <c r="Q5" s="34" t="s">
        <v>369</v>
      </c>
      <c r="R5" s="34" t="s">
        <v>370</v>
      </c>
      <c r="S5" s="34" t="s">
        <v>371</v>
      </c>
      <c r="T5" s="34" t="s">
        <v>361</v>
      </c>
      <c r="U5" s="34" t="s">
        <v>362</v>
      </c>
      <c r="V5" s="34" t="s">
        <v>163</v>
      </c>
      <c r="W5" s="34" t="s">
        <v>113</v>
      </c>
      <c r="X5" s="34" t="s">
        <v>164</v>
      </c>
      <c r="Y5" s="34" t="s">
        <v>165</v>
      </c>
      <c r="Z5" s="34" t="s">
        <v>113</v>
      </c>
      <c r="AA5" s="34" t="s">
        <v>372</v>
      </c>
      <c r="AB5" s="34" t="s">
        <v>373</v>
      </c>
      <c r="AC5" s="34" t="s">
        <v>374</v>
      </c>
      <c r="AD5" s="34" t="s">
        <v>166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36">
        <v>19</v>
      </c>
      <c r="Z6" s="36">
        <v>20</v>
      </c>
      <c r="AA6" s="36">
        <v>21</v>
      </c>
      <c r="AB6" s="36">
        <v>22</v>
      </c>
      <c r="AC6" s="36">
        <v>23</v>
      </c>
      <c r="AD6" s="36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62" customFormat="1" ht="40.5" customHeight="1">
      <c r="A7" s="61"/>
      <c r="B7" s="66"/>
      <c r="C7" s="39"/>
      <c r="D7" s="78"/>
      <c r="E7" s="66"/>
      <c r="F7" s="39"/>
      <c r="G7" s="74"/>
      <c r="H7" s="75"/>
      <c r="I7" s="89"/>
      <c r="J7" s="90"/>
      <c r="K7" s="90"/>
      <c r="L7" s="90"/>
      <c r="M7" s="90"/>
      <c r="N7" s="90"/>
      <c r="O7" s="90"/>
      <c r="P7" s="74"/>
      <c r="Q7" s="89"/>
      <c r="R7" s="90"/>
      <c r="S7" s="90"/>
      <c r="T7" s="90"/>
      <c r="U7" s="90"/>
      <c r="V7" s="90"/>
      <c r="W7" s="74"/>
      <c r="X7" s="89"/>
      <c r="Y7" s="90"/>
      <c r="Z7" s="74"/>
      <c r="AA7" s="89"/>
      <c r="AB7" s="90"/>
      <c r="AC7" s="90"/>
      <c r="AD7" s="74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8" customWidth="1"/>
    <col min="5" max="5" width="23.16015625" style="28" customWidth="1"/>
    <col min="6" max="6" width="15.83203125" style="28" customWidth="1"/>
    <col min="7" max="7" width="14.5" style="28" customWidth="1"/>
    <col min="8" max="16" width="10" style="28" customWidth="1"/>
    <col min="17" max="17" width="14.33203125" style="28" customWidth="1"/>
    <col min="18" max="24" width="10" style="28" customWidth="1"/>
    <col min="25" max="255" width="9.16015625" style="28" customWidth="1"/>
    <col min="256" max="256" width="9.16015625" style="0" customWidth="1"/>
  </cols>
  <sheetData>
    <row r="1" spans="1:255" ht="12.75" customHeight="1">
      <c r="A1" s="28" t="s">
        <v>375</v>
      </c>
      <c r="X1" s="4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9" t="s">
        <v>376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62" customFormat="1" ht="20.25" customHeight="1">
      <c r="A3" s="85" t="s">
        <v>251</v>
      </c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4" t="s">
        <v>98</v>
      </c>
    </row>
    <row r="4" spans="1:255" ht="30.75" customHeight="1">
      <c r="A4" s="34" t="s">
        <v>123</v>
      </c>
      <c r="B4" s="34"/>
      <c r="C4" s="34"/>
      <c r="D4" s="34"/>
      <c r="E4" s="83" t="s">
        <v>100</v>
      </c>
      <c r="F4" s="34" t="s">
        <v>101</v>
      </c>
      <c r="G4" s="34" t="s">
        <v>171</v>
      </c>
      <c r="H4" s="34"/>
      <c r="I4" s="34"/>
      <c r="J4" s="34"/>
      <c r="K4" s="34"/>
      <c r="L4" s="34"/>
      <c r="M4" s="34"/>
      <c r="N4" s="34"/>
      <c r="O4" s="34"/>
      <c r="P4" s="34"/>
      <c r="Q4" s="34" t="s">
        <v>174</v>
      </c>
      <c r="R4" s="34"/>
      <c r="S4" s="51"/>
      <c r="T4" s="50" t="s">
        <v>159</v>
      </c>
      <c r="U4" s="50"/>
      <c r="V4" s="50"/>
      <c r="W4" s="50"/>
      <c r="X4" s="5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3" t="s">
        <v>126</v>
      </c>
      <c r="B5" s="33" t="s">
        <v>127</v>
      </c>
      <c r="C5" s="54" t="s">
        <v>128</v>
      </c>
      <c r="D5" s="33" t="s">
        <v>156</v>
      </c>
      <c r="E5" s="34"/>
      <c r="F5" s="34"/>
      <c r="G5" s="106" t="s">
        <v>113</v>
      </c>
      <c r="H5" s="106" t="s">
        <v>258</v>
      </c>
      <c r="I5" s="106" t="s">
        <v>270</v>
      </c>
      <c r="J5" s="106" t="s">
        <v>271</v>
      </c>
      <c r="K5" s="106" t="s">
        <v>377</v>
      </c>
      <c r="L5" s="106" t="s">
        <v>276</v>
      </c>
      <c r="M5" s="106" t="s">
        <v>252</v>
      </c>
      <c r="N5" s="106" t="s">
        <v>378</v>
      </c>
      <c r="O5" s="106" t="s">
        <v>256</v>
      </c>
      <c r="P5" s="106" t="s">
        <v>303</v>
      </c>
      <c r="Q5" s="106" t="s">
        <v>113</v>
      </c>
      <c r="R5" s="106" t="s">
        <v>285</v>
      </c>
      <c r="S5" s="107" t="s">
        <v>286</v>
      </c>
      <c r="T5" s="108" t="s">
        <v>113</v>
      </c>
      <c r="U5" s="108" t="s">
        <v>379</v>
      </c>
      <c r="V5" s="108" t="s">
        <v>300</v>
      </c>
      <c r="W5" s="108" t="s">
        <v>307</v>
      </c>
      <c r="X5" s="108" t="s">
        <v>303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34" t="s">
        <v>119</v>
      </c>
      <c r="B6" s="34" t="s">
        <v>119</v>
      </c>
      <c r="C6" s="51" t="s">
        <v>119</v>
      </c>
      <c r="D6" s="34" t="s">
        <v>119</v>
      </c>
      <c r="E6" s="34" t="s">
        <v>119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6">
        <v>12</v>
      </c>
      <c r="R6" s="36">
        <v>13</v>
      </c>
      <c r="S6" s="57">
        <v>14</v>
      </c>
      <c r="T6" s="109">
        <v>15</v>
      </c>
      <c r="U6" s="109">
        <v>16</v>
      </c>
      <c r="V6" s="109">
        <v>17</v>
      </c>
      <c r="W6" s="109">
        <v>18</v>
      </c>
      <c r="X6" s="109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5" customFormat="1" ht="54.75" customHeight="1">
      <c r="A7" s="92"/>
      <c r="B7" s="92"/>
      <c r="C7" s="37"/>
      <c r="D7" s="78"/>
      <c r="E7" s="92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10"/>
      <c r="T7" s="111"/>
      <c r="U7" s="112"/>
      <c r="V7" s="110"/>
      <c r="W7" s="113"/>
      <c r="X7" s="11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8" customWidth="1"/>
    <col min="5" max="5" width="24.16015625" style="28" customWidth="1"/>
    <col min="6" max="6" width="12.83203125" style="28" customWidth="1"/>
    <col min="7" max="7" width="17.33203125" style="28" customWidth="1"/>
    <col min="8" max="14" width="12.83203125" style="28" customWidth="1"/>
    <col min="15" max="16384" width="9.16015625" style="28" customWidth="1"/>
  </cols>
  <sheetData>
    <row r="1" spans="1:256" ht="12.75" customHeight="1">
      <c r="A1" s="28" t="s">
        <v>380</v>
      </c>
      <c r="N1" s="4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9" t="s">
        <v>381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62" customFormat="1" ht="27" customHeight="1">
      <c r="A3" s="97" t="s">
        <v>251</v>
      </c>
      <c r="B3" s="97"/>
      <c r="C3" s="97"/>
      <c r="D3" s="85"/>
      <c r="E3" s="87"/>
      <c r="F3" s="87"/>
      <c r="G3" s="87"/>
      <c r="H3" s="87"/>
      <c r="I3" s="87"/>
      <c r="J3" s="87"/>
      <c r="K3" s="87"/>
      <c r="L3" s="87"/>
      <c r="M3" s="87"/>
      <c r="N3" s="104" t="s">
        <v>98</v>
      </c>
    </row>
    <row r="4" spans="1:256" ht="33" customHeight="1">
      <c r="A4" s="34" t="s">
        <v>349</v>
      </c>
      <c r="B4" s="34"/>
      <c r="C4" s="34"/>
      <c r="D4" s="34"/>
      <c r="E4" s="34" t="s">
        <v>99</v>
      </c>
      <c r="F4" s="34" t="s">
        <v>100</v>
      </c>
      <c r="G4" s="34" t="s">
        <v>172</v>
      </c>
      <c r="H4" s="34"/>
      <c r="I4" s="34"/>
      <c r="J4" s="34"/>
      <c r="K4" s="34"/>
      <c r="L4" s="34"/>
      <c r="M4" s="34"/>
      <c r="N4" s="3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 t="s">
        <v>113</v>
      </c>
      <c r="H5" s="34" t="s">
        <v>354</v>
      </c>
      <c r="I5" s="34" t="s">
        <v>357</v>
      </c>
      <c r="J5" s="34" t="s">
        <v>361</v>
      </c>
      <c r="K5" s="34" t="s">
        <v>382</v>
      </c>
      <c r="L5" s="34" t="s">
        <v>383</v>
      </c>
      <c r="M5" s="34" t="s">
        <v>358</v>
      </c>
      <c r="N5" s="34" t="s">
        <v>163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62" customFormat="1" ht="42.75" customHeight="1">
      <c r="A7" s="92"/>
      <c r="B7" s="93"/>
      <c r="C7" s="93"/>
      <c r="D7" s="88"/>
      <c r="E7" s="37"/>
      <c r="F7" s="37"/>
      <c r="G7" s="94"/>
      <c r="H7" s="95"/>
      <c r="I7" s="95"/>
      <c r="J7" s="95"/>
      <c r="K7" s="95"/>
      <c r="L7" s="95"/>
      <c r="M7" s="95"/>
      <c r="N7" s="95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8" customWidth="1"/>
    <col min="7" max="7" width="17.66015625" style="28" customWidth="1"/>
    <col min="8" max="8" width="15" style="28" customWidth="1"/>
    <col min="9" max="20" width="10.33203125" style="28" customWidth="1"/>
    <col min="21" max="21" width="12.5" style="28" customWidth="1"/>
    <col min="22" max="23" width="10.33203125" style="28" customWidth="1"/>
    <col min="24" max="16384" width="9.16015625" style="28" customWidth="1"/>
  </cols>
  <sheetData>
    <row r="1" spans="1:256" ht="12.75" customHeight="1">
      <c r="A1" s="41" t="s">
        <v>384</v>
      </c>
      <c r="B1" s="41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9" t="s">
        <v>385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62" customFormat="1" ht="21" customHeight="1">
      <c r="A3" s="97" t="s">
        <v>251</v>
      </c>
      <c r="B3" s="97"/>
      <c r="C3" s="97"/>
      <c r="D3" s="87"/>
      <c r="E3" s="8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 t="s">
        <v>98</v>
      </c>
    </row>
    <row r="4" spans="1:256" ht="28.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173</v>
      </c>
      <c r="I4" s="34"/>
      <c r="J4" s="34"/>
      <c r="K4" s="34"/>
      <c r="L4" s="34"/>
      <c r="M4" s="34"/>
      <c r="N4" s="34"/>
      <c r="O4" s="34" t="s">
        <v>179</v>
      </c>
      <c r="P4" s="34"/>
      <c r="Q4" s="34"/>
      <c r="R4" s="34"/>
      <c r="S4" s="34" t="s">
        <v>166</v>
      </c>
      <c r="T4" s="34"/>
      <c r="U4" s="34"/>
      <c r="V4" s="3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354</v>
      </c>
      <c r="J5" s="34" t="s">
        <v>357</v>
      </c>
      <c r="K5" s="34" t="s">
        <v>361</v>
      </c>
      <c r="L5" s="34" t="s">
        <v>383</v>
      </c>
      <c r="M5" s="34" t="s">
        <v>358</v>
      </c>
      <c r="N5" s="34" t="s">
        <v>163</v>
      </c>
      <c r="O5" s="34" t="s">
        <v>386</v>
      </c>
      <c r="P5" s="34" t="s">
        <v>387</v>
      </c>
      <c r="Q5" s="34" t="s">
        <v>388</v>
      </c>
      <c r="R5" s="36" t="s">
        <v>389</v>
      </c>
      <c r="S5" s="34" t="s">
        <v>390</v>
      </c>
      <c r="T5" s="34" t="s">
        <v>391</v>
      </c>
      <c r="U5" s="34" t="s">
        <v>392</v>
      </c>
      <c r="V5" s="34" t="s">
        <v>166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6">
        <v>9</v>
      </c>
      <c r="P6" s="36">
        <v>10</v>
      </c>
      <c r="Q6" s="57">
        <v>11</v>
      </c>
      <c r="R6" s="105">
        <v>12</v>
      </c>
      <c r="S6" s="59">
        <v>13</v>
      </c>
      <c r="T6" s="36">
        <v>14</v>
      </c>
      <c r="U6" s="36">
        <v>15</v>
      </c>
      <c r="V6" s="36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62" customFormat="1" ht="49.5" customHeight="1">
      <c r="A7" s="92"/>
      <c r="B7" s="92"/>
      <c r="C7" s="92"/>
      <c r="D7" s="78"/>
      <c r="E7" s="92"/>
      <c r="F7" s="92"/>
      <c r="G7" s="94"/>
      <c r="H7" s="94"/>
      <c r="I7" s="94"/>
      <c r="J7" s="94"/>
      <c r="K7" s="94"/>
      <c r="L7" s="94"/>
      <c r="M7" s="94"/>
      <c r="N7" s="94"/>
      <c r="O7" s="95"/>
      <c r="P7" s="95"/>
      <c r="Q7" s="95"/>
      <c r="R7" s="95"/>
      <c r="S7" s="95"/>
      <c r="T7" s="95"/>
      <c r="U7" s="95"/>
      <c r="V7" s="95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8" customWidth="1"/>
    <col min="2" max="2" width="4.5" style="28" customWidth="1"/>
    <col min="3" max="3" width="5.5" style="28" customWidth="1"/>
    <col min="4" max="5" width="11.66015625" style="28" customWidth="1"/>
    <col min="6" max="6" width="23.33203125" style="28" customWidth="1"/>
    <col min="7" max="7" width="17.33203125" style="28" customWidth="1"/>
    <col min="8" max="8" width="13.66015625" style="28" customWidth="1"/>
    <col min="9" max="11" width="9.16015625" style="28" customWidth="1"/>
    <col min="12" max="12" width="16.83203125" style="28" customWidth="1"/>
    <col min="13" max="19" width="9.16015625" style="28" customWidth="1"/>
    <col min="20" max="20" width="10.83203125" style="28" customWidth="1"/>
    <col min="21" max="16384" width="9.16015625" style="28" customWidth="1"/>
  </cols>
  <sheetData>
    <row r="1" spans="1:24" ht="12.75" customHeight="1">
      <c r="A1" s="28" t="s">
        <v>393</v>
      </c>
      <c r="X1" s="41"/>
    </row>
    <row r="2" spans="1:24" ht="24.75" customHeight="1">
      <c r="A2" s="100" t="s">
        <v>394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4.75" customHeight="1">
      <c r="A3" s="47" t="s">
        <v>251</v>
      </c>
      <c r="B3" s="48"/>
      <c r="C3" s="48"/>
      <c r="D3" s="48"/>
      <c r="X3" s="28" t="s">
        <v>98</v>
      </c>
    </row>
    <row r="4" spans="1:24" ht="21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150</v>
      </c>
      <c r="I4" s="35"/>
      <c r="J4" s="35"/>
      <c r="K4" s="35"/>
      <c r="L4" s="35" t="s">
        <v>151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52.5" customHeight="1">
      <c r="A5" s="35" t="s">
        <v>126</v>
      </c>
      <c r="B5" s="35" t="s">
        <v>127</v>
      </c>
      <c r="C5" s="35" t="s">
        <v>128</v>
      </c>
      <c r="D5" s="35" t="s">
        <v>156</v>
      </c>
      <c r="E5" s="35"/>
      <c r="F5" s="35"/>
      <c r="G5" s="35"/>
      <c r="H5" s="35" t="s">
        <v>113</v>
      </c>
      <c r="I5" s="35" t="s">
        <v>157</v>
      </c>
      <c r="J5" s="35" t="s">
        <v>158</v>
      </c>
      <c r="K5" s="35" t="s">
        <v>159</v>
      </c>
      <c r="L5" s="35" t="s">
        <v>113</v>
      </c>
      <c r="M5" s="35" t="s">
        <v>160</v>
      </c>
      <c r="N5" s="35" t="s">
        <v>344</v>
      </c>
      <c r="O5" s="35" t="s">
        <v>162</v>
      </c>
      <c r="P5" s="35" t="s">
        <v>163</v>
      </c>
      <c r="Q5" s="35" t="s">
        <v>161</v>
      </c>
      <c r="R5" s="35" t="s">
        <v>164</v>
      </c>
      <c r="S5" s="35" t="s">
        <v>165</v>
      </c>
      <c r="T5" s="35" t="s">
        <v>166</v>
      </c>
      <c r="U5" s="35" t="s">
        <v>152</v>
      </c>
      <c r="V5" s="35" t="s">
        <v>153</v>
      </c>
      <c r="W5" s="35" t="s">
        <v>154</v>
      </c>
      <c r="X5" s="35" t="s">
        <v>155</v>
      </c>
    </row>
    <row r="6" spans="1:24" ht="21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34">
        <v>11</v>
      </c>
      <c r="R6" s="34">
        <v>12</v>
      </c>
      <c r="S6" s="34">
        <v>13</v>
      </c>
      <c r="T6" s="34">
        <v>14</v>
      </c>
      <c r="U6" s="35">
        <v>15</v>
      </c>
      <c r="V6" s="35">
        <v>16</v>
      </c>
      <c r="W6" s="35">
        <v>17</v>
      </c>
      <c r="X6" s="35">
        <v>18</v>
      </c>
    </row>
    <row r="7" spans="1:24" s="62" customFormat="1" ht="49.5" customHeight="1">
      <c r="A7" s="92" t="s">
        <v>131</v>
      </c>
      <c r="B7" s="93" t="s">
        <v>132</v>
      </c>
      <c r="C7" s="98" t="s">
        <v>133</v>
      </c>
      <c r="D7" s="78" t="s">
        <v>134</v>
      </c>
      <c r="E7" s="98" t="s">
        <v>120</v>
      </c>
      <c r="F7" s="37" t="s">
        <v>97</v>
      </c>
      <c r="G7" s="101">
        <v>350.9</v>
      </c>
      <c r="H7" s="102">
        <v>350.9</v>
      </c>
      <c r="I7" s="103">
        <v>304.1</v>
      </c>
      <c r="J7" s="103">
        <v>46.8</v>
      </c>
      <c r="K7" s="103">
        <v>0</v>
      </c>
      <c r="L7" s="103">
        <v>0</v>
      </c>
      <c r="M7" s="103">
        <v>0</v>
      </c>
      <c r="N7" s="101">
        <v>0</v>
      </c>
      <c r="O7" s="102">
        <v>0</v>
      </c>
      <c r="P7" s="101">
        <v>0</v>
      </c>
      <c r="Q7" s="102">
        <v>0</v>
      </c>
      <c r="R7" s="103">
        <v>0</v>
      </c>
      <c r="S7" s="103">
        <v>0</v>
      </c>
      <c r="T7" s="103">
        <v>0</v>
      </c>
      <c r="U7" s="94">
        <v>0</v>
      </c>
      <c r="V7" s="95">
        <v>0</v>
      </c>
      <c r="W7" s="95">
        <v>0</v>
      </c>
      <c r="X7" s="95">
        <v>0</v>
      </c>
    </row>
    <row r="8" spans="1:24" ht="49.5" customHeight="1">
      <c r="A8" s="92" t="s">
        <v>140</v>
      </c>
      <c r="B8" s="93" t="s">
        <v>141</v>
      </c>
      <c r="C8" s="98" t="s">
        <v>136</v>
      </c>
      <c r="D8" s="78" t="s">
        <v>142</v>
      </c>
      <c r="E8" s="98" t="s">
        <v>120</v>
      </c>
      <c r="F8" s="37" t="s">
        <v>97</v>
      </c>
      <c r="G8" s="101">
        <v>15.6</v>
      </c>
      <c r="H8" s="102">
        <v>15.6</v>
      </c>
      <c r="I8" s="103">
        <v>0</v>
      </c>
      <c r="J8" s="103">
        <v>0</v>
      </c>
      <c r="K8" s="103">
        <v>15.6</v>
      </c>
      <c r="L8" s="103">
        <v>0</v>
      </c>
      <c r="M8" s="103">
        <v>0</v>
      </c>
      <c r="N8" s="101">
        <v>0</v>
      </c>
      <c r="O8" s="102">
        <v>0</v>
      </c>
      <c r="P8" s="101">
        <v>0</v>
      </c>
      <c r="Q8" s="102">
        <v>0</v>
      </c>
      <c r="R8" s="103">
        <v>0</v>
      </c>
      <c r="S8" s="103">
        <v>0</v>
      </c>
      <c r="T8" s="103">
        <v>0</v>
      </c>
      <c r="U8" s="94">
        <v>0</v>
      </c>
      <c r="V8" s="95">
        <v>0</v>
      </c>
      <c r="W8" s="95">
        <v>0</v>
      </c>
      <c r="X8" s="95">
        <v>0</v>
      </c>
    </row>
    <row r="9" spans="1:24" ht="49.5" customHeight="1">
      <c r="A9" s="92" t="s">
        <v>144</v>
      </c>
      <c r="B9" s="93" t="s">
        <v>145</v>
      </c>
      <c r="C9" s="98" t="s">
        <v>133</v>
      </c>
      <c r="D9" s="78" t="s">
        <v>146</v>
      </c>
      <c r="E9" s="98" t="s">
        <v>120</v>
      </c>
      <c r="F9" s="37" t="s">
        <v>97</v>
      </c>
      <c r="G9" s="101">
        <v>29.96</v>
      </c>
      <c r="H9" s="102">
        <v>29.96</v>
      </c>
      <c r="I9" s="103">
        <v>29.96</v>
      </c>
      <c r="J9" s="103">
        <v>0</v>
      </c>
      <c r="K9" s="103">
        <v>0</v>
      </c>
      <c r="L9" s="103">
        <v>0</v>
      </c>
      <c r="M9" s="103">
        <v>0</v>
      </c>
      <c r="N9" s="101">
        <v>0</v>
      </c>
      <c r="O9" s="102">
        <v>0</v>
      </c>
      <c r="P9" s="101">
        <v>0</v>
      </c>
      <c r="Q9" s="102">
        <v>0</v>
      </c>
      <c r="R9" s="103">
        <v>0</v>
      </c>
      <c r="S9" s="103">
        <v>0</v>
      </c>
      <c r="T9" s="103">
        <v>0</v>
      </c>
      <c r="U9" s="94">
        <v>0</v>
      </c>
      <c r="V9" s="95">
        <v>0</v>
      </c>
      <c r="W9" s="95">
        <v>0</v>
      </c>
      <c r="X9" s="95">
        <v>0</v>
      </c>
    </row>
    <row r="10" spans="1:24" ht="49.5" customHeight="1">
      <c r="A10" s="92" t="s">
        <v>131</v>
      </c>
      <c r="B10" s="93" t="s">
        <v>132</v>
      </c>
      <c r="C10" s="98" t="s">
        <v>138</v>
      </c>
      <c r="D10" s="78" t="s">
        <v>139</v>
      </c>
      <c r="E10" s="98" t="s">
        <v>120</v>
      </c>
      <c r="F10" s="37" t="s">
        <v>97</v>
      </c>
      <c r="G10" s="101">
        <v>76.7</v>
      </c>
      <c r="H10" s="102">
        <v>0</v>
      </c>
      <c r="I10" s="103">
        <v>0</v>
      </c>
      <c r="J10" s="103">
        <v>0</v>
      </c>
      <c r="K10" s="103">
        <v>0</v>
      </c>
      <c r="L10" s="103">
        <v>76.7</v>
      </c>
      <c r="M10" s="103">
        <v>76.7</v>
      </c>
      <c r="N10" s="101">
        <v>0</v>
      </c>
      <c r="O10" s="102">
        <v>0</v>
      </c>
      <c r="P10" s="101">
        <v>0</v>
      </c>
      <c r="Q10" s="102">
        <v>0</v>
      </c>
      <c r="R10" s="103">
        <v>0</v>
      </c>
      <c r="S10" s="103">
        <v>0</v>
      </c>
      <c r="T10" s="103">
        <v>0</v>
      </c>
      <c r="U10" s="94">
        <v>0</v>
      </c>
      <c r="V10" s="95">
        <v>0</v>
      </c>
      <c r="W10" s="95">
        <v>0</v>
      </c>
      <c r="X10" s="95">
        <v>0</v>
      </c>
    </row>
    <row r="11" spans="1:24" ht="49.5" customHeight="1">
      <c r="A11" s="92" t="s">
        <v>131</v>
      </c>
      <c r="B11" s="93" t="s">
        <v>132</v>
      </c>
      <c r="C11" s="98" t="s">
        <v>136</v>
      </c>
      <c r="D11" s="78" t="s">
        <v>137</v>
      </c>
      <c r="E11" s="98" t="s">
        <v>120</v>
      </c>
      <c r="F11" s="37" t="s">
        <v>97</v>
      </c>
      <c r="G11" s="101">
        <v>0.96</v>
      </c>
      <c r="H11" s="102">
        <v>0</v>
      </c>
      <c r="I11" s="103">
        <v>0</v>
      </c>
      <c r="J11" s="103">
        <v>0</v>
      </c>
      <c r="K11" s="103">
        <v>0</v>
      </c>
      <c r="L11" s="103">
        <v>0.96</v>
      </c>
      <c r="M11" s="103">
        <v>0.96</v>
      </c>
      <c r="N11" s="101">
        <v>0</v>
      </c>
      <c r="O11" s="102">
        <v>0</v>
      </c>
      <c r="P11" s="101">
        <v>0</v>
      </c>
      <c r="Q11" s="102">
        <v>0</v>
      </c>
      <c r="R11" s="103">
        <v>0</v>
      </c>
      <c r="S11" s="103">
        <v>0</v>
      </c>
      <c r="T11" s="103">
        <v>0</v>
      </c>
      <c r="U11" s="94">
        <v>0</v>
      </c>
      <c r="V11" s="95">
        <v>0</v>
      </c>
      <c r="W11" s="95">
        <v>0</v>
      </c>
      <c r="X11" s="95">
        <v>0</v>
      </c>
    </row>
    <row r="12" spans="1:24" ht="49.5" customHeight="1">
      <c r="A12" s="92" t="s">
        <v>140</v>
      </c>
      <c r="B12" s="93" t="s">
        <v>141</v>
      </c>
      <c r="C12" s="98" t="s">
        <v>141</v>
      </c>
      <c r="D12" s="78" t="s">
        <v>143</v>
      </c>
      <c r="E12" s="98" t="s">
        <v>120</v>
      </c>
      <c r="F12" s="37" t="s">
        <v>97</v>
      </c>
      <c r="G12" s="101">
        <v>75.67</v>
      </c>
      <c r="H12" s="102">
        <v>75.67</v>
      </c>
      <c r="I12" s="103">
        <v>75.67</v>
      </c>
      <c r="J12" s="103">
        <v>0</v>
      </c>
      <c r="K12" s="103">
        <v>0</v>
      </c>
      <c r="L12" s="103">
        <v>0</v>
      </c>
      <c r="M12" s="103">
        <v>0</v>
      </c>
      <c r="N12" s="101">
        <v>0</v>
      </c>
      <c r="O12" s="102">
        <v>0</v>
      </c>
      <c r="P12" s="101">
        <v>0</v>
      </c>
      <c r="Q12" s="102">
        <v>0</v>
      </c>
      <c r="R12" s="103">
        <v>0</v>
      </c>
      <c r="S12" s="103">
        <v>0</v>
      </c>
      <c r="T12" s="103">
        <v>0</v>
      </c>
      <c r="U12" s="94">
        <v>0</v>
      </c>
      <c r="V12" s="95">
        <v>0</v>
      </c>
      <c r="W12" s="95">
        <v>0</v>
      </c>
      <c r="X12" s="95">
        <v>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8" customWidth="1"/>
    <col min="2" max="3" width="13" style="28" customWidth="1"/>
    <col min="4" max="4" width="14.83203125" style="28" customWidth="1"/>
    <col min="5" max="5" width="13.5" style="28" customWidth="1"/>
    <col min="6" max="6" width="15" style="28" customWidth="1"/>
    <col min="7" max="7" width="10" style="28" customWidth="1"/>
    <col min="8" max="8" width="10.5" style="28" customWidth="1"/>
    <col min="9" max="9" width="11.33203125" style="28" customWidth="1"/>
    <col min="10" max="10" width="10.5" style="28" customWidth="1"/>
    <col min="11" max="11" width="9.66015625" style="28" customWidth="1"/>
    <col min="12" max="15" width="8.16015625" style="28" customWidth="1"/>
    <col min="16" max="16" width="10.16015625" style="28" customWidth="1"/>
    <col min="17" max="17" width="14.83203125" style="28" customWidth="1"/>
    <col min="18" max="19" width="8.16015625" style="28" customWidth="1"/>
    <col min="20" max="20" width="10.16015625" style="28" customWidth="1"/>
    <col min="21" max="16384" width="9.16015625" style="28" customWidth="1"/>
  </cols>
  <sheetData>
    <row r="1" spans="1:20" ht="12.75" customHeight="1">
      <c r="A1" s="28" t="s">
        <v>95</v>
      </c>
      <c r="N1" s="171"/>
      <c r="T1" s="41"/>
    </row>
    <row r="2" spans="1:20" ht="24.75" customHeight="1">
      <c r="A2" s="29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.75" customHeight="1">
      <c r="A3" s="166" t="s">
        <v>1</v>
      </c>
      <c r="B3" s="167" t="s">
        <v>97</v>
      </c>
      <c r="C3" s="168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76" t="s">
        <v>98</v>
      </c>
    </row>
    <row r="4" spans="1:20" ht="26.25" customHeight="1">
      <c r="A4" s="34" t="s">
        <v>99</v>
      </c>
      <c r="B4" s="56" t="s">
        <v>100</v>
      </c>
      <c r="C4" s="51" t="s">
        <v>101</v>
      </c>
      <c r="D4" s="34" t="s">
        <v>102</v>
      </c>
      <c r="E4" s="34"/>
      <c r="F4" s="34"/>
      <c r="G4" s="34"/>
      <c r="H4" s="34"/>
      <c r="I4" s="34"/>
      <c r="J4" s="34"/>
      <c r="K4" s="34"/>
      <c r="L4" s="34"/>
      <c r="M4" s="34" t="s">
        <v>103</v>
      </c>
      <c r="N4" s="34" t="s">
        <v>104</v>
      </c>
      <c r="O4" s="34" t="s">
        <v>105</v>
      </c>
      <c r="P4" s="34" t="s">
        <v>106</v>
      </c>
      <c r="Q4" s="34" t="s">
        <v>107</v>
      </c>
      <c r="R4" s="34"/>
      <c r="S4" s="34" t="s">
        <v>108</v>
      </c>
      <c r="T4" s="34" t="s">
        <v>109</v>
      </c>
    </row>
    <row r="5" spans="1:20" ht="28.5" customHeight="1">
      <c r="A5" s="34"/>
      <c r="B5" s="83"/>
      <c r="C5" s="51"/>
      <c r="D5" s="34" t="s">
        <v>110</v>
      </c>
      <c r="E5" s="34" t="s">
        <v>20</v>
      </c>
      <c r="F5" s="34" t="s">
        <v>24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 t="s">
        <v>111</v>
      </c>
      <c r="R5" s="34" t="s">
        <v>112</v>
      </c>
      <c r="S5" s="34"/>
      <c r="T5" s="34"/>
    </row>
    <row r="6" spans="1:20" ht="50.25" customHeight="1">
      <c r="A6" s="34"/>
      <c r="B6" s="83"/>
      <c r="C6" s="51"/>
      <c r="D6" s="34"/>
      <c r="E6" s="34"/>
      <c r="F6" s="34" t="s">
        <v>113</v>
      </c>
      <c r="G6" s="34" t="s">
        <v>114</v>
      </c>
      <c r="H6" s="34" t="s">
        <v>115</v>
      </c>
      <c r="I6" s="34" t="s">
        <v>116</v>
      </c>
      <c r="J6" s="34" t="s">
        <v>117</v>
      </c>
      <c r="K6" s="34" t="s">
        <v>118</v>
      </c>
      <c r="L6" s="34" t="s">
        <v>106</v>
      </c>
      <c r="M6" s="34"/>
      <c r="N6" s="34"/>
      <c r="O6" s="34"/>
      <c r="P6" s="34"/>
      <c r="Q6" s="34"/>
      <c r="R6" s="34"/>
      <c r="S6" s="34"/>
      <c r="T6" s="36"/>
    </row>
    <row r="7" spans="1:20" ht="30" customHeight="1">
      <c r="A7" s="79" t="s">
        <v>119</v>
      </c>
      <c r="B7" s="79" t="s">
        <v>119</v>
      </c>
      <c r="C7" s="79">
        <v>1</v>
      </c>
      <c r="D7" s="36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50">
        <v>19</v>
      </c>
    </row>
    <row r="8" spans="1:20" s="62" customFormat="1" ht="51" customHeight="1">
      <c r="A8" s="61"/>
      <c r="B8" s="61"/>
      <c r="C8" s="170">
        <v>556.59</v>
      </c>
      <c r="D8" s="170">
        <v>554.59</v>
      </c>
      <c r="E8" s="170">
        <v>549.79</v>
      </c>
      <c r="F8" s="170">
        <v>4.8</v>
      </c>
      <c r="G8" s="170">
        <v>0</v>
      </c>
      <c r="H8" s="170">
        <v>0</v>
      </c>
      <c r="I8" s="170">
        <v>4.8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2</v>
      </c>
    </row>
    <row r="9" spans="1:20" ht="51" customHeight="1">
      <c r="A9" s="61" t="s">
        <v>120</v>
      </c>
      <c r="B9" s="61" t="s">
        <v>97</v>
      </c>
      <c r="C9" s="170">
        <v>556.59</v>
      </c>
      <c r="D9" s="170">
        <v>554.59</v>
      </c>
      <c r="E9" s="170">
        <v>549.79</v>
      </c>
      <c r="F9" s="170">
        <v>4.8</v>
      </c>
      <c r="G9" s="170">
        <v>0</v>
      </c>
      <c r="H9" s="170">
        <v>0</v>
      </c>
      <c r="I9" s="170">
        <v>4.8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2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8" customWidth="1"/>
    <col min="6" max="6" width="18" style="28" customWidth="1"/>
    <col min="7" max="7" width="17.33203125" style="28" customWidth="1"/>
    <col min="8" max="19" width="12.83203125" style="28" customWidth="1"/>
    <col min="20" max="16384" width="9.16015625" style="28" customWidth="1"/>
  </cols>
  <sheetData>
    <row r="1" spans="1:19" ht="12.75" customHeight="1">
      <c r="A1" s="28" t="s">
        <v>395</v>
      </c>
      <c r="S1" s="41"/>
    </row>
    <row r="2" spans="1:19" ht="26.25" customHeight="1">
      <c r="A2" s="100" t="s">
        <v>396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27" customHeight="1">
      <c r="A3" s="63" t="s">
        <v>251</v>
      </c>
      <c r="B3" s="64"/>
      <c r="C3" s="64"/>
      <c r="E3" s="63"/>
      <c r="F3" s="63"/>
      <c r="G3" s="63"/>
      <c r="S3" s="41" t="s">
        <v>98</v>
      </c>
    </row>
    <row r="4" spans="1:19" ht="29.2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 t="s">
        <v>171</v>
      </c>
      <c r="J4" s="51" t="s">
        <v>172</v>
      </c>
      <c r="K4" s="51" t="s">
        <v>173</v>
      </c>
      <c r="L4" s="51" t="s">
        <v>174</v>
      </c>
      <c r="M4" s="51" t="s">
        <v>175</v>
      </c>
      <c r="N4" s="51" t="s">
        <v>176</v>
      </c>
      <c r="O4" s="51" t="s">
        <v>177</v>
      </c>
      <c r="P4" s="51" t="s">
        <v>159</v>
      </c>
      <c r="Q4" s="51" t="s">
        <v>178</v>
      </c>
      <c r="R4" s="51" t="s">
        <v>179</v>
      </c>
      <c r="S4" s="34" t="s">
        <v>166</v>
      </c>
    </row>
    <row r="5" spans="1:19" ht="19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51"/>
      <c r="K5" s="51"/>
      <c r="L5" s="51"/>
      <c r="M5" s="51"/>
      <c r="N5" s="51"/>
      <c r="O5" s="51"/>
      <c r="P5" s="51"/>
      <c r="Q5" s="51"/>
      <c r="R5" s="51"/>
      <c r="S5" s="34"/>
    </row>
    <row r="6" spans="1:19" ht="24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34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79">
        <v>11</v>
      </c>
      <c r="R6" s="79">
        <v>12</v>
      </c>
      <c r="S6" s="79">
        <v>13</v>
      </c>
    </row>
    <row r="7" spans="1:21" s="27" customFormat="1" ht="54" customHeight="1">
      <c r="A7" s="61" t="s">
        <v>131</v>
      </c>
      <c r="B7" s="53" t="s">
        <v>132</v>
      </c>
      <c r="C7" s="66" t="s">
        <v>138</v>
      </c>
      <c r="D7" s="78" t="s">
        <v>139</v>
      </c>
      <c r="E7" s="66" t="s">
        <v>120</v>
      </c>
      <c r="F7" s="39" t="s">
        <v>97</v>
      </c>
      <c r="G7" s="43">
        <v>76.7</v>
      </c>
      <c r="H7" s="60">
        <v>0</v>
      </c>
      <c r="I7" s="60">
        <v>76.7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45"/>
      <c r="U7" s="45"/>
    </row>
    <row r="8" spans="1:19" ht="54" customHeight="1">
      <c r="A8" s="61" t="s">
        <v>131</v>
      </c>
      <c r="B8" s="53" t="s">
        <v>132</v>
      </c>
      <c r="C8" s="66" t="s">
        <v>133</v>
      </c>
      <c r="D8" s="78" t="s">
        <v>134</v>
      </c>
      <c r="E8" s="66" t="s">
        <v>120</v>
      </c>
      <c r="F8" s="39" t="s">
        <v>97</v>
      </c>
      <c r="G8" s="43">
        <v>350.9</v>
      </c>
      <c r="H8" s="60">
        <v>279.02</v>
      </c>
      <c r="I8" s="60">
        <v>46.8</v>
      </c>
      <c r="J8" s="60">
        <v>0</v>
      </c>
      <c r="K8" s="60">
        <v>0</v>
      </c>
      <c r="L8" s="60">
        <v>25.08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spans="1:19" ht="54" customHeight="1">
      <c r="A9" s="61" t="s">
        <v>144</v>
      </c>
      <c r="B9" s="53" t="s">
        <v>145</v>
      </c>
      <c r="C9" s="66" t="s">
        <v>133</v>
      </c>
      <c r="D9" s="78" t="s">
        <v>146</v>
      </c>
      <c r="E9" s="66" t="s">
        <v>120</v>
      </c>
      <c r="F9" s="39" t="s">
        <v>97</v>
      </c>
      <c r="G9" s="43">
        <v>29.96</v>
      </c>
      <c r="H9" s="60">
        <v>29.96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spans="1:19" ht="54" customHeight="1">
      <c r="A10" s="61" t="s">
        <v>131</v>
      </c>
      <c r="B10" s="53" t="s">
        <v>132</v>
      </c>
      <c r="C10" s="66" t="s">
        <v>136</v>
      </c>
      <c r="D10" s="78" t="s">
        <v>137</v>
      </c>
      <c r="E10" s="66" t="s">
        <v>120</v>
      </c>
      <c r="F10" s="39" t="s">
        <v>97</v>
      </c>
      <c r="G10" s="43">
        <v>0.96</v>
      </c>
      <c r="H10" s="60">
        <v>0</v>
      </c>
      <c r="I10" s="60">
        <v>0.96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spans="1:19" ht="54" customHeight="1">
      <c r="A11" s="61" t="s">
        <v>140</v>
      </c>
      <c r="B11" s="53" t="s">
        <v>141</v>
      </c>
      <c r="C11" s="66" t="s">
        <v>136</v>
      </c>
      <c r="D11" s="78" t="s">
        <v>142</v>
      </c>
      <c r="E11" s="66" t="s">
        <v>120</v>
      </c>
      <c r="F11" s="39" t="s">
        <v>97</v>
      </c>
      <c r="G11" s="43">
        <v>15.6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15.6</v>
      </c>
      <c r="Q11" s="60">
        <v>0</v>
      </c>
      <c r="R11" s="60">
        <v>0</v>
      </c>
      <c r="S11" s="60">
        <v>0</v>
      </c>
    </row>
    <row r="12" spans="1:19" ht="54" customHeight="1">
      <c r="A12" s="61" t="s">
        <v>140</v>
      </c>
      <c r="B12" s="53" t="s">
        <v>141</v>
      </c>
      <c r="C12" s="66" t="s">
        <v>141</v>
      </c>
      <c r="D12" s="78" t="s">
        <v>143</v>
      </c>
      <c r="E12" s="66" t="s">
        <v>120</v>
      </c>
      <c r="F12" s="39" t="s">
        <v>97</v>
      </c>
      <c r="G12" s="43">
        <v>75.67</v>
      </c>
      <c r="H12" s="60">
        <v>75.67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8" customWidth="1"/>
    <col min="4" max="4" width="9.16015625" style="28" customWidth="1"/>
    <col min="5" max="5" width="10.66015625" style="28" customWidth="1"/>
    <col min="6" max="6" width="24.16015625" style="28" customWidth="1"/>
    <col min="7" max="7" width="16" style="28" customWidth="1"/>
    <col min="8" max="8" width="12.83203125" style="28" customWidth="1"/>
    <col min="9" max="11" width="9.16015625" style="28" customWidth="1"/>
    <col min="12" max="12" width="14.16015625" style="28" customWidth="1"/>
    <col min="13" max="16384" width="9.16015625" style="28" customWidth="1"/>
  </cols>
  <sheetData>
    <row r="1" spans="1:23" ht="18.75" customHeight="1">
      <c r="A1" s="28" t="s">
        <v>397</v>
      </c>
      <c r="W1" s="41"/>
    </row>
    <row r="2" spans="1:23" ht="23.25" customHeight="1">
      <c r="A2" s="29" t="s">
        <v>398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47" t="s">
        <v>251</v>
      </c>
      <c r="B3" s="48"/>
      <c r="C3" s="48"/>
      <c r="D3" s="48"/>
      <c r="E3" s="63"/>
      <c r="W3" s="41" t="s">
        <v>98</v>
      </c>
    </row>
    <row r="4" spans="1:23" ht="18.7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150</v>
      </c>
      <c r="I4" s="34"/>
      <c r="J4" s="34"/>
      <c r="K4" s="34"/>
      <c r="L4" s="34" t="s">
        <v>151</v>
      </c>
      <c r="M4" s="34"/>
      <c r="N4" s="34"/>
      <c r="O4" s="34"/>
      <c r="P4" s="34"/>
      <c r="Q4" s="34"/>
      <c r="R4" s="34"/>
      <c r="S4" s="34"/>
      <c r="T4" s="34" t="s">
        <v>152</v>
      </c>
      <c r="U4" s="34" t="s">
        <v>153</v>
      </c>
      <c r="V4" s="34" t="s">
        <v>154</v>
      </c>
      <c r="W4" s="34" t="s">
        <v>155</v>
      </c>
    </row>
    <row r="5" spans="1:23" ht="44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157</v>
      </c>
      <c r="J5" s="34" t="s">
        <v>158</v>
      </c>
      <c r="K5" s="34" t="s">
        <v>159</v>
      </c>
      <c r="L5" s="34" t="s">
        <v>113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34" t="s">
        <v>166</v>
      </c>
      <c r="T5" s="34"/>
      <c r="U5" s="34"/>
      <c r="V5" s="34"/>
      <c r="W5" s="34"/>
    </row>
    <row r="6" spans="1:23" ht="21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</row>
    <row r="7" spans="1:24" s="62" customFormat="1" ht="45" customHeight="1">
      <c r="A7" s="61"/>
      <c r="B7" s="66"/>
      <c r="C7" s="39"/>
      <c r="D7" s="78"/>
      <c r="E7" s="66"/>
      <c r="F7" s="61"/>
      <c r="G7" s="75">
        <v>4.8</v>
      </c>
      <c r="H7" s="75">
        <v>0</v>
      </c>
      <c r="I7" s="75">
        <v>0</v>
      </c>
      <c r="J7" s="75">
        <v>0</v>
      </c>
      <c r="K7" s="75">
        <v>0</v>
      </c>
      <c r="L7" s="75">
        <v>4.8</v>
      </c>
      <c r="M7" s="75">
        <v>4.8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84"/>
    </row>
    <row r="8" spans="1:23" ht="45" customHeight="1">
      <c r="A8" s="61" t="s">
        <v>131</v>
      </c>
      <c r="B8" s="66" t="s">
        <v>132</v>
      </c>
      <c r="C8" s="39" t="s">
        <v>136</v>
      </c>
      <c r="D8" s="78" t="s">
        <v>137</v>
      </c>
      <c r="E8" s="66" t="s">
        <v>120</v>
      </c>
      <c r="F8" s="61" t="s">
        <v>97</v>
      </c>
      <c r="G8" s="75">
        <v>4.8</v>
      </c>
      <c r="H8" s="75">
        <v>0</v>
      </c>
      <c r="I8" s="75">
        <v>0</v>
      </c>
      <c r="J8" s="75">
        <v>0</v>
      </c>
      <c r="K8" s="75">
        <v>0</v>
      </c>
      <c r="L8" s="75">
        <v>4.8</v>
      </c>
      <c r="M8" s="75">
        <v>4.8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8" customWidth="1"/>
    <col min="2" max="3" width="9.16015625" style="28" customWidth="1"/>
    <col min="4" max="5" width="12.5" style="28" customWidth="1"/>
    <col min="6" max="6" width="21.83203125" style="28" customWidth="1"/>
    <col min="7" max="7" width="16.66015625" style="28" customWidth="1"/>
    <col min="8" max="19" width="12.5" style="28" customWidth="1"/>
    <col min="20" max="16384" width="9.16015625" style="28" customWidth="1"/>
  </cols>
  <sheetData>
    <row r="1" spans="1:19" ht="12.75" customHeight="1">
      <c r="A1" s="28" t="s">
        <v>399</v>
      </c>
      <c r="S1" s="41"/>
    </row>
    <row r="2" spans="1:19" ht="23.25" customHeight="1">
      <c r="A2" s="29" t="s">
        <v>400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7" customHeight="1">
      <c r="A3" s="47" t="s">
        <v>251</v>
      </c>
      <c r="B3" s="48"/>
      <c r="C3" s="48"/>
      <c r="S3" s="99" t="s">
        <v>98</v>
      </c>
    </row>
    <row r="4" spans="1:19" ht="12.7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 t="s">
        <v>171</v>
      </c>
      <c r="J4" s="34" t="s">
        <v>172</v>
      </c>
      <c r="K4" s="34" t="s">
        <v>173</v>
      </c>
      <c r="L4" s="34" t="s">
        <v>174</v>
      </c>
      <c r="M4" s="34" t="s">
        <v>175</v>
      </c>
      <c r="N4" s="34" t="s">
        <v>176</v>
      </c>
      <c r="O4" s="34" t="s">
        <v>177</v>
      </c>
      <c r="P4" s="34" t="s">
        <v>159</v>
      </c>
      <c r="Q4" s="34" t="s">
        <v>178</v>
      </c>
      <c r="R4" s="34" t="s">
        <v>179</v>
      </c>
      <c r="S4" s="33" t="s">
        <v>166</v>
      </c>
    </row>
    <row r="5" spans="1:19" ht="36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25.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pans="1:19" s="45" customFormat="1" ht="51.75" customHeight="1">
      <c r="A7" s="37"/>
      <c r="B7" s="92"/>
      <c r="C7" s="93"/>
      <c r="D7" s="88"/>
      <c r="E7" s="37"/>
      <c r="F7" s="37" t="s">
        <v>113</v>
      </c>
      <c r="G7" s="94">
        <v>4.8</v>
      </c>
      <c r="H7" s="95">
        <v>0</v>
      </c>
      <c r="I7" s="95">
        <v>4.8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</row>
    <row r="8" spans="1:19" ht="51.75" customHeight="1">
      <c r="A8" s="37" t="s">
        <v>131</v>
      </c>
      <c r="B8" s="92" t="s">
        <v>132</v>
      </c>
      <c r="C8" s="93" t="s">
        <v>136</v>
      </c>
      <c r="D8" s="88" t="s">
        <v>137</v>
      </c>
      <c r="E8" s="37" t="s">
        <v>120</v>
      </c>
      <c r="F8" s="37" t="s">
        <v>97</v>
      </c>
      <c r="G8" s="94">
        <v>4.8</v>
      </c>
      <c r="H8" s="95">
        <v>0</v>
      </c>
      <c r="I8" s="95">
        <v>4.8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8" customWidth="1"/>
    <col min="4" max="4" width="13.66015625" style="28" customWidth="1"/>
    <col min="5" max="5" width="14.33203125" style="28" customWidth="1"/>
    <col min="6" max="6" width="22.5" style="28" customWidth="1"/>
    <col min="7" max="7" width="20.33203125" style="28" customWidth="1"/>
    <col min="8" max="8" width="18.33203125" style="28" customWidth="1"/>
    <col min="9" max="11" width="9.16015625" style="28" customWidth="1"/>
    <col min="12" max="12" width="14.66015625" style="28" customWidth="1"/>
    <col min="13" max="16384" width="9.16015625" style="28" customWidth="1"/>
  </cols>
  <sheetData>
    <row r="1" spans="1:256" ht="16.5" customHeight="1">
      <c r="A1" s="28" t="s">
        <v>401</v>
      </c>
      <c r="X1" s="4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9" t="s">
        <v>402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62" customFormat="1" ht="21" customHeight="1">
      <c r="A3" s="85" t="s">
        <v>251</v>
      </c>
      <c r="B3" s="85"/>
      <c r="C3" s="85"/>
      <c r="D3" s="85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91" t="s">
        <v>98</v>
      </c>
      <c r="Y3" s="87"/>
    </row>
    <row r="4" spans="1:256" ht="22.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150</v>
      </c>
      <c r="I4" s="34"/>
      <c r="J4" s="34"/>
      <c r="K4" s="34"/>
      <c r="L4" s="34" t="s">
        <v>151</v>
      </c>
      <c r="M4" s="34"/>
      <c r="N4" s="34"/>
      <c r="O4" s="34"/>
      <c r="P4" s="34"/>
      <c r="Q4" s="34"/>
      <c r="R4" s="34"/>
      <c r="S4" s="34"/>
      <c r="T4" s="51"/>
      <c r="U4" s="34" t="s">
        <v>152</v>
      </c>
      <c r="V4" s="83" t="s">
        <v>153</v>
      </c>
      <c r="W4" s="34" t="s">
        <v>154</v>
      </c>
      <c r="X4" s="34" t="s">
        <v>155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157</v>
      </c>
      <c r="J5" s="34" t="s">
        <v>158</v>
      </c>
      <c r="K5" s="34" t="s">
        <v>159</v>
      </c>
      <c r="L5" s="34" t="s">
        <v>113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34" t="s">
        <v>166</v>
      </c>
      <c r="T5" s="51" t="s">
        <v>159</v>
      </c>
      <c r="U5" s="34"/>
      <c r="V5" s="83"/>
      <c r="W5" s="34"/>
      <c r="X5" s="3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79">
        <v>15</v>
      </c>
      <c r="V6" s="36">
        <v>16</v>
      </c>
      <c r="W6" s="36">
        <v>17</v>
      </c>
      <c r="X6" s="36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62" customFormat="1" ht="42" customHeight="1">
      <c r="A7" s="61"/>
      <c r="B7" s="53"/>
      <c r="C7" s="66"/>
      <c r="D7" s="78"/>
      <c r="E7" s="66"/>
      <c r="F7" s="39"/>
      <c r="G7" s="43"/>
      <c r="H7" s="60"/>
      <c r="I7" s="60"/>
      <c r="J7" s="60"/>
      <c r="K7" s="44"/>
      <c r="L7" s="43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84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8" customWidth="1"/>
    <col min="6" max="6" width="21.16015625" style="28" customWidth="1"/>
    <col min="7" max="7" width="16.66015625" style="28" customWidth="1"/>
    <col min="8" max="19" width="12" style="28" customWidth="1"/>
    <col min="20" max="16384" width="9.16015625" style="28" customWidth="1"/>
  </cols>
  <sheetData>
    <row r="1" spans="1:256" ht="12.75" customHeight="1">
      <c r="A1" s="28" t="s">
        <v>403</v>
      </c>
      <c r="S1" s="4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9" t="s">
        <v>402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2" customFormat="1" ht="19.5" customHeight="1">
      <c r="A3" s="97" t="s">
        <v>251</v>
      </c>
      <c r="B3" s="97"/>
      <c r="C3" s="97"/>
      <c r="D3" s="97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96" t="s">
        <v>98</v>
      </c>
    </row>
    <row r="4" spans="1:256" ht="35.25" customHeight="1">
      <c r="A4" s="33" t="s">
        <v>123</v>
      </c>
      <c r="B4" s="33"/>
      <c r="C4" s="33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 t="s">
        <v>171</v>
      </c>
      <c r="J4" s="34" t="s">
        <v>172</v>
      </c>
      <c r="K4" s="34" t="s">
        <v>173</v>
      </c>
      <c r="L4" s="34" t="s">
        <v>174</v>
      </c>
      <c r="M4" s="34" t="s">
        <v>175</v>
      </c>
      <c r="N4" s="34" t="s">
        <v>176</v>
      </c>
      <c r="O4" s="34" t="s">
        <v>177</v>
      </c>
      <c r="P4" s="34" t="s">
        <v>159</v>
      </c>
      <c r="Q4" s="34" t="s">
        <v>178</v>
      </c>
      <c r="R4" s="34" t="s">
        <v>179</v>
      </c>
      <c r="S4" s="34" t="s">
        <v>166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2" customFormat="1" ht="51" customHeight="1">
      <c r="A7" s="92"/>
      <c r="B7" s="98"/>
      <c r="C7" s="92"/>
      <c r="D7" s="88"/>
      <c r="E7" s="92"/>
      <c r="F7" s="98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8" customWidth="1"/>
    <col min="6" max="6" width="19.83203125" style="28" customWidth="1"/>
    <col min="7" max="7" width="16.16015625" style="28" customWidth="1"/>
    <col min="8" max="19" width="12.66015625" style="28" customWidth="1"/>
    <col min="20" max="16384" width="9.16015625" style="28" customWidth="1"/>
  </cols>
  <sheetData>
    <row r="1" spans="1:256" ht="12.75" customHeight="1">
      <c r="A1" s="28" t="s">
        <v>404</v>
      </c>
      <c r="S1" s="7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29" t="s">
        <v>405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2" customFormat="1" ht="23.25" customHeight="1">
      <c r="A3" s="85" t="s">
        <v>251</v>
      </c>
      <c r="B3" s="85"/>
      <c r="C3" s="85"/>
      <c r="D3" s="85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96" t="s">
        <v>98</v>
      </c>
    </row>
    <row r="4" spans="1:256" ht="30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149</v>
      </c>
      <c r="H4" s="34" t="s">
        <v>170</v>
      </c>
      <c r="I4" s="34" t="s">
        <v>171</v>
      </c>
      <c r="J4" s="34" t="s">
        <v>172</v>
      </c>
      <c r="K4" s="34" t="s">
        <v>173</v>
      </c>
      <c r="L4" s="34" t="s">
        <v>174</v>
      </c>
      <c r="M4" s="34" t="s">
        <v>175</v>
      </c>
      <c r="N4" s="34" t="s">
        <v>176</v>
      </c>
      <c r="O4" s="34" t="s">
        <v>177</v>
      </c>
      <c r="P4" s="34" t="s">
        <v>159</v>
      </c>
      <c r="Q4" s="34" t="s">
        <v>178</v>
      </c>
      <c r="R4" s="34" t="s">
        <v>179</v>
      </c>
      <c r="S4" s="34" t="s">
        <v>166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2" customFormat="1" ht="50.25" customHeight="1">
      <c r="A7" s="92"/>
      <c r="B7" s="93"/>
      <c r="C7" s="93"/>
      <c r="D7" s="88"/>
      <c r="E7" s="37"/>
      <c r="F7" s="37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8" customWidth="1"/>
    <col min="4" max="4" width="12.33203125" style="28" customWidth="1"/>
    <col min="5" max="5" width="12.83203125" style="28" customWidth="1"/>
    <col min="6" max="6" width="21.16015625" style="28" customWidth="1"/>
    <col min="7" max="7" width="14.33203125" style="28" customWidth="1"/>
    <col min="8" max="16384" width="9.16015625" style="28" customWidth="1"/>
  </cols>
  <sheetData>
    <row r="1" spans="1:256" ht="20.25" customHeight="1">
      <c r="A1" s="28" t="s">
        <v>406</v>
      </c>
      <c r="X1" s="7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9" t="s">
        <v>407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2" customFormat="1" ht="20.25" customHeight="1">
      <c r="A3" s="85" t="s">
        <v>251</v>
      </c>
      <c r="B3" s="85"/>
      <c r="C3" s="85"/>
      <c r="D3" s="85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91" t="s">
        <v>98</v>
      </c>
    </row>
    <row r="4" spans="1:256" ht="19.5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34" t="s">
        <v>150</v>
      </c>
      <c r="I4" s="34"/>
      <c r="J4" s="34"/>
      <c r="K4" s="34"/>
      <c r="L4" s="34" t="s">
        <v>151</v>
      </c>
      <c r="M4" s="34"/>
      <c r="N4" s="34"/>
      <c r="O4" s="34"/>
      <c r="P4" s="34"/>
      <c r="Q4" s="34"/>
      <c r="R4" s="34"/>
      <c r="S4" s="34"/>
      <c r="T4" s="34" t="s">
        <v>152</v>
      </c>
      <c r="U4" s="34" t="s">
        <v>153</v>
      </c>
      <c r="V4" s="34" t="s">
        <v>154</v>
      </c>
      <c r="W4" s="34" t="s">
        <v>155</v>
      </c>
      <c r="X4" s="34" t="s">
        <v>408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157</v>
      </c>
      <c r="J5" s="34" t="s">
        <v>158</v>
      </c>
      <c r="K5" s="34" t="s">
        <v>159</v>
      </c>
      <c r="L5" s="34" t="s">
        <v>113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34" t="s">
        <v>166</v>
      </c>
      <c r="T5" s="34"/>
      <c r="U5" s="34"/>
      <c r="V5" s="34"/>
      <c r="W5" s="34"/>
      <c r="X5" s="3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2" customFormat="1" ht="35.25" customHeight="1">
      <c r="A7" s="61"/>
      <c r="B7" s="66"/>
      <c r="C7" s="61"/>
      <c r="D7" s="88"/>
      <c r="E7" s="39"/>
      <c r="F7" s="39"/>
      <c r="G7" s="74"/>
      <c r="H7" s="89"/>
      <c r="I7" s="90"/>
      <c r="J7" s="74"/>
      <c r="K7" s="89"/>
      <c r="L7" s="90"/>
      <c r="M7" s="90"/>
      <c r="N7" s="90"/>
      <c r="O7" s="90"/>
      <c r="P7" s="90"/>
      <c r="Q7" s="90"/>
      <c r="R7" s="90"/>
      <c r="S7" s="74"/>
      <c r="T7" s="75"/>
      <c r="U7" s="75"/>
      <c r="V7" s="75"/>
      <c r="W7" s="75"/>
      <c r="X7" s="7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8" customWidth="1"/>
    <col min="4" max="4" width="12" style="28" customWidth="1"/>
    <col min="5" max="5" width="12.33203125" style="28" customWidth="1"/>
    <col min="6" max="6" width="22" style="28" customWidth="1"/>
    <col min="7" max="7" width="15" style="28" customWidth="1"/>
    <col min="8" max="8" width="15.66015625" style="28" customWidth="1"/>
    <col min="9" max="11" width="10.66015625" style="28" customWidth="1"/>
    <col min="12" max="12" width="15.16015625" style="28" customWidth="1"/>
    <col min="13" max="23" width="10.66015625" style="28" customWidth="1"/>
    <col min="24" max="16384" width="9.16015625" style="28" customWidth="1"/>
  </cols>
  <sheetData>
    <row r="1" spans="1:23" ht="12.75" customHeight="1">
      <c r="A1" s="28" t="s">
        <v>409</v>
      </c>
      <c r="W1" s="41"/>
    </row>
    <row r="2" spans="1:23" ht="27" customHeight="1">
      <c r="A2" s="29" t="s">
        <v>410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2.5" customHeight="1">
      <c r="A3" s="80" t="s">
        <v>1</v>
      </c>
      <c r="B3" s="80"/>
      <c r="C3" s="63" t="s">
        <v>97</v>
      </c>
      <c r="D3" s="64"/>
      <c r="E3" s="64"/>
      <c r="F3" s="63"/>
      <c r="G3" s="63"/>
      <c r="W3" s="41" t="s">
        <v>98</v>
      </c>
    </row>
    <row r="4" spans="1:23" ht="23.25" customHeight="1">
      <c r="A4" s="34" t="s">
        <v>123</v>
      </c>
      <c r="B4" s="34"/>
      <c r="C4" s="33"/>
      <c r="D4" s="33"/>
      <c r="E4" s="33" t="s">
        <v>99</v>
      </c>
      <c r="F4" s="34" t="s">
        <v>100</v>
      </c>
      <c r="G4" s="34" t="s">
        <v>149</v>
      </c>
      <c r="H4" s="34" t="s">
        <v>150</v>
      </c>
      <c r="I4" s="34"/>
      <c r="J4" s="34"/>
      <c r="K4" s="34"/>
      <c r="L4" s="34" t="s">
        <v>151</v>
      </c>
      <c r="M4" s="34"/>
      <c r="N4" s="34"/>
      <c r="O4" s="34"/>
      <c r="P4" s="34"/>
      <c r="Q4" s="34"/>
      <c r="R4" s="34"/>
      <c r="S4" s="51"/>
      <c r="T4" s="34" t="s">
        <v>152</v>
      </c>
      <c r="U4" s="83" t="s">
        <v>153</v>
      </c>
      <c r="V4" s="34" t="s">
        <v>154</v>
      </c>
      <c r="W4" s="34" t="s">
        <v>155</v>
      </c>
    </row>
    <row r="5" spans="1:23" ht="37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157</v>
      </c>
      <c r="J5" s="34" t="s">
        <v>158</v>
      </c>
      <c r="K5" s="34" t="s">
        <v>159</v>
      </c>
      <c r="L5" s="34" t="s">
        <v>113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51" t="s">
        <v>166</v>
      </c>
      <c r="T5" s="34"/>
      <c r="U5" s="83"/>
      <c r="V5" s="34"/>
      <c r="W5" s="34"/>
    </row>
    <row r="6" spans="1:23" ht="23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79">
        <v>14</v>
      </c>
      <c r="U6" s="36">
        <v>15</v>
      </c>
      <c r="V6" s="36">
        <v>16</v>
      </c>
      <c r="W6" s="36">
        <v>17</v>
      </c>
    </row>
    <row r="7" spans="1:24" s="62" customFormat="1" ht="36" customHeight="1">
      <c r="A7" s="61"/>
      <c r="B7" s="53"/>
      <c r="C7" s="66"/>
      <c r="D7" s="81"/>
      <c r="E7" s="39"/>
      <c r="F7" s="39"/>
      <c r="G7" s="74">
        <v>556.59</v>
      </c>
      <c r="H7" s="82">
        <v>472.13</v>
      </c>
      <c r="I7" s="82">
        <v>409.73</v>
      </c>
      <c r="J7" s="82">
        <v>46.8</v>
      </c>
      <c r="K7" s="82">
        <v>15.6</v>
      </c>
      <c r="L7" s="82">
        <v>84.46</v>
      </c>
      <c r="M7" s="82">
        <v>84.46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4"/>
    </row>
    <row r="8" spans="1:23" ht="36" customHeight="1">
      <c r="A8" s="61" t="s">
        <v>140</v>
      </c>
      <c r="B8" s="53" t="s">
        <v>141</v>
      </c>
      <c r="C8" s="66" t="s">
        <v>141</v>
      </c>
      <c r="D8" s="81" t="s">
        <v>143</v>
      </c>
      <c r="E8" s="39" t="s">
        <v>120</v>
      </c>
      <c r="F8" s="39" t="s">
        <v>97</v>
      </c>
      <c r="G8" s="74">
        <v>75.67</v>
      </c>
      <c r="H8" s="82">
        <v>75.67</v>
      </c>
      <c r="I8" s="82">
        <v>75.67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</row>
    <row r="9" spans="1:23" ht="36" customHeight="1">
      <c r="A9" s="61" t="s">
        <v>131</v>
      </c>
      <c r="B9" s="53" t="s">
        <v>132</v>
      </c>
      <c r="C9" s="66" t="s">
        <v>138</v>
      </c>
      <c r="D9" s="81" t="s">
        <v>139</v>
      </c>
      <c r="E9" s="39" t="s">
        <v>120</v>
      </c>
      <c r="F9" s="39" t="s">
        <v>97</v>
      </c>
      <c r="G9" s="74">
        <v>76.7</v>
      </c>
      <c r="H9" s="82">
        <v>0</v>
      </c>
      <c r="I9" s="82">
        <v>0</v>
      </c>
      <c r="J9" s="82">
        <v>0</v>
      </c>
      <c r="K9" s="82">
        <v>0</v>
      </c>
      <c r="L9" s="82">
        <v>76.7</v>
      </c>
      <c r="M9" s="82">
        <v>76.7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1:23" ht="36" customHeight="1">
      <c r="A10" s="61" t="s">
        <v>131</v>
      </c>
      <c r="B10" s="53" t="s">
        <v>132</v>
      </c>
      <c r="C10" s="66" t="s">
        <v>136</v>
      </c>
      <c r="D10" s="81" t="s">
        <v>137</v>
      </c>
      <c r="E10" s="39" t="s">
        <v>120</v>
      </c>
      <c r="F10" s="39" t="s">
        <v>97</v>
      </c>
      <c r="G10" s="74">
        <v>7.76</v>
      </c>
      <c r="H10" s="82">
        <v>0</v>
      </c>
      <c r="I10" s="82">
        <v>0</v>
      </c>
      <c r="J10" s="82">
        <v>0</v>
      </c>
      <c r="K10" s="82">
        <v>0</v>
      </c>
      <c r="L10" s="82">
        <v>7.76</v>
      </c>
      <c r="M10" s="82">
        <v>7.76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</row>
    <row r="11" spans="1:23" ht="36" customHeight="1">
      <c r="A11" s="61" t="s">
        <v>140</v>
      </c>
      <c r="B11" s="53" t="s">
        <v>141</v>
      </c>
      <c r="C11" s="66" t="s">
        <v>136</v>
      </c>
      <c r="D11" s="81" t="s">
        <v>142</v>
      </c>
      <c r="E11" s="39" t="s">
        <v>120</v>
      </c>
      <c r="F11" s="39" t="s">
        <v>97</v>
      </c>
      <c r="G11" s="74">
        <v>15.6</v>
      </c>
      <c r="H11" s="82">
        <v>15.6</v>
      </c>
      <c r="I11" s="82">
        <v>0</v>
      </c>
      <c r="J11" s="82">
        <v>0</v>
      </c>
      <c r="K11" s="82">
        <v>15.6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</row>
    <row r="12" spans="1:23" ht="36" customHeight="1">
      <c r="A12" s="61" t="s">
        <v>144</v>
      </c>
      <c r="B12" s="53" t="s">
        <v>145</v>
      </c>
      <c r="C12" s="66" t="s">
        <v>133</v>
      </c>
      <c r="D12" s="81" t="s">
        <v>146</v>
      </c>
      <c r="E12" s="39" t="s">
        <v>120</v>
      </c>
      <c r="F12" s="39" t="s">
        <v>97</v>
      </c>
      <c r="G12" s="74">
        <v>29.96</v>
      </c>
      <c r="H12" s="82">
        <v>29.96</v>
      </c>
      <c r="I12" s="82">
        <v>29.96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</row>
    <row r="13" spans="1:23" ht="36" customHeight="1">
      <c r="A13" s="61" t="s">
        <v>131</v>
      </c>
      <c r="B13" s="53" t="s">
        <v>132</v>
      </c>
      <c r="C13" s="66" t="s">
        <v>133</v>
      </c>
      <c r="D13" s="81" t="s">
        <v>134</v>
      </c>
      <c r="E13" s="39" t="s">
        <v>120</v>
      </c>
      <c r="F13" s="39" t="s">
        <v>97</v>
      </c>
      <c r="G13" s="74">
        <v>350.9</v>
      </c>
      <c r="H13" s="82">
        <v>350.9</v>
      </c>
      <c r="I13" s="82">
        <v>304.1</v>
      </c>
      <c r="J13" s="82">
        <v>46.8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8" customWidth="1"/>
    <col min="2" max="4" width="9.16015625" style="28" customWidth="1"/>
    <col min="5" max="5" width="12.83203125" style="28" customWidth="1"/>
    <col min="6" max="6" width="19.5" style="28" customWidth="1"/>
    <col min="7" max="7" width="15.83203125" style="28" customWidth="1"/>
    <col min="8" max="19" width="12.83203125" style="28" customWidth="1"/>
    <col min="20" max="16384" width="9.16015625" style="28" customWidth="1"/>
  </cols>
  <sheetData>
    <row r="1" spans="1:19" ht="12.75" customHeight="1">
      <c r="A1" s="28" t="s">
        <v>411</v>
      </c>
      <c r="S1" s="41"/>
    </row>
    <row r="2" spans="1:19" ht="40.5" customHeight="1">
      <c r="A2" s="29" t="s">
        <v>412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6.5" customHeight="1">
      <c r="A3" s="77" t="s">
        <v>169</v>
      </c>
      <c r="B3" s="63" t="s">
        <v>97</v>
      </c>
      <c r="C3" s="64"/>
      <c r="D3" s="64"/>
      <c r="E3" s="63"/>
      <c r="F3" s="63"/>
      <c r="G3" s="63"/>
      <c r="S3" s="41" t="s">
        <v>98</v>
      </c>
    </row>
    <row r="4" spans="1:19" ht="12.75" customHeight="1">
      <c r="A4" s="34" t="s">
        <v>123</v>
      </c>
      <c r="B4" s="33"/>
      <c r="C4" s="33"/>
      <c r="D4" s="33"/>
      <c r="E4" s="34" t="s">
        <v>99</v>
      </c>
      <c r="F4" s="34" t="s">
        <v>100</v>
      </c>
      <c r="G4" s="34" t="s">
        <v>149</v>
      </c>
      <c r="H4" s="34" t="s">
        <v>170</v>
      </c>
      <c r="I4" s="51" t="s">
        <v>171</v>
      </c>
      <c r="J4" s="51" t="s">
        <v>172</v>
      </c>
      <c r="K4" s="51" t="s">
        <v>173</v>
      </c>
      <c r="L4" s="51" t="s">
        <v>174</v>
      </c>
      <c r="M4" s="51" t="s">
        <v>175</v>
      </c>
      <c r="N4" s="51" t="s">
        <v>176</v>
      </c>
      <c r="O4" s="51" t="s">
        <v>177</v>
      </c>
      <c r="P4" s="51" t="s">
        <v>159</v>
      </c>
      <c r="Q4" s="51" t="s">
        <v>178</v>
      </c>
      <c r="R4" s="51" t="s">
        <v>179</v>
      </c>
      <c r="S4" s="34" t="s">
        <v>166</v>
      </c>
    </row>
    <row r="5" spans="1:19" ht="47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51"/>
      <c r="J5" s="51"/>
      <c r="K5" s="51"/>
      <c r="L5" s="51"/>
      <c r="M5" s="51"/>
      <c r="N5" s="51"/>
      <c r="O5" s="51"/>
      <c r="P5" s="51"/>
      <c r="Q5" s="51"/>
      <c r="R5" s="51"/>
      <c r="S5" s="34"/>
    </row>
    <row r="6" spans="1:19" ht="20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79">
        <v>11</v>
      </c>
      <c r="R6" s="79">
        <v>12</v>
      </c>
      <c r="S6" s="79">
        <v>13</v>
      </c>
    </row>
    <row r="7" spans="1:19" s="62" customFormat="1" ht="42.75" customHeight="1">
      <c r="A7" s="61"/>
      <c r="B7" s="61"/>
      <c r="C7" s="61"/>
      <c r="D7" s="78"/>
      <c r="E7" s="61"/>
      <c r="F7" s="61" t="s">
        <v>113</v>
      </c>
      <c r="G7" s="74">
        <v>556.59</v>
      </c>
      <c r="H7" s="74">
        <v>384.65</v>
      </c>
      <c r="I7" s="75">
        <v>131.26</v>
      </c>
      <c r="J7" s="75">
        <v>0</v>
      </c>
      <c r="K7" s="75">
        <v>0</v>
      </c>
      <c r="L7" s="75">
        <v>25.08</v>
      </c>
      <c r="M7" s="75">
        <v>0</v>
      </c>
      <c r="N7" s="75">
        <v>0</v>
      </c>
      <c r="O7" s="75">
        <v>0</v>
      </c>
      <c r="P7" s="75">
        <v>15.6</v>
      </c>
      <c r="Q7" s="75">
        <v>0</v>
      </c>
      <c r="R7" s="75">
        <v>0</v>
      </c>
      <c r="S7" s="75">
        <v>0</v>
      </c>
    </row>
    <row r="8" spans="1:19" ht="42.75" customHeight="1">
      <c r="A8" s="61" t="s">
        <v>131</v>
      </c>
      <c r="B8" s="61" t="s">
        <v>132</v>
      </c>
      <c r="C8" s="61" t="s">
        <v>133</v>
      </c>
      <c r="D8" s="78" t="s">
        <v>134</v>
      </c>
      <c r="E8" s="61" t="s">
        <v>120</v>
      </c>
      <c r="F8" s="61" t="s">
        <v>97</v>
      </c>
      <c r="G8" s="74">
        <v>350.9</v>
      </c>
      <c r="H8" s="74">
        <v>279.02</v>
      </c>
      <c r="I8" s="75">
        <v>46.8</v>
      </c>
      <c r="J8" s="75">
        <v>0</v>
      </c>
      <c r="K8" s="75">
        <v>0</v>
      </c>
      <c r="L8" s="75">
        <v>25.08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</row>
    <row r="9" spans="1:19" ht="42.75" customHeight="1">
      <c r="A9" s="61" t="s">
        <v>131</v>
      </c>
      <c r="B9" s="61" t="s">
        <v>132</v>
      </c>
      <c r="C9" s="61" t="s">
        <v>136</v>
      </c>
      <c r="D9" s="78" t="s">
        <v>137</v>
      </c>
      <c r="E9" s="61" t="s">
        <v>120</v>
      </c>
      <c r="F9" s="61" t="s">
        <v>97</v>
      </c>
      <c r="G9" s="74">
        <v>7.76</v>
      </c>
      <c r="H9" s="74">
        <v>0</v>
      </c>
      <c r="I9" s="75">
        <v>7.76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</row>
    <row r="10" spans="1:19" ht="42.75" customHeight="1">
      <c r="A10" s="61" t="s">
        <v>131</v>
      </c>
      <c r="B10" s="61" t="s">
        <v>132</v>
      </c>
      <c r="C10" s="61" t="s">
        <v>138</v>
      </c>
      <c r="D10" s="78" t="s">
        <v>139</v>
      </c>
      <c r="E10" s="61" t="s">
        <v>120</v>
      </c>
      <c r="F10" s="61" t="s">
        <v>97</v>
      </c>
      <c r="G10" s="74">
        <v>76.7</v>
      </c>
      <c r="H10" s="74">
        <v>0</v>
      </c>
      <c r="I10" s="75">
        <v>76.7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19" ht="42.75" customHeight="1">
      <c r="A11" s="61" t="s">
        <v>140</v>
      </c>
      <c r="B11" s="61" t="s">
        <v>141</v>
      </c>
      <c r="C11" s="61" t="s">
        <v>141</v>
      </c>
      <c r="D11" s="78" t="s">
        <v>143</v>
      </c>
      <c r="E11" s="61" t="s">
        <v>120</v>
      </c>
      <c r="F11" s="61" t="s">
        <v>97</v>
      </c>
      <c r="G11" s="74">
        <v>75.67</v>
      </c>
      <c r="H11" s="74">
        <v>75.67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42.75" customHeight="1">
      <c r="A12" s="61" t="s">
        <v>140</v>
      </c>
      <c r="B12" s="61" t="s">
        <v>141</v>
      </c>
      <c r="C12" s="61" t="s">
        <v>136</v>
      </c>
      <c r="D12" s="78" t="s">
        <v>142</v>
      </c>
      <c r="E12" s="61" t="s">
        <v>120</v>
      </c>
      <c r="F12" s="61" t="s">
        <v>97</v>
      </c>
      <c r="G12" s="74">
        <v>15.6</v>
      </c>
      <c r="H12" s="74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15.6</v>
      </c>
      <c r="Q12" s="75">
        <v>0</v>
      </c>
      <c r="R12" s="75">
        <v>0</v>
      </c>
      <c r="S12" s="75">
        <v>0</v>
      </c>
    </row>
    <row r="13" spans="1:19" ht="42.75" customHeight="1">
      <c r="A13" s="61" t="s">
        <v>144</v>
      </c>
      <c r="B13" s="61" t="s">
        <v>145</v>
      </c>
      <c r="C13" s="61" t="s">
        <v>133</v>
      </c>
      <c r="D13" s="78" t="s">
        <v>146</v>
      </c>
      <c r="E13" s="61" t="s">
        <v>120</v>
      </c>
      <c r="F13" s="61" t="s">
        <v>97</v>
      </c>
      <c r="G13" s="74">
        <v>29.96</v>
      </c>
      <c r="H13" s="74">
        <v>29.96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8" customWidth="1"/>
    <col min="4" max="4" width="14.33203125" style="28" customWidth="1"/>
    <col min="5" max="5" width="9.16015625" style="28" customWidth="1"/>
    <col min="6" max="6" width="14.66015625" style="28" customWidth="1"/>
    <col min="7" max="9" width="9.16015625" style="28" customWidth="1"/>
    <col min="10" max="10" width="14.66015625" style="28" customWidth="1"/>
    <col min="11" max="11" width="12.16015625" style="28" customWidth="1"/>
    <col min="12" max="13" width="12" style="28" customWidth="1"/>
    <col min="14" max="16384" width="9.16015625" style="28" customWidth="1"/>
  </cols>
  <sheetData>
    <row r="1" ht="12.75" customHeight="1">
      <c r="A1" s="28" t="s">
        <v>413</v>
      </c>
    </row>
    <row r="2" spans="1:19" ht="22.5" customHeight="1">
      <c r="A2" s="29" t="s">
        <v>414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.75" customHeight="1">
      <c r="A3" s="63" t="s">
        <v>251</v>
      </c>
      <c r="B3" s="64"/>
      <c r="C3" s="64"/>
      <c r="S3" s="76" t="s">
        <v>98</v>
      </c>
    </row>
    <row r="4" spans="1:19" ht="16.5" customHeight="1">
      <c r="A4" s="50" t="s">
        <v>415</v>
      </c>
      <c r="B4" s="34" t="s">
        <v>99</v>
      </c>
      <c r="C4" s="34" t="s">
        <v>100</v>
      </c>
      <c r="D4" s="35" t="s">
        <v>416</v>
      </c>
      <c r="E4" s="34" t="s">
        <v>417</v>
      </c>
      <c r="F4" s="34" t="s">
        <v>418</v>
      </c>
      <c r="G4" s="34" t="s">
        <v>419</v>
      </c>
      <c r="H4" s="35" t="s">
        <v>420</v>
      </c>
      <c r="I4" s="51" t="s">
        <v>421</v>
      </c>
      <c r="J4" s="51" t="s">
        <v>422</v>
      </c>
      <c r="K4" s="51"/>
      <c r="L4" s="51"/>
      <c r="M4" s="51"/>
      <c r="N4" s="51"/>
      <c r="O4" s="51"/>
      <c r="P4" s="51"/>
      <c r="Q4" s="51"/>
      <c r="R4" s="51"/>
      <c r="S4" s="51"/>
    </row>
    <row r="5" spans="1:19" ht="23.25" customHeight="1">
      <c r="A5" s="50"/>
      <c r="B5" s="34"/>
      <c r="C5" s="34"/>
      <c r="D5" s="35"/>
      <c r="E5" s="34"/>
      <c r="F5" s="34"/>
      <c r="G5" s="34"/>
      <c r="H5" s="35"/>
      <c r="I5" s="51"/>
      <c r="J5" s="54" t="s">
        <v>113</v>
      </c>
      <c r="K5" s="33" t="s">
        <v>423</v>
      </c>
      <c r="L5" s="33"/>
      <c r="M5" s="54"/>
      <c r="N5" s="54" t="s">
        <v>424</v>
      </c>
      <c r="O5" s="54" t="s">
        <v>425</v>
      </c>
      <c r="P5" s="54" t="s">
        <v>107</v>
      </c>
      <c r="Q5" s="54" t="s">
        <v>108</v>
      </c>
      <c r="R5" s="54" t="s">
        <v>109</v>
      </c>
      <c r="S5" s="33" t="s">
        <v>426</v>
      </c>
    </row>
    <row r="6" spans="1:19" ht="56.25" customHeight="1">
      <c r="A6" s="50"/>
      <c r="B6" s="34"/>
      <c r="C6" s="34"/>
      <c r="D6" s="35"/>
      <c r="E6" s="34"/>
      <c r="F6" s="34"/>
      <c r="G6" s="34"/>
      <c r="H6" s="35"/>
      <c r="I6" s="51"/>
      <c r="J6" s="36"/>
      <c r="K6" s="70" t="s">
        <v>427</v>
      </c>
      <c r="L6" s="71" t="s">
        <v>326</v>
      </c>
      <c r="M6" s="72" t="s">
        <v>130</v>
      </c>
      <c r="N6" s="57"/>
      <c r="O6" s="57"/>
      <c r="P6" s="57"/>
      <c r="Q6" s="57"/>
      <c r="R6" s="57"/>
      <c r="S6" s="36"/>
    </row>
    <row r="7" spans="1:19" s="62" customFormat="1" ht="61.5" customHeight="1">
      <c r="A7" s="65">
        <v>2</v>
      </c>
      <c r="B7" s="66" t="s">
        <v>120</v>
      </c>
      <c r="C7" s="39" t="s">
        <v>97</v>
      </c>
      <c r="D7" s="67" t="s">
        <v>428</v>
      </c>
      <c r="E7" s="39" t="s">
        <v>429</v>
      </c>
      <c r="F7" s="61" t="s">
        <v>430</v>
      </c>
      <c r="G7" s="68">
        <v>5</v>
      </c>
      <c r="H7" s="69" t="s">
        <v>431</v>
      </c>
      <c r="I7" s="73" t="s">
        <v>432</v>
      </c>
      <c r="J7" s="74">
        <v>2</v>
      </c>
      <c r="K7" s="75">
        <v>2</v>
      </c>
      <c r="L7" s="75">
        <v>2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</row>
    <row r="8" spans="1:19" ht="61.5" customHeight="1">
      <c r="A8" s="65">
        <v>3</v>
      </c>
      <c r="B8" s="66" t="s">
        <v>120</v>
      </c>
      <c r="C8" s="39" t="s">
        <v>97</v>
      </c>
      <c r="D8" s="67" t="s">
        <v>433</v>
      </c>
      <c r="E8" s="39" t="s">
        <v>434</v>
      </c>
      <c r="F8" s="61" t="s">
        <v>435</v>
      </c>
      <c r="G8" s="68">
        <v>4</v>
      </c>
      <c r="H8" s="69" t="s">
        <v>431</v>
      </c>
      <c r="I8" s="73" t="s">
        <v>432</v>
      </c>
      <c r="J8" s="74">
        <v>0.4</v>
      </c>
      <c r="K8" s="75">
        <v>0.4</v>
      </c>
      <c r="L8" s="75">
        <v>0.4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</row>
    <row r="9" spans="1:19" ht="61.5" customHeight="1">
      <c r="A9" s="65">
        <v>1</v>
      </c>
      <c r="B9" s="66" t="s">
        <v>120</v>
      </c>
      <c r="C9" s="39" t="s">
        <v>97</v>
      </c>
      <c r="D9" s="67" t="s">
        <v>436</v>
      </c>
      <c r="E9" s="39" t="s">
        <v>437</v>
      </c>
      <c r="F9" s="61" t="s">
        <v>438</v>
      </c>
      <c r="G9" s="68">
        <v>2</v>
      </c>
      <c r="H9" s="69" t="s">
        <v>431</v>
      </c>
      <c r="I9" s="73" t="s">
        <v>432</v>
      </c>
      <c r="J9" s="74">
        <v>1</v>
      </c>
      <c r="K9" s="75">
        <v>1</v>
      </c>
      <c r="L9" s="75">
        <v>1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</row>
    <row r="10" spans="1:19" ht="61.5" customHeight="1">
      <c r="A10" s="65">
        <v>4</v>
      </c>
      <c r="B10" s="66" t="s">
        <v>120</v>
      </c>
      <c r="C10" s="39" t="s">
        <v>97</v>
      </c>
      <c r="D10" s="67" t="s">
        <v>439</v>
      </c>
      <c r="E10" s="39" t="s">
        <v>440</v>
      </c>
      <c r="F10" s="61" t="s">
        <v>441</v>
      </c>
      <c r="G10" s="68">
        <v>1</v>
      </c>
      <c r="H10" s="69" t="s">
        <v>431</v>
      </c>
      <c r="I10" s="73" t="s">
        <v>432</v>
      </c>
      <c r="J10" s="74">
        <v>0.5</v>
      </c>
      <c r="K10" s="75">
        <v>0.5</v>
      </c>
      <c r="L10" s="75">
        <v>0.5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19" ht="61.5" customHeight="1">
      <c r="A11" s="65">
        <v>6</v>
      </c>
      <c r="B11" s="66" t="s">
        <v>120</v>
      </c>
      <c r="C11" s="39" t="s">
        <v>97</v>
      </c>
      <c r="D11" s="67" t="s">
        <v>442</v>
      </c>
      <c r="E11" s="39" t="s">
        <v>443</v>
      </c>
      <c r="F11" s="61" t="s">
        <v>444</v>
      </c>
      <c r="G11" s="68">
        <v>3</v>
      </c>
      <c r="H11" s="69" t="s">
        <v>431</v>
      </c>
      <c r="I11" s="73" t="s">
        <v>432</v>
      </c>
      <c r="J11" s="74">
        <v>0.6</v>
      </c>
      <c r="K11" s="75">
        <v>0.6</v>
      </c>
      <c r="L11" s="75">
        <v>0.6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61.5" customHeight="1">
      <c r="A12" s="65">
        <v>5</v>
      </c>
      <c r="B12" s="66" t="s">
        <v>120</v>
      </c>
      <c r="C12" s="39" t="s">
        <v>97</v>
      </c>
      <c r="D12" s="67" t="s">
        <v>445</v>
      </c>
      <c r="E12" s="39" t="s">
        <v>446</v>
      </c>
      <c r="F12" s="61" t="s">
        <v>447</v>
      </c>
      <c r="G12" s="68">
        <v>1</v>
      </c>
      <c r="H12" s="69" t="s">
        <v>431</v>
      </c>
      <c r="I12" s="73" t="s">
        <v>432</v>
      </c>
      <c r="J12" s="74">
        <v>8.28</v>
      </c>
      <c r="K12" s="75">
        <v>8.28</v>
      </c>
      <c r="L12" s="75">
        <v>8.28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spans="20:256" ht="52.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9.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8" customWidth="1"/>
    <col min="2" max="2" width="6.5" style="28" customWidth="1"/>
    <col min="3" max="3" width="7.66015625" style="28" customWidth="1"/>
    <col min="4" max="4" width="16.16015625" style="28" customWidth="1"/>
    <col min="5" max="5" width="13.5" style="28" customWidth="1"/>
    <col min="6" max="6" width="18.5" style="28" customWidth="1"/>
    <col min="7" max="7" width="18.66015625" style="28" customWidth="1"/>
    <col min="8" max="8" width="17.5" style="28" customWidth="1"/>
    <col min="9" max="9" width="15.5" style="28" customWidth="1"/>
    <col min="10" max="20" width="10.66015625" style="28" customWidth="1"/>
    <col min="21" max="21" width="15.66015625" style="28" customWidth="1"/>
    <col min="22" max="24" width="10.66015625" style="28" customWidth="1"/>
    <col min="25" max="16384" width="9.16015625" style="28" customWidth="1"/>
  </cols>
  <sheetData>
    <row r="1" spans="1:24" ht="12.75" customHeight="1">
      <c r="A1" s="28" t="s">
        <v>121</v>
      </c>
      <c r="X1" s="41"/>
    </row>
    <row r="2" spans="1:24" ht="29.25" customHeight="1">
      <c r="A2" s="29" t="s">
        <v>122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7.75" customHeight="1">
      <c r="A3" s="80" t="s">
        <v>1</v>
      </c>
      <c r="B3" s="80"/>
      <c r="C3" s="47" t="s">
        <v>97</v>
      </c>
      <c r="D3" s="48"/>
      <c r="E3" s="48"/>
      <c r="X3" s="41" t="s">
        <v>98</v>
      </c>
    </row>
    <row r="4" spans="1:24" ht="39" customHeight="1">
      <c r="A4" s="34" t="s">
        <v>123</v>
      </c>
      <c r="B4" s="34"/>
      <c r="C4" s="34"/>
      <c r="D4" s="34"/>
      <c r="E4" s="34" t="s">
        <v>99</v>
      </c>
      <c r="F4" s="34" t="s">
        <v>100</v>
      </c>
      <c r="G4" s="34" t="s">
        <v>101</v>
      </c>
      <c r="H4" s="50" t="s">
        <v>102</v>
      </c>
      <c r="I4" s="50"/>
      <c r="J4" s="50"/>
      <c r="K4" s="50"/>
      <c r="L4" s="50"/>
      <c r="M4" s="50"/>
      <c r="N4" s="50"/>
      <c r="O4" s="50"/>
      <c r="P4" s="50"/>
      <c r="Q4" s="51" t="s">
        <v>124</v>
      </c>
      <c r="R4" s="51" t="s">
        <v>125</v>
      </c>
      <c r="S4" s="51" t="s">
        <v>105</v>
      </c>
      <c r="T4" s="34" t="s">
        <v>106</v>
      </c>
      <c r="U4" s="59" t="s">
        <v>107</v>
      </c>
      <c r="V4" s="57"/>
      <c r="W4" s="51" t="s">
        <v>108</v>
      </c>
      <c r="X4" s="34" t="s">
        <v>109</v>
      </c>
    </row>
    <row r="5" spans="1:24" ht="45" customHeight="1">
      <c r="A5" s="34" t="s">
        <v>126</v>
      </c>
      <c r="B5" s="34" t="s">
        <v>127</v>
      </c>
      <c r="C5" s="34" t="s">
        <v>128</v>
      </c>
      <c r="D5" s="50" t="s">
        <v>123</v>
      </c>
      <c r="E5" s="34"/>
      <c r="F5" s="34"/>
      <c r="G5" s="34"/>
      <c r="H5" s="34" t="s">
        <v>129</v>
      </c>
      <c r="I5" s="34" t="s">
        <v>20</v>
      </c>
      <c r="J5" s="34" t="s">
        <v>130</v>
      </c>
      <c r="K5" s="34"/>
      <c r="L5" s="34"/>
      <c r="M5" s="34"/>
      <c r="N5" s="34"/>
      <c r="O5" s="34"/>
      <c r="P5" s="34"/>
      <c r="Q5" s="51"/>
      <c r="R5" s="51"/>
      <c r="S5" s="51"/>
      <c r="T5" s="34"/>
      <c r="U5" s="51" t="s">
        <v>111</v>
      </c>
      <c r="V5" s="51" t="s">
        <v>112</v>
      </c>
      <c r="W5" s="51"/>
      <c r="X5" s="34"/>
    </row>
    <row r="6" spans="1:24" ht="42" customHeight="1">
      <c r="A6" s="34"/>
      <c r="B6" s="34"/>
      <c r="C6" s="34"/>
      <c r="D6" s="50"/>
      <c r="E6" s="34"/>
      <c r="F6" s="34"/>
      <c r="G6" s="34"/>
      <c r="H6" s="34"/>
      <c r="I6" s="34"/>
      <c r="J6" s="34" t="s">
        <v>113</v>
      </c>
      <c r="K6" s="34" t="s">
        <v>114</v>
      </c>
      <c r="L6" s="34" t="s">
        <v>115</v>
      </c>
      <c r="M6" s="34" t="s">
        <v>116</v>
      </c>
      <c r="N6" s="34" t="s">
        <v>117</v>
      </c>
      <c r="O6" s="34" t="s">
        <v>118</v>
      </c>
      <c r="P6" s="34" t="s">
        <v>106</v>
      </c>
      <c r="Q6" s="51"/>
      <c r="R6" s="51"/>
      <c r="S6" s="51"/>
      <c r="T6" s="34"/>
      <c r="U6" s="51"/>
      <c r="V6" s="51"/>
      <c r="W6" s="51"/>
      <c r="X6" s="36"/>
    </row>
    <row r="7" spans="1:24" ht="19.5" customHeight="1">
      <c r="A7" s="34" t="s">
        <v>119</v>
      </c>
      <c r="B7" s="34" t="s">
        <v>119</v>
      </c>
      <c r="C7" s="34" t="s">
        <v>119</v>
      </c>
      <c r="D7" s="34" t="s">
        <v>119</v>
      </c>
      <c r="E7" s="34" t="s">
        <v>119</v>
      </c>
      <c r="F7" s="34" t="s">
        <v>119</v>
      </c>
      <c r="G7" s="34">
        <v>1</v>
      </c>
      <c r="H7" s="34">
        <v>2</v>
      </c>
      <c r="I7" s="34">
        <v>3</v>
      </c>
      <c r="J7" s="34">
        <v>4</v>
      </c>
      <c r="K7" s="34">
        <v>5</v>
      </c>
      <c r="L7" s="34">
        <v>6</v>
      </c>
      <c r="M7" s="34">
        <v>7</v>
      </c>
      <c r="N7" s="34">
        <v>8</v>
      </c>
      <c r="O7" s="34">
        <v>9</v>
      </c>
      <c r="P7" s="34">
        <v>10</v>
      </c>
      <c r="Q7" s="33">
        <v>11</v>
      </c>
      <c r="R7" s="33">
        <v>12</v>
      </c>
      <c r="S7" s="33">
        <v>13</v>
      </c>
      <c r="T7" s="33">
        <v>14</v>
      </c>
      <c r="U7" s="33">
        <v>15</v>
      </c>
      <c r="V7" s="79">
        <v>16</v>
      </c>
      <c r="W7" s="79">
        <v>17</v>
      </c>
      <c r="X7" s="50">
        <v>19</v>
      </c>
    </row>
    <row r="8" spans="1:24" s="62" customFormat="1" ht="48" customHeight="1">
      <c r="A8" s="61"/>
      <c r="B8" s="61"/>
      <c r="C8" s="61"/>
      <c r="D8" s="162"/>
      <c r="E8" s="66"/>
      <c r="F8" s="61"/>
      <c r="G8" s="163">
        <v>556.59</v>
      </c>
      <c r="H8" s="114">
        <v>554.59</v>
      </c>
      <c r="I8" s="163">
        <v>549.79</v>
      </c>
      <c r="J8" s="164">
        <v>4.8</v>
      </c>
      <c r="K8" s="164">
        <v>0</v>
      </c>
      <c r="L8" s="164">
        <v>0</v>
      </c>
      <c r="M8" s="164">
        <v>4.8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5">
        <v>2</v>
      </c>
    </row>
    <row r="9" spans="1:24" ht="48" customHeight="1">
      <c r="A9" s="61"/>
      <c r="B9" s="61"/>
      <c r="C9" s="61"/>
      <c r="D9" s="162"/>
      <c r="E9" s="66" t="s">
        <v>120</v>
      </c>
      <c r="F9" s="61"/>
      <c r="G9" s="163">
        <v>556.59</v>
      </c>
      <c r="H9" s="114">
        <v>554.59</v>
      </c>
      <c r="I9" s="163">
        <v>549.79</v>
      </c>
      <c r="J9" s="164">
        <v>4.8</v>
      </c>
      <c r="K9" s="164">
        <v>0</v>
      </c>
      <c r="L9" s="164">
        <v>0</v>
      </c>
      <c r="M9" s="164">
        <v>4.8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5">
        <v>2</v>
      </c>
    </row>
    <row r="10" spans="1:24" ht="48" customHeight="1">
      <c r="A10" s="61" t="s">
        <v>131</v>
      </c>
      <c r="B10" s="61" t="s">
        <v>132</v>
      </c>
      <c r="C10" s="61" t="s">
        <v>133</v>
      </c>
      <c r="D10" s="162" t="s">
        <v>134</v>
      </c>
      <c r="E10" s="66" t="s">
        <v>135</v>
      </c>
      <c r="F10" s="61" t="s">
        <v>97</v>
      </c>
      <c r="G10" s="163">
        <v>249.7</v>
      </c>
      <c r="H10" s="114">
        <v>249.7</v>
      </c>
      <c r="I10" s="163">
        <v>249.7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5">
        <v>0</v>
      </c>
    </row>
    <row r="11" spans="1:24" ht="48" customHeight="1">
      <c r="A11" s="61"/>
      <c r="B11" s="61" t="s">
        <v>132</v>
      </c>
      <c r="C11" s="61" t="s">
        <v>133</v>
      </c>
      <c r="D11" s="162" t="s">
        <v>134</v>
      </c>
      <c r="E11" s="66" t="s">
        <v>135</v>
      </c>
      <c r="F11" s="61" t="s">
        <v>97</v>
      </c>
      <c r="G11" s="163">
        <v>46.8</v>
      </c>
      <c r="H11" s="114">
        <v>46.8</v>
      </c>
      <c r="I11" s="163">
        <v>46.8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5">
        <v>0</v>
      </c>
    </row>
    <row r="12" spans="1:24" ht="48" customHeight="1">
      <c r="A12" s="61"/>
      <c r="B12" s="61" t="s">
        <v>132</v>
      </c>
      <c r="C12" s="61" t="s">
        <v>133</v>
      </c>
      <c r="D12" s="162" t="s">
        <v>134</v>
      </c>
      <c r="E12" s="66" t="s">
        <v>135</v>
      </c>
      <c r="F12" s="61" t="s">
        <v>97</v>
      </c>
      <c r="G12" s="163">
        <v>54.4</v>
      </c>
      <c r="H12" s="114">
        <v>54.4</v>
      </c>
      <c r="I12" s="163">
        <v>54.4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5">
        <v>0</v>
      </c>
    </row>
    <row r="13" spans="1:24" ht="48" customHeight="1">
      <c r="A13" s="61"/>
      <c r="B13" s="61" t="s">
        <v>132</v>
      </c>
      <c r="C13" s="61" t="s">
        <v>136</v>
      </c>
      <c r="D13" s="162" t="s">
        <v>137</v>
      </c>
      <c r="E13" s="66" t="s">
        <v>135</v>
      </c>
      <c r="F13" s="61" t="s">
        <v>97</v>
      </c>
      <c r="G13" s="163">
        <v>0.96</v>
      </c>
      <c r="H13" s="114">
        <v>0.96</v>
      </c>
      <c r="I13" s="163">
        <v>0.96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5">
        <v>0</v>
      </c>
    </row>
    <row r="14" spans="1:24" ht="48" customHeight="1">
      <c r="A14" s="61"/>
      <c r="B14" s="61" t="s">
        <v>132</v>
      </c>
      <c r="C14" s="61" t="s">
        <v>138</v>
      </c>
      <c r="D14" s="162" t="s">
        <v>139</v>
      </c>
      <c r="E14" s="66" t="s">
        <v>135</v>
      </c>
      <c r="F14" s="61" t="s">
        <v>97</v>
      </c>
      <c r="G14" s="163">
        <v>76.7</v>
      </c>
      <c r="H14" s="114">
        <v>76.7</v>
      </c>
      <c r="I14" s="163">
        <v>76.7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4">
        <v>0</v>
      </c>
      <c r="V14" s="164">
        <v>0</v>
      </c>
      <c r="W14" s="164">
        <v>0</v>
      </c>
      <c r="X14" s="165">
        <v>0</v>
      </c>
    </row>
    <row r="15" spans="1:24" ht="48" customHeight="1">
      <c r="A15" s="61"/>
      <c r="B15" s="61" t="s">
        <v>132</v>
      </c>
      <c r="C15" s="61" t="s">
        <v>136</v>
      </c>
      <c r="D15" s="162" t="s">
        <v>137</v>
      </c>
      <c r="E15" s="66" t="s">
        <v>135</v>
      </c>
      <c r="F15" s="61" t="s">
        <v>97</v>
      </c>
      <c r="G15" s="163">
        <v>6.8</v>
      </c>
      <c r="H15" s="114">
        <v>4.8</v>
      </c>
      <c r="I15" s="163">
        <v>0</v>
      </c>
      <c r="J15" s="164">
        <v>4.8</v>
      </c>
      <c r="K15" s="164">
        <v>0</v>
      </c>
      <c r="L15" s="164">
        <v>0</v>
      </c>
      <c r="M15" s="164">
        <v>4.8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5">
        <v>2</v>
      </c>
    </row>
    <row r="16" spans="1:24" ht="48" customHeight="1">
      <c r="A16" s="61" t="s">
        <v>140</v>
      </c>
      <c r="B16" s="61" t="s">
        <v>141</v>
      </c>
      <c r="C16" s="61" t="s">
        <v>136</v>
      </c>
      <c r="D16" s="162" t="s">
        <v>142</v>
      </c>
      <c r="E16" s="66" t="s">
        <v>135</v>
      </c>
      <c r="F16" s="61" t="s">
        <v>97</v>
      </c>
      <c r="G16" s="163">
        <v>15.6</v>
      </c>
      <c r="H16" s="114">
        <v>15.6</v>
      </c>
      <c r="I16" s="163">
        <v>15.6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5">
        <v>0</v>
      </c>
    </row>
    <row r="17" spans="1:24" ht="48" customHeight="1">
      <c r="A17" s="61"/>
      <c r="B17" s="61" t="s">
        <v>141</v>
      </c>
      <c r="C17" s="61" t="s">
        <v>141</v>
      </c>
      <c r="D17" s="162" t="s">
        <v>143</v>
      </c>
      <c r="E17" s="66" t="s">
        <v>135</v>
      </c>
      <c r="F17" s="61" t="s">
        <v>97</v>
      </c>
      <c r="G17" s="163">
        <v>75.67</v>
      </c>
      <c r="H17" s="114">
        <v>75.67</v>
      </c>
      <c r="I17" s="163">
        <v>75.67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5">
        <v>0</v>
      </c>
    </row>
    <row r="18" spans="1:24" ht="48" customHeight="1">
      <c r="A18" s="61" t="s">
        <v>144</v>
      </c>
      <c r="B18" s="61" t="s">
        <v>145</v>
      </c>
      <c r="C18" s="61" t="s">
        <v>133</v>
      </c>
      <c r="D18" s="162" t="s">
        <v>146</v>
      </c>
      <c r="E18" s="66" t="s">
        <v>135</v>
      </c>
      <c r="F18" s="61" t="s">
        <v>97</v>
      </c>
      <c r="G18" s="163">
        <v>29.96</v>
      </c>
      <c r="H18" s="114">
        <v>29.96</v>
      </c>
      <c r="I18" s="163">
        <v>29.96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5">
        <v>0</v>
      </c>
    </row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8" customWidth="1"/>
    <col min="2" max="2" width="10.33203125" style="28" customWidth="1"/>
    <col min="3" max="3" width="9.16015625" style="28" customWidth="1"/>
    <col min="4" max="6" width="14" style="28" customWidth="1"/>
    <col min="7" max="8" width="9.16015625" style="28" customWidth="1"/>
    <col min="9" max="9" width="14" style="28" customWidth="1"/>
    <col min="10" max="10" width="12.66015625" style="28" customWidth="1"/>
    <col min="11" max="16384" width="9.16015625" style="28" customWidth="1"/>
  </cols>
  <sheetData>
    <row r="1" ht="12.75" customHeight="1">
      <c r="A1" s="28" t="s">
        <v>448</v>
      </c>
    </row>
    <row r="2" spans="1:19" ht="27" customHeight="1">
      <c r="A2" s="46" t="s">
        <v>449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9.5" customHeight="1">
      <c r="A3" s="47" t="s">
        <v>251</v>
      </c>
      <c r="B3" s="48"/>
      <c r="C3" s="48"/>
      <c r="D3" s="49"/>
      <c r="S3" s="28" t="s">
        <v>98</v>
      </c>
    </row>
    <row r="4" spans="1:19" ht="21" customHeight="1">
      <c r="A4" s="50" t="s">
        <v>415</v>
      </c>
      <c r="B4" s="34" t="s">
        <v>99</v>
      </c>
      <c r="C4" s="34" t="s">
        <v>100</v>
      </c>
      <c r="D4" s="34" t="s">
        <v>450</v>
      </c>
      <c r="E4" s="34"/>
      <c r="F4" s="34"/>
      <c r="G4" s="34" t="s">
        <v>451</v>
      </c>
      <c r="H4" s="51" t="s">
        <v>452</v>
      </c>
      <c r="I4" s="34" t="s">
        <v>453</v>
      </c>
      <c r="J4" s="34"/>
      <c r="K4" s="34"/>
      <c r="L4" s="34"/>
      <c r="M4" s="34"/>
      <c r="N4" s="34"/>
      <c r="O4" s="36"/>
      <c r="P4" s="34"/>
      <c r="Q4" s="34"/>
      <c r="R4" s="34"/>
      <c r="S4" s="34"/>
    </row>
    <row r="5" spans="1:19" ht="19.5" customHeight="1">
      <c r="A5" s="50"/>
      <c r="B5" s="34"/>
      <c r="C5" s="34"/>
      <c r="D5" s="34" t="s">
        <v>454</v>
      </c>
      <c r="E5" s="34" t="s">
        <v>455</v>
      </c>
      <c r="F5" s="34" t="s">
        <v>456</v>
      </c>
      <c r="G5" s="34"/>
      <c r="H5" s="34"/>
      <c r="I5" s="33" t="s">
        <v>113</v>
      </c>
      <c r="J5" s="33" t="s">
        <v>102</v>
      </c>
      <c r="K5" s="33"/>
      <c r="L5" s="33"/>
      <c r="M5" s="33" t="s">
        <v>324</v>
      </c>
      <c r="N5" s="54" t="s">
        <v>125</v>
      </c>
      <c r="O5" s="55" t="s">
        <v>107</v>
      </c>
      <c r="P5" s="56" t="s">
        <v>109</v>
      </c>
      <c r="Q5" s="33" t="s">
        <v>426</v>
      </c>
      <c r="R5" s="33" t="s">
        <v>457</v>
      </c>
      <c r="S5" s="33" t="s">
        <v>458</v>
      </c>
    </row>
    <row r="6" spans="1:19" ht="45" customHeight="1">
      <c r="A6" s="50"/>
      <c r="B6" s="34"/>
      <c r="C6" s="34"/>
      <c r="D6" s="34"/>
      <c r="E6" s="34"/>
      <c r="F6" s="34"/>
      <c r="G6" s="36"/>
      <c r="H6" s="36"/>
      <c r="I6" s="36"/>
      <c r="J6" s="36" t="s">
        <v>427</v>
      </c>
      <c r="K6" s="36" t="s">
        <v>326</v>
      </c>
      <c r="L6" s="36" t="s">
        <v>459</v>
      </c>
      <c r="M6" s="36"/>
      <c r="N6" s="57"/>
      <c r="O6" s="58"/>
      <c r="P6" s="59"/>
      <c r="Q6" s="36"/>
      <c r="R6" s="36"/>
      <c r="S6" s="36"/>
    </row>
    <row r="7" spans="1:21" s="27" customFormat="1" ht="45" customHeight="1">
      <c r="A7" s="52">
        <v>1</v>
      </c>
      <c r="B7" s="53" t="s">
        <v>120</v>
      </c>
      <c r="C7" s="53" t="s">
        <v>97</v>
      </c>
      <c r="D7" s="53" t="s">
        <v>460</v>
      </c>
      <c r="E7" s="53" t="s">
        <v>461</v>
      </c>
      <c r="F7" s="53" t="s">
        <v>461</v>
      </c>
      <c r="G7" s="53" t="s">
        <v>461</v>
      </c>
      <c r="H7" s="53" t="s">
        <v>461</v>
      </c>
      <c r="I7" s="60">
        <v>15</v>
      </c>
      <c r="J7" s="60">
        <v>15</v>
      </c>
      <c r="K7" s="60">
        <v>15</v>
      </c>
      <c r="L7" s="44">
        <v>0</v>
      </c>
      <c r="M7" s="43">
        <v>0</v>
      </c>
      <c r="N7" s="44">
        <v>0</v>
      </c>
      <c r="O7" s="43">
        <v>0</v>
      </c>
      <c r="P7" s="60">
        <v>0</v>
      </c>
      <c r="Q7" s="44">
        <v>0</v>
      </c>
      <c r="R7" s="61" t="s">
        <v>461</v>
      </c>
      <c r="S7" s="53" t="s">
        <v>461</v>
      </c>
      <c r="T7" s="45"/>
      <c r="U7" s="45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8" customWidth="1"/>
    <col min="2" max="2" width="8.16015625" style="28" customWidth="1"/>
    <col min="3" max="3" width="8.66015625" style="28" customWidth="1"/>
    <col min="4" max="4" width="14" style="28" customWidth="1"/>
    <col min="5" max="5" width="11.33203125" style="28" customWidth="1"/>
    <col min="6" max="6" width="13.66015625" style="28" customWidth="1"/>
    <col min="7" max="7" width="15.66015625" style="28" customWidth="1"/>
    <col min="8" max="8" width="16.16015625" style="28" customWidth="1"/>
    <col min="9" max="9" width="10.16015625" style="28" customWidth="1"/>
    <col min="10" max="14" width="9.16015625" style="28" customWidth="1"/>
    <col min="15" max="16" width="11.16015625" style="28" customWidth="1"/>
    <col min="17" max="16384" width="9.16015625" style="28" customWidth="1"/>
  </cols>
  <sheetData>
    <row r="1" spans="1:16" ht="18.75" customHeight="1">
      <c r="A1" s="28" t="s">
        <v>462</v>
      </c>
      <c r="P1" s="41"/>
    </row>
    <row r="2" spans="1:16" ht="27.75" customHeight="1">
      <c r="A2" s="29" t="s">
        <v>463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" customHeight="1">
      <c r="A3" s="30" t="s">
        <v>464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42" t="s">
        <v>98</v>
      </c>
    </row>
    <row r="4" spans="1:16" ht="43.5" customHeight="1">
      <c r="A4" s="33" t="s">
        <v>123</v>
      </c>
      <c r="B4" s="33"/>
      <c r="C4" s="33"/>
      <c r="D4" s="33"/>
      <c r="E4" s="33" t="s">
        <v>99</v>
      </c>
      <c r="F4" s="34" t="s">
        <v>100</v>
      </c>
      <c r="G4" s="34" t="s">
        <v>101</v>
      </c>
      <c r="H4" s="34" t="s">
        <v>252</v>
      </c>
      <c r="I4" s="34" t="s">
        <v>465</v>
      </c>
      <c r="J4" s="34" t="s">
        <v>466</v>
      </c>
      <c r="K4" s="34"/>
      <c r="L4" s="34"/>
      <c r="M4" s="34" t="s">
        <v>467</v>
      </c>
      <c r="N4" s="34"/>
      <c r="O4" s="34"/>
      <c r="P4" s="34"/>
    </row>
    <row r="5" spans="1:16" ht="62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34"/>
      <c r="J5" s="34" t="s">
        <v>427</v>
      </c>
      <c r="K5" s="34" t="s">
        <v>468</v>
      </c>
      <c r="L5" s="34" t="s">
        <v>469</v>
      </c>
      <c r="M5" s="34" t="s">
        <v>427</v>
      </c>
      <c r="N5" s="34" t="s">
        <v>252</v>
      </c>
      <c r="O5" s="34" t="s">
        <v>378</v>
      </c>
      <c r="P5" s="34" t="s">
        <v>256</v>
      </c>
    </row>
    <row r="6" spans="1:16" ht="19.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</row>
    <row r="7" spans="1:17" s="27" customFormat="1" ht="57" customHeight="1">
      <c r="A7" s="37" t="s">
        <v>131</v>
      </c>
      <c r="B7" s="37" t="s">
        <v>132</v>
      </c>
      <c r="C7" s="37" t="s">
        <v>133</v>
      </c>
      <c r="D7" s="38" t="s">
        <v>134</v>
      </c>
      <c r="E7" s="39" t="s">
        <v>120</v>
      </c>
      <c r="F7" s="39" t="s">
        <v>97</v>
      </c>
      <c r="G7" s="40">
        <v>1.31</v>
      </c>
      <c r="H7" s="40">
        <v>1.31</v>
      </c>
      <c r="I7" s="43">
        <v>0</v>
      </c>
      <c r="J7" s="44">
        <v>0</v>
      </c>
      <c r="K7" s="40">
        <v>0</v>
      </c>
      <c r="L7" s="43">
        <v>0</v>
      </c>
      <c r="M7" s="44">
        <v>1.31</v>
      </c>
      <c r="N7" s="40">
        <v>1.31</v>
      </c>
      <c r="O7" s="40">
        <v>0</v>
      </c>
      <c r="P7" s="43">
        <v>0</v>
      </c>
      <c r="Q7" s="45"/>
    </row>
    <row r="8" spans="1:16" ht="57" customHeight="1">
      <c r="A8" s="37" t="s">
        <v>131</v>
      </c>
      <c r="B8" s="37" t="s">
        <v>132</v>
      </c>
      <c r="C8" s="37" t="s">
        <v>138</v>
      </c>
      <c r="D8" s="38" t="s">
        <v>139</v>
      </c>
      <c r="E8" s="39" t="s">
        <v>120</v>
      </c>
      <c r="F8" s="39" t="s">
        <v>97</v>
      </c>
      <c r="G8" s="40">
        <v>9.14</v>
      </c>
      <c r="H8" s="40">
        <v>9.14</v>
      </c>
      <c r="I8" s="43">
        <v>0</v>
      </c>
      <c r="J8" s="44">
        <v>0</v>
      </c>
      <c r="K8" s="40">
        <v>0</v>
      </c>
      <c r="L8" s="43">
        <v>0</v>
      </c>
      <c r="M8" s="44">
        <v>9.14</v>
      </c>
      <c r="N8" s="40">
        <v>9.14</v>
      </c>
      <c r="O8" s="40">
        <v>0</v>
      </c>
      <c r="P8" s="43">
        <v>0</v>
      </c>
    </row>
    <row r="9" spans="18:256" ht="12.75" customHeight="1"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8:256" ht="12.75" customHeight="1"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6">
      <selection activeCell="C32" sqref="C32"/>
    </sheetView>
  </sheetViews>
  <sheetFormatPr defaultColWidth="10.66015625" defaultRowHeight="11.25"/>
  <cols>
    <col min="1" max="1" width="16.5" style="22" customWidth="1"/>
    <col min="2" max="2" width="12" style="22" customWidth="1"/>
    <col min="3" max="3" width="32.66015625" style="22" customWidth="1"/>
    <col min="4" max="4" width="40" style="22" customWidth="1"/>
    <col min="5" max="16384" width="10.66015625" style="21" customWidth="1"/>
  </cols>
  <sheetData>
    <row r="1" spans="1:4" s="21" customFormat="1" ht="24.75" customHeight="1">
      <c r="A1" s="4" t="s">
        <v>470</v>
      </c>
      <c r="B1" s="4"/>
      <c r="C1" s="5"/>
      <c r="D1" s="5"/>
    </row>
    <row r="2" spans="1:4" s="21" customFormat="1" ht="25.5" customHeight="1">
      <c r="A2" s="23" t="s">
        <v>471</v>
      </c>
      <c r="B2" s="24"/>
      <c r="C2" s="24"/>
      <c r="D2" s="25"/>
    </row>
    <row r="3" spans="1:4" s="21" customFormat="1" ht="19.5" customHeight="1">
      <c r="A3" s="26" t="s">
        <v>472</v>
      </c>
      <c r="B3" s="26"/>
      <c r="C3" s="26"/>
      <c r="D3" s="26"/>
    </row>
    <row r="4" spans="1:4" s="21" customFormat="1" ht="21" customHeight="1">
      <c r="A4" s="9" t="s">
        <v>473</v>
      </c>
      <c r="B4" s="9" t="s">
        <v>474</v>
      </c>
      <c r="C4" s="9"/>
      <c r="D4" s="9"/>
    </row>
    <row r="5" spans="1:4" s="21" customFormat="1" ht="21" customHeight="1">
      <c r="A5" s="9" t="s">
        <v>475</v>
      </c>
      <c r="B5" s="10" t="s">
        <v>476</v>
      </c>
      <c r="C5" s="10"/>
      <c r="D5" s="10"/>
    </row>
    <row r="6" spans="1:4" s="21" customFormat="1" ht="21" customHeight="1">
      <c r="A6" s="9"/>
      <c r="B6" s="10" t="s">
        <v>477</v>
      </c>
      <c r="C6" s="10"/>
      <c r="D6" s="10" t="s">
        <v>478</v>
      </c>
    </row>
    <row r="7" spans="1:4" s="21" customFormat="1" ht="21" customHeight="1">
      <c r="A7" s="9"/>
      <c r="B7" s="10" t="s">
        <v>479</v>
      </c>
      <c r="C7" s="10"/>
      <c r="D7" s="10" t="s">
        <v>480</v>
      </c>
    </row>
    <row r="8" spans="1:4" s="21" customFormat="1" ht="21" customHeight="1">
      <c r="A8" s="9"/>
      <c r="B8" s="10" t="s">
        <v>481</v>
      </c>
      <c r="C8" s="10"/>
      <c r="D8" s="10" t="s">
        <v>482</v>
      </c>
    </row>
    <row r="9" spans="1:4" s="21" customFormat="1" ht="21" customHeight="1">
      <c r="A9" s="9"/>
      <c r="B9" s="10" t="s">
        <v>483</v>
      </c>
      <c r="C9" s="10"/>
      <c r="D9" s="10"/>
    </row>
    <row r="10" spans="1:4" s="21" customFormat="1" ht="21" customHeight="1">
      <c r="A10" s="9"/>
      <c r="B10" s="10" t="s">
        <v>484</v>
      </c>
      <c r="C10" s="10"/>
      <c r="D10" s="10" t="s">
        <v>485</v>
      </c>
    </row>
    <row r="11" spans="1:4" s="21" customFormat="1" ht="21" customHeight="1">
      <c r="A11" s="9"/>
      <c r="B11" s="10" t="s">
        <v>486</v>
      </c>
      <c r="C11" s="10"/>
      <c r="D11" s="10"/>
    </row>
    <row r="12" spans="1:4" s="21" customFormat="1" ht="21" customHeight="1">
      <c r="A12" s="9"/>
      <c r="B12" s="10" t="s">
        <v>487</v>
      </c>
      <c r="C12" s="10"/>
      <c r="D12" s="10"/>
    </row>
    <row r="13" spans="1:4" s="21" customFormat="1" ht="45.75" customHeight="1">
      <c r="A13" s="9" t="s">
        <v>488</v>
      </c>
      <c r="B13" s="10" t="s">
        <v>489</v>
      </c>
      <c r="C13" s="10"/>
      <c r="D13" s="10"/>
    </row>
    <row r="14" spans="1:4" s="21" customFormat="1" ht="61.5" customHeight="1">
      <c r="A14" s="9" t="s">
        <v>490</v>
      </c>
      <c r="B14" s="15" t="s">
        <v>491</v>
      </c>
      <c r="C14" s="15"/>
      <c r="D14" s="15"/>
    </row>
    <row r="15" spans="1:4" s="21" customFormat="1" ht="63" customHeight="1">
      <c r="A15" s="9"/>
      <c r="B15" s="15" t="s">
        <v>492</v>
      </c>
      <c r="C15" s="15"/>
      <c r="D15" s="15"/>
    </row>
    <row r="16" spans="1:4" s="21" customFormat="1" ht="21" customHeight="1">
      <c r="A16" s="9"/>
      <c r="B16" s="15" t="s">
        <v>493</v>
      </c>
      <c r="C16" s="15"/>
      <c r="D16" s="15"/>
    </row>
    <row r="17" spans="1:4" s="21" customFormat="1" ht="21" customHeight="1">
      <c r="A17" s="9" t="s">
        <v>494</v>
      </c>
      <c r="B17" s="9" t="s">
        <v>495</v>
      </c>
      <c r="C17" s="10" t="s">
        <v>496</v>
      </c>
      <c r="D17" s="10"/>
    </row>
    <row r="18" spans="1:4" s="21" customFormat="1" ht="21" customHeight="1">
      <c r="A18" s="9"/>
      <c r="B18" s="9"/>
      <c r="C18" s="10" t="s">
        <v>497</v>
      </c>
      <c r="D18" s="10"/>
    </row>
    <row r="19" spans="1:4" s="21" customFormat="1" ht="21" customHeight="1">
      <c r="A19" s="9"/>
      <c r="B19" s="9"/>
      <c r="C19" s="10" t="s">
        <v>498</v>
      </c>
      <c r="D19" s="10"/>
    </row>
    <row r="20" spans="1:4" s="21" customFormat="1" ht="21" customHeight="1">
      <c r="A20" s="9"/>
      <c r="B20" s="9"/>
      <c r="C20" s="10" t="s">
        <v>499</v>
      </c>
      <c r="D20" s="10"/>
    </row>
    <row r="21" spans="1:4" s="21" customFormat="1" ht="33" customHeight="1">
      <c r="A21" s="9"/>
      <c r="B21" s="9"/>
      <c r="C21" s="10" t="s">
        <v>500</v>
      </c>
      <c r="D21" s="10"/>
    </row>
    <row r="22" spans="1:4" s="21" customFormat="1" ht="21" customHeight="1">
      <c r="A22" s="9"/>
      <c r="B22" s="9"/>
      <c r="C22" s="10" t="s">
        <v>501</v>
      </c>
      <c r="D22" s="10"/>
    </row>
    <row r="23" spans="1:4" s="21" customFormat="1" ht="21" customHeight="1">
      <c r="A23" s="9"/>
      <c r="B23" s="9"/>
      <c r="C23" s="10" t="s">
        <v>502</v>
      </c>
      <c r="D23" s="10"/>
    </row>
    <row r="24" spans="1:4" s="21" customFormat="1" ht="21" customHeight="1">
      <c r="A24" s="9"/>
      <c r="B24" s="9" t="s">
        <v>503</v>
      </c>
      <c r="C24" s="10" t="s">
        <v>504</v>
      </c>
      <c r="D24" s="10"/>
    </row>
    <row r="25" spans="1:4" s="21" customFormat="1" ht="21" customHeight="1">
      <c r="A25" s="9"/>
      <c r="B25" s="9"/>
      <c r="C25" s="10" t="s">
        <v>505</v>
      </c>
      <c r="D25" s="10"/>
    </row>
    <row r="26" spans="1:4" s="21" customFormat="1" ht="21" customHeight="1">
      <c r="A26" s="9"/>
      <c r="B26" s="9"/>
      <c r="C26" s="10" t="s">
        <v>506</v>
      </c>
      <c r="D26" s="10"/>
    </row>
    <row r="27" spans="1:4" s="21" customFormat="1" ht="24.75" customHeight="1">
      <c r="A27" s="26"/>
      <c r="B27" s="26"/>
      <c r="C27" s="26"/>
      <c r="D27" s="26"/>
    </row>
    <row r="28" ht="12">
      <c r="A28" s="3"/>
    </row>
  </sheetData>
  <sheetProtection/>
  <mergeCells count="32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D27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9">
      <selection activeCell="A28" sqref="A28:F29"/>
    </sheetView>
  </sheetViews>
  <sheetFormatPr defaultColWidth="10.66015625" defaultRowHeight="11.25"/>
  <cols>
    <col min="1" max="1" width="13.16015625" style="3" customWidth="1"/>
    <col min="2" max="2" width="11.16015625" style="3" customWidth="1"/>
    <col min="3" max="3" width="18.33203125" style="3" customWidth="1"/>
    <col min="4" max="4" width="14.83203125" style="3" customWidth="1"/>
    <col min="5" max="5" width="18.33203125" style="3" customWidth="1"/>
    <col min="6" max="6" width="27.16015625" style="3" customWidth="1"/>
    <col min="7" max="16384" width="10.66015625" style="1" customWidth="1"/>
  </cols>
  <sheetData>
    <row r="1" spans="1:6" s="1" customFormat="1" ht="12.75">
      <c r="A1" s="4" t="s">
        <v>507</v>
      </c>
      <c r="B1" s="4"/>
      <c r="C1" s="5"/>
      <c r="D1" s="5"/>
      <c r="E1" s="5"/>
      <c r="F1" s="5"/>
    </row>
    <row r="2" spans="1:6" s="1" customFormat="1" ht="25.5">
      <c r="A2" s="6" t="s">
        <v>508</v>
      </c>
      <c r="B2" s="6"/>
      <c r="C2" s="6"/>
      <c r="D2" s="6"/>
      <c r="E2" s="6"/>
      <c r="F2" s="6"/>
    </row>
    <row r="3" spans="1:6" s="2" customFormat="1" ht="19.5" customHeight="1">
      <c r="A3" s="7" t="s">
        <v>509</v>
      </c>
      <c r="B3" s="5"/>
      <c r="C3" s="5"/>
      <c r="D3" s="5"/>
      <c r="E3" s="5"/>
      <c r="F3" s="8" t="s">
        <v>98</v>
      </c>
    </row>
    <row r="4" spans="1:6" s="1" customFormat="1" ht="22.5" customHeight="1">
      <c r="A4" s="9" t="s">
        <v>510</v>
      </c>
      <c r="B4" s="9"/>
      <c r="C4" s="9" t="s">
        <v>333</v>
      </c>
      <c r="D4" s="9"/>
      <c r="E4" s="9" t="s">
        <v>511</v>
      </c>
      <c r="F4" s="9" t="s">
        <v>512</v>
      </c>
    </row>
    <row r="5" spans="1:6" s="1" customFormat="1" ht="22.5" customHeight="1">
      <c r="A5" s="9" t="s">
        <v>513</v>
      </c>
      <c r="B5" s="9"/>
      <c r="C5" s="9" t="s">
        <v>474</v>
      </c>
      <c r="D5" s="9"/>
      <c r="E5" s="9" t="s">
        <v>514</v>
      </c>
      <c r="F5" s="9" t="s">
        <v>515</v>
      </c>
    </row>
    <row r="6" spans="1:6" s="1" customFormat="1" ht="22.5" customHeight="1">
      <c r="A6" s="9" t="s">
        <v>516</v>
      </c>
      <c r="B6" s="9"/>
      <c r="C6" s="9">
        <v>76.7</v>
      </c>
      <c r="D6" s="9"/>
      <c r="E6" s="9"/>
      <c r="F6" s="9"/>
    </row>
    <row r="7" spans="1:6" s="1" customFormat="1" ht="42.75" customHeight="1">
      <c r="A7" s="9" t="s">
        <v>517</v>
      </c>
      <c r="B7" s="9"/>
      <c r="C7" s="10" t="s">
        <v>518</v>
      </c>
      <c r="D7" s="10"/>
      <c r="E7" s="10"/>
      <c r="F7" s="10"/>
    </row>
    <row r="8" spans="1:6" s="1" customFormat="1" ht="31.5" customHeight="1">
      <c r="A8" s="9" t="s">
        <v>519</v>
      </c>
      <c r="B8" s="9"/>
      <c r="C8" s="10" t="s">
        <v>520</v>
      </c>
      <c r="D8" s="10"/>
      <c r="E8" s="10"/>
      <c r="F8" s="10"/>
    </row>
    <row r="9" spans="1:6" s="1" customFormat="1" ht="42.75" customHeight="1">
      <c r="A9" s="9" t="s">
        <v>521</v>
      </c>
      <c r="B9" s="9"/>
      <c r="C9" s="10" t="s">
        <v>522</v>
      </c>
      <c r="D9" s="10"/>
      <c r="E9" s="10"/>
      <c r="F9" s="10"/>
    </row>
    <row r="10" spans="1:6" s="1" customFormat="1" ht="22.5" customHeight="1">
      <c r="A10" s="9" t="s">
        <v>523</v>
      </c>
      <c r="B10" s="9" t="s">
        <v>524</v>
      </c>
      <c r="C10" s="9" t="s">
        <v>525</v>
      </c>
      <c r="D10" s="9" t="s">
        <v>526</v>
      </c>
      <c r="E10" s="9"/>
      <c r="F10" s="9" t="s">
        <v>527</v>
      </c>
    </row>
    <row r="11" spans="1:6" s="1" customFormat="1" ht="22.5" customHeight="1">
      <c r="A11" s="9"/>
      <c r="B11" s="9" t="s">
        <v>495</v>
      </c>
      <c r="C11" s="9" t="s">
        <v>528</v>
      </c>
      <c r="D11" s="10" t="s">
        <v>529</v>
      </c>
      <c r="E11" s="10"/>
      <c r="F11" s="9" t="s">
        <v>530</v>
      </c>
    </row>
    <row r="12" spans="1:6" s="1" customFormat="1" ht="22.5" customHeight="1">
      <c r="A12" s="9"/>
      <c r="B12" s="9"/>
      <c r="C12" s="9"/>
      <c r="D12" s="10" t="s">
        <v>531</v>
      </c>
      <c r="E12" s="10"/>
      <c r="F12" s="9" t="s">
        <v>532</v>
      </c>
    </row>
    <row r="13" spans="1:6" s="1" customFormat="1" ht="22.5" customHeight="1">
      <c r="A13" s="9"/>
      <c r="B13" s="9"/>
      <c r="C13" s="9"/>
      <c r="D13" s="10" t="s">
        <v>533</v>
      </c>
      <c r="E13" s="10"/>
      <c r="F13" s="9" t="s">
        <v>534</v>
      </c>
    </row>
    <row r="14" spans="1:6" s="1" customFormat="1" ht="22.5" customHeight="1">
      <c r="A14" s="9"/>
      <c r="B14" s="9"/>
      <c r="C14" s="9"/>
      <c r="D14" s="10" t="s">
        <v>535</v>
      </c>
      <c r="E14" s="10"/>
      <c r="F14" s="9" t="s">
        <v>536</v>
      </c>
    </row>
    <row r="15" spans="1:6" s="1" customFormat="1" ht="22.5" customHeight="1">
      <c r="A15" s="9"/>
      <c r="B15" s="9"/>
      <c r="C15" s="11" t="s">
        <v>537</v>
      </c>
      <c r="D15" s="12" t="s">
        <v>538</v>
      </c>
      <c r="E15" s="12"/>
      <c r="F15" s="9" t="s">
        <v>539</v>
      </c>
    </row>
    <row r="16" spans="1:6" s="1" customFormat="1" ht="22.5" customHeight="1">
      <c r="A16" s="9"/>
      <c r="B16" s="9"/>
      <c r="C16" s="11"/>
      <c r="D16" s="12" t="s">
        <v>540</v>
      </c>
      <c r="E16" s="12"/>
      <c r="F16" s="9" t="s">
        <v>541</v>
      </c>
    </row>
    <row r="17" spans="1:6" s="1" customFormat="1" ht="22.5" customHeight="1">
      <c r="A17" s="9"/>
      <c r="B17" s="9"/>
      <c r="C17" s="11"/>
      <c r="D17" s="12" t="s">
        <v>542</v>
      </c>
      <c r="E17" s="12"/>
      <c r="F17" s="9" t="s">
        <v>543</v>
      </c>
    </row>
    <row r="18" spans="1:6" s="1" customFormat="1" ht="22.5" customHeight="1">
      <c r="A18" s="9"/>
      <c r="B18" s="9"/>
      <c r="C18" s="11"/>
      <c r="D18" s="12" t="s">
        <v>544</v>
      </c>
      <c r="E18" s="12"/>
      <c r="F18" s="9" t="s">
        <v>545</v>
      </c>
    </row>
    <row r="19" spans="1:6" s="1" customFormat="1" ht="22.5" customHeight="1">
      <c r="A19" s="9"/>
      <c r="B19" s="9"/>
      <c r="C19" s="11"/>
      <c r="D19" s="10" t="s">
        <v>546</v>
      </c>
      <c r="E19" s="10"/>
      <c r="F19" s="13">
        <v>1</v>
      </c>
    </row>
    <row r="20" spans="1:6" s="1" customFormat="1" ht="22.5" customHeight="1">
      <c r="A20" s="9"/>
      <c r="B20" s="9"/>
      <c r="C20" s="9" t="s">
        <v>547</v>
      </c>
      <c r="D20" s="10" t="s">
        <v>548</v>
      </c>
      <c r="E20" s="10"/>
      <c r="F20" s="14">
        <v>44166</v>
      </c>
    </row>
    <row r="21" spans="1:6" s="1" customFormat="1" ht="22.5" customHeight="1">
      <c r="A21" s="9"/>
      <c r="B21" s="9"/>
      <c r="C21" s="9" t="s">
        <v>549</v>
      </c>
      <c r="D21" s="10" t="s">
        <v>252</v>
      </c>
      <c r="E21" s="10"/>
      <c r="F21" s="9" t="s">
        <v>550</v>
      </c>
    </row>
    <row r="22" spans="1:6" s="1" customFormat="1" ht="22.5" customHeight="1">
      <c r="A22" s="9"/>
      <c r="B22" s="9" t="s">
        <v>503</v>
      </c>
      <c r="C22" s="9" t="s">
        <v>551</v>
      </c>
      <c r="D22" s="10"/>
      <c r="E22" s="10"/>
      <c r="F22" s="9"/>
    </row>
    <row r="23" spans="1:6" s="1" customFormat="1" ht="42.75" customHeight="1">
      <c r="A23" s="9"/>
      <c r="B23" s="9"/>
      <c r="C23" s="9" t="s">
        <v>552</v>
      </c>
      <c r="D23" s="15" t="s">
        <v>553</v>
      </c>
      <c r="E23" s="15"/>
      <c r="F23" s="9" t="s">
        <v>554</v>
      </c>
    </row>
    <row r="24" spans="1:6" s="1" customFormat="1" ht="30" customHeight="1">
      <c r="A24" s="9"/>
      <c r="B24" s="9"/>
      <c r="C24" s="9" t="s">
        <v>555</v>
      </c>
      <c r="D24" s="10" t="s">
        <v>556</v>
      </c>
      <c r="E24" s="10"/>
      <c r="F24" s="9" t="s">
        <v>554</v>
      </c>
    </row>
    <row r="25" spans="1:6" s="1" customFormat="1" ht="22.5" customHeight="1">
      <c r="A25" s="9"/>
      <c r="B25" s="9"/>
      <c r="C25" s="9" t="s">
        <v>557</v>
      </c>
      <c r="D25" s="10" t="s">
        <v>558</v>
      </c>
      <c r="E25" s="10"/>
      <c r="F25" s="16" t="s">
        <v>559</v>
      </c>
    </row>
    <row r="26" spans="1:6" s="1" customFormat="1" ht="30" customHeight="1">
      <c r="A26" s="9"/>
      <c r="B26" s="9"/>
      <c r="C26" s="9" t="s">
        <v>560</v>
      </c>
      <c r="D26" s="10" t="s">
        <v>561</v>
      </c>
      <c r="E26" s="10"/>
      <c r="F26" s="9" t="s">
        <v>562</v>
      </c>
    </row>
    <row r="27" spans="1:6" s="1" customFormat="1" ht="30" customHeight="1">
      <c r="A27" s="9" t="s">
        <v>563</v>
      </c>
      <c r="B27" s="9"/>
      <c r="C27" s="15" t="s">
        <v>564</v>
      </c>
      <c r="D27" s="15"/>
      <c r="E27" s="15"/>
      <c r="F27" s="15"/>
    </row>
    <row r="28" spans="1:6" s="1" customFormat="1" ht="19.5" customHeight="1">
      <c r="A28" s="17"/>
      <c r="B28" s="18"/>
      <c r="C28" s="18"/>
      <c r="D28" s="18"/>
      <c r="E28" s="18"/>
      <c r="F28" s="19"/>
    </row>
    <row r="29" spans="1:6" s="1" customFormat="1" ht="18" customHeight="1">
      <c r="A29" s="20"/>
      <c r="B29" s="20"/>
      <c r="C29" s="20"/>
      <c r="D29" s="20"/>
      <c r="E29" s="20"/>
      <c r="F29" s="20"/>
    </row>
  </sheetData>
  <sheetProtection/>
  <mergeCells count="40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B27"/>
    <mergeCell ref="C27:F27"/>
    <mergeCell ref="A28:F28"/>
    <mergeCell ref="A29:F29"/>
    <mergeCell ref="A10:A26"/>
    <mergeCell ref="B11:B21"/>
    <mergeCell ref="B22:B26"/>
    <mergeCell ref="C11:C14"/>
    <mergeCell ref="C15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8" customWidth="1"/>
    <col min="4" max="4" width="12" style="28" customWidth="1"/>
    <col min="5" max="5" width="12.33203125" style="28" customWidth="1"/>
    <col min="6" max="6" width="17.83203125" style="28" customWidth="1"/>
    <col min="7" max="7" width="16.33203125" style="28" customWidth="1"/>
    <col min="8" max="8" width="16" style="28" customWidth="1"/>
    <col min="9" max="11" width="10.66015625" style="28" customWidth="1"/>
    <col min="12" max="12" width="15.66015625" style="28" customWidth="1"/>
    <col min="13" max="13" width="14.66015625" style="28" customWidth="1"/>
    <col min="14" max="23" width="10.66015625" style="28" customWidth="1"/>
    <col min="24" max="16384" width="9.16015625" style="28" customWidth="1"/>
  </cols>
  <sheetData>
    <row r="1" spans="1:23" ht="12.75" customHeight="1">
      <c r="A1" s="28" t="s">
        <v>147</v>
      </c>
      <c r="W1" s="41"/>
    </row>
    <row r="2" spans="1:23" ht="27" customHeight="1">
      <c r="A2" s="29" t="s">
        <v>148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2.5" customHeight="1">
      <c r="A3" s="80" t="s">
        <v>1</v>
      </c>
      <c r="B3" s="80"/>
      <c r="C3" s="63" t="s">
        <v>97</v>
      </c>
      <c r="D3" s="64"/>
      <c r="E3" s="64"/>
      <c r="F3" s="63"/>
      <c r="G3" s="63"/>
      <c r="W3" s="41" t="s">
        <v>98</v>
      </c>
    </row>
    <row r="4" spans="1:23" ht="23.25" customHeight="1">
      <c r="A4" s="34" t="s">
        <v>123</v>
      </c>
      <c r="B4" s="34"/>
      <c r="C4" s="33"/>
      <c r="D4" s="33"/>
      <c r="E4" s="33" t="s">
        <v>99</v>
      </c>
      <c r="F4" s="34" t="s">
        <v>100</v>
      </c>
      <c r="G4" s="34" t="s">
        <v>149</v>
      </c>
      <c r="H4" s="34" t="s">
        <v>150</v>
      </c>
      <c r="I4" s="34"/>
      <c r="J4" s="34"/>
      <c r="K4" s="34"/>
      <c r="L4" s="34" t="s">
        <v>151</v>
      </c>
      <c r="M4" s="34"/>
      <c r="N4" s="34"/>
      <c r="O4" s="34"/>
      <c r="P4" s="34"/>
      <c r="Q4" s="34"/>
      <c r="R4" s="34"/>
      <c r="S4" s="51"/>
      <c r="T4" s="34" t="s">
        <v>152</v>
      </c>
      <c r="U4" s="83" t="s">
        <v>153</v>
      </c>
      <c r="V4" s="34" t="s">
        <v>154</v>
      </c>
      <c r="W4" s="34" t="s">
        <v>155</v>
      </c>
    </row>
    <row r="5" spans="1:23" ht="37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157</v>
      </c>
      <c r="J5" s="34" t="s">
        <v>158</v>
      </c>
      <c r="K5" s="34" t="s">
        <v>159</v>
      </c>
      <c r="L5" s="34" t="s">
        <v>113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51" t="s">
        <v>166</v>
      </c>
      <c r="T5" s="34"/>
      <c r="U5" s="83"/>
      <c r="V5" s="34"/>
      <c r="W5" s="34"/>
    </row>
    <row r="6" spans="1:23" ht="23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79">
        <v>14</v>
      </c>
      <c r="U6" s="36">
        <v>15</v>
      </c>
      <c r="V6" s="36">
        <v>16</v>
      </c>
      <c r="W6" s="36">
        <v>17</v>
      </c>
    </row>
    <row r="7" spans="1:24" s="62" customFormat="1" ht="42" customHeight="1">
      <c r="A7" s="61"/>
      <c r="B7" s="53"/>
      <c r="C7" s="66"/>
      <c r="D7" s="81"/>
      <c r="E7" s="39"/>
      <c r="F7" s="39"/>
      <c r="G7" s="74">
        <v>556.59</v>
      </c>
      <c r="H7" s="82">
        <v>472.13</v>
      </c>
      <c r="I7" s="82">
        <v>409.73</v>
      </c>
      <c r="J7" s="82">
        <v>46.8</v>
      </c>
      <c r="K7" s="82">
        <v>15.6</v>
      </c>
      <c r="L7" s="82">
        <v>84.46</v>
      </c>
      <c r="M7" s="82">
        <v>84.46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4"/>
    </row>
    <row r="8" spans="1:23" ht="42" customHeight="1">
      <c r="A8" s="61" t="s">
        <v>131</v>
      </c>
      <c r="B8" s="53" t="s">
        <v>132</v>
      </c>
      <c r="C8" s="66" t="s">
        <v>136</v>
      </c>
      <c r="D8" s="81" t="s">
        <v>137</v>
      </c>
      <c r="E8" s="39" t="s">
        <v>120</v>
      </c>
      <c r="F8" s="39" t="s">
        <v>97</v>
      </c>
      <c r="G8" s="74">
        <v>7.76</v>
      </c>
      <c r="H8" s="82">
        <v>0</v>
      </c>
      <c r="I8" s="82">
        <v>0</v>
      </c>
      <c r="J8" s="82">
        <v>0</v>
      </c>
      <c r="K8" s="82">
        <v>0</v>
      </c>
      <c r="L8" s="82">
        <v>7.76</v>
      </c>
      <c r="M8" s="82">
        <v>7.76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</row>
    <row r="9" spans="1:23" ht="42" customHeight="1">
      <c r="A9" s="61" t="s">
        <v>144</v>
      </c>
      <c r="B9" s="53" t="s">
        <v>145</v>
      </c>
      <c r="C9" s="66" t="s">
        <v>133</v>
      </c>
      <c r="D9" s="81" t="s">
        <v>146</v>
      </c>
      <c r="E9" s="39" t="s">
        <v>120</v>
      </c>
      <c r="F9" s="39" t="s">
        <v>97</v>
      </c>
      <c r="G9" s="74">
        <v>29.96</v>
      </c>
      <c r="H9" s="82">
        <v>29.96</v>
      </c>
      <c r="I9" s="82">
        <v>29.96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1:23" ht="42" customHeight="1">
      <c r="A10" s="61" t="s">
        <v>131</v>
      </c>
      <c r="B10" s="53" t="s">
        <v>132</v>
      </c>
      <c r="C10" s="66" t="s">
        <v>138</v>
      </c>
      <c r="D10" s="81" t="s">
        <v>139</v>
      </c>
      <c r="E10" s="39" t="s">
        <v>120</v>
      </c>
      <c r="F10" s="39" t="s">
        <v>97</v>
      </c>
      <c r="G10" s="74">
        <v>76.7</v>
      </c>
      <c r="H10" s="82">
        <v>0</v>
      </c>
      <c r="I10" s="82">
        <v>0</v>
      </c>
      <c r="J10" s="82">
        <v>0</v>
      </c>
      <c r="K10" s="82">
        <v>0</v>
      </c>
      <c r="L10" s="82">
        <v>76.7</v>
      </c>
      <c r="M10" s="82">
        <v>76.7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</row>
    <row r="11" spans="1:23" ht="42" customHeight="1">
      <c r="A11" s="61" t="s">
        <v>140</v>
      </c>
      <c r="B11" s="53" t="s">
        <v>141</v>
      </c>
      <c r="C11" s="66" t="s">
        <v>136</v>
      </c>
      <c r="D11" s="81" t="s">
        <v>142</v>
      </c>
      <c r="E11" s="39" t="s">
        <v>120</v>
      </c>
      <c r="F11" s="39" t="s">
        <v>97</v>
      </c>
      <c r="G11" s="74">
        <v>15.6</v>
      </c>
      <c r="H11" s="82">
        <v>15.6</v>
      </c>
      <c r="I11" s="82">
        <v>0</v>
      </c>
      <c r="J11" s="82">
        <v>0</v>
      </c>
      <c r="K11" s="82">
        <v>15.6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</row>
    <row r="12" spans="1:23" ht="42" customHeight="1">
      <c r="A12" s="61" t="s">
        <v>140</v>
      </c>
      <c r="B12" s="53" t="s">
        <v>141</v>
      </c>
      <c r="C12" s="66" t="s">
        <v>141</v>
      </c>
      <c r="D12" s="81" t="s">
        <v>143</v>
      </c>
      <c r="E12" s="39" t="s">
        <v>120</v>
      </c>
      <c r="F12" s="39" t="s">
        <v>97</v>
      </c>
      <c r="G12" s="74">
        <v>75.67</v>
      </c>
      <c r="H12" s="82">
        <v>75.67</v>
      </c>
      <c r="I12" s="82">
        <v>75.67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</row>
    <row r="13" spans="1:23" ht="42" customHeight="1">
      <c r="A13" s="61" t="s">
        <v>131</v>
      </c>
      <c r="B13" s="53" t="s">
        <v>132</v>
      </c>
      <c r="C13" s="66" t="s">
        <v>133</v>
      </c>
      <c r="D13" s="81" t="s">
        <v>134</v>
      </c>
      <c r="E13" s="39" t="s">
        <v>120</v>
      </c>
      <c r="F13" s="39" t="s">
        <v>97</v>
      </c>
      <c r="G13" s="74">
        <v>350.9</v>
      </c>
      <c r="H13" s="82">
        <v>350.9</v>
      </c>
      <c r="I13" s="82">
        <v>304.1</v>
      </c>
      <c r="J13" s="82">
        <v>46.8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</row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8" customWidth="1"/>
    <col min="2" max="4" width="9.16015625" style="28" customWidth="1"/>
    <col min="5" max="6" width="12.83203125" style="28" customWidth="1"/>
    <col min="7" max="7" width="17" style="28" customWidth="1"/>
    <col min="8" max="19" width="12.83203125" style="28" customWidth="1"/>
    <col min="20" max="16384" width="9.16015625" style="28" customWidth="1"/>
  </cols>
  <sheetData>
    <row r="1" spans="1:19" ht="12.75" customHeight="1">
      <c r="A1" s="28" t="s">
        <v>167</v>
      </c>
      <c r="S1" s="41"/>
    </row>
    <row r="2" spans="1:19" ht="40.5" customHeight="1">
      <c r="A2" s="29" t="s">
        <v>168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6.5" customHeight="1">
      <c r="A3" s="77" t="s">
        <v>169</v>
      </c>
      <c r="B3" s="63" t="s">
        <v>97</v>
      </c>
      <c r="C3" s="64"/>
      <c r="D3" s="64"/>
      <c r="E3" s="63"/>
      <c r="F3" s="63"/>
      <c r="G3" s="63"/>
      <c r="S3" s="41" t="s">
        <v>98</v>
      </c>
    </row>
    <row r="4" spans="1:19" ht="12.75" customHeight="1">
      <c r="A4" s="34" t="s">
        <v>123</v>
      </c>
      <c r="B4" s="33"/>
      <c r="C4" s="33"/>
      <c r="D4" s="33"/>
      <c r="E4" s="34" t="s">
        <v>99</v>
      </c>
      <c r="F4" s="34" t="s">
        <v>100</v>
      </c>
      <c r="G4" s="34" t="s">
        <v>149</v>
      </c>
      <c r="H4" s="34" t="s">
        <v>170</v>
      </c>
      <c r="I4" s="51" t="s">
        <v>171</v>
      </c>
      <c r="J4" s="51" t="s">
        <v>172</v>
      </c>
      <c r="K4" s="51" t="s">
        <v>173</v>
      </c>
      <c r="L4" s="51" t="s">
        <v>174</v>
      </c>
      <c r="M4" s="51" t="s">
        <v>175</v>
      </c>
      <c r="N4" s="51" t="s">
        <v>176</v>
      </c>
      <c r="O4" s="51" t="s">
        <v>177</v>
      </c>
      <c r="P4" s="51" t="s">
        <v>159</v>
      </c>
      <c r="Q4" s="51" t="s">
        <v>178</v>
      </c>
      <c r="R4" s="51" t="s">
        <v>179</v>
      </c>
      <c r="S4" s="34" t="s">
        <v>166</v>
      </c>
    </row>
    <row r="5" spans="1:19" ht="47.2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/>
      <c r="I5" s="51"/>
      <c r="J5" s="51"/>
      <c r="K5" s="51"/>
      <c r="L5" s="51"/>
      <c r="M5" s="51"/>
      <c r="N5" s="51"/>
      <c r="O5" s="51"/>
      <c r="P5" s="51"/>
      <c r="Q5" s="51"/>
      <c r="R5" s="51"/>
      <c r="S5" s="34"/>
    </row>
    <row r="6" spans="1:19" ht="20.2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4">
        <v>2</v>
      </c>
      <c r="I6" s="79">
        <v>3</v>
      </c>
      <c r="J6" s="79">
        <v>4</v>
      </c>
      <c r="K6" s="79">
        <v>5</v>
      </c>
      <c r="L6" s="79">
        <v>6</v>
      </c>
      <c r="M6" s="79">
        <v>7</v>
      </c>
      <c r="N6" s="79">
        <v>8</v>
      </c>
      <c r="O6" s="79">
        <v>9</v>
      </c>
      <c r="P6" s="79">
        <v>10</v>
      </c>
      <c r="Q6" s="79">
        <v>11</v>
      </c>
      <c r="R6" s="79">
        <v>12</v>
      </c>
      <c r="S6" s="79">
        <v>13</v>
      </c>
    </row>
    <row r="7" spans="1:19" s="62" customFormat="1" ht="42.75" customHeight="1">
      <c r="A7" s="61"/>
      <c r="B7" s="61"/>
      <c r="C7" s="61"/>
      <c r="D7" s="78"/>
      <c r="E7" s="61"/>
      <c r="F7" s="61" t="s">
        <v>113</v>
      </c>
      <c r="G7" s="74">
        <v>556.59</v>
      </c>
      <c r="H7" s="74">
        <v>384.65</v>
      </c>
      <c r="I7" s="75">
        <v>131.26</v>
      </c>
      <c r="J7" s="75">
        <v>0</v>
      </c>
      <c r="K7" s="75">
        <v>0</v>
      </c>
      <c r="L7" s="75">
        <v>25.08</v>
      </c>
      <c r="M7" s="75">
        <v>0</v>
      </c>
      <c r="N7" s="75">
        <v>0</v>
      </c>
      <c r="O7" s="75">
        <v>0</v>
      </c>
      <c r="P7" s="75">
        <v>15.6</v>
      </c>
      <c r="Q7" s="75">
        <v>0</v>
      </c>
      <c r="R7" s="75">
        <v>0</v>
      </c>
      <c r="S7" s="75">
        <v>0</v>
      </c>
    </row>
    <row r="8" spans="1:19" ht="42.75" customHeight="1">
      <c r="A8" s="61" t="s">
        <v>131</v>
      </c>
      <c r="B8" s="61" t="s">
        <v>132</v>
      </c>
      <c r="C8" s="61" t="s">
        <v>138</v>
      </c>
      <c r="D8" s="78" t="s">
        <v>139</v>
      </c>
      <c r="E8" s="61" t="s">
        <v>120</v>
      </c>
      <c r="F8" s="61" t="s">
        <v>97</v>
      </c>
      <c r="G8" s="74">
        <v>76.7</v>
      </c>
      <c r="H8" s="74">
        <v>0</v>
      </c>
      <c r="I8" s="75">
        <v>76.7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</row>
    <row r="9" spans="1:19" ht="42.75" customHeight="1">
      <c r="A9" s="61" t="s">
        <v>131</v>
      </c>
      <c r="B9" s="61" t="s">
        <v>132</v>
      </c>
      <c r="C9" s="61" t="s">
        <v>133</v>
      </c>
      <c r="D9" s="78" t="s">
        <v>134</v>
      </c>
      <c r="E9" s="61" t="s">
        <v>120</v>
      </c>
      <c r="F9" s="61" t="s">
        <v>97</v>
      </c>
      <c r="G9" s="74">
        <v>350.9</v>
      </c>
      <c r="H9" s="74">
        <v>279.02</v>
      </c>
      <c r="I9" s="75">
        <v>46.8</v>
      </c>
      <c r="J9" s="75">
        <v>0</v>
      </c>
      <c r="K9" s="75">
        <v>0</v>
      </c>
      <c r="L9" s="75">
        <v>25.08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</row>
    <row r="10" spans="1:19" ht="42.75" customHeight="1">
      <c r="A10" s="61" t="s">
        <v>131</v>
      </c>
      <c r="B10" s="61" t="s">
        <v>132</v>
      </c>
      <c r="C10" s="61" t="s">
        <v>136</v>
      </c>
      <c r="D10" s="78" t="s">
        <v>137</v>
      </c>
      <c r="E10" s="61" t="s">
        <v>120</v>
      </c>
      <c r="F10" s="61" t="s">
        <v>97</v>
      </c>
      <c r="G10" s="74">
        <v>7.76</v>
      </c>
      <c r="H10" s="74">
        <v>0</v>
      </c>
      <c r="I10" s="75">
        <v>7.76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19" ht="42.75" customHeight="1">
      <c r="A11" s="61" t="s">
        <v>140</v>
      </c>
      <c r="B11" s="61" t="s">
        <v>141</v>
      </c>
      <c r="C11" s="61" t="s">
        <v>141</v>
      </c>
      <c r="D11" s="78" t="s">
        <v>143</v>
      </c>
      <c r="E11" s="61" t="s">
        <v>120</v>
      </c>
      <c r="F11" s="61" t="s">
        <v>97</v>
      </c>
      <c r="G11" s="74">
        <v>75.67</v>
      </c>
      <c r="H11" s="74">
        <v>75.67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spans="1:19" ht="42.75" customHeight="1">
      <c r="A12" s="61" t="s">
        <v>144</v>
      </c>
      <c r="B12" s="61" t="s">
        <v>145</v>
      </c>
      <c r="C12" s="61" t="s">
        <v>133</v>
      </c>
      <c r="D12" s="78" t="s">
        <v>146</v>
      </c>
      <c r="E12" s="61" t="s">
        <v>120</v>
      </c>
      <c r="F12" s="61" t="s">
        <v>97</v>
      </c>
      <c r="G12" s="74">
        <v>29.96</v>
      </c>
      <c r="H12" s="74">
        <v>29.96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spans="1:19" ht="42.75" customHeight="1">
      <c r="A13" s="61" t="s">
        <v>140</v>
      </c>
      <c r="B13" s="61" t="s">
        <v>141</v>
      </c>
      <c r="C13" s="61" t="s">
        <v>136</v>
      </c>
      <c r="D13" s="78" t="s">
        <v>142</v>
      </c>
      <c r="E13" s="61" t="s">
        <v>120</v>
      </c>
      <c r="F13" s="61" t="s">
        <v>97</v>
      </c>
      <c r="G13" s="74">
        <v>15.6</v>
      </c>
      <c r="H13" s="74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15.6</v>
      </c>
      <c r="Q13" s="75">
        <v>0</v>
      </c>
      <c r="R13" s="75">
        <v>0</v>
      </c>
      <c r="S13" s="75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3" t="s">
        <v>180</v>
      </c>
      <c r="B1" s="143"/>
      <c r="C1" s="143"/>
      <c r="D1" s="143"/>
      <c r="E1" s="143"/>
      <c r="F1" s="144"/>
      <c r="G1" s="145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</row>
    <row r="2" spans="1:233" ht="16.5" customHeight="1">
      <c r="A2" s="146" t="s">
        <v>181</v>
      </c>
      <c r="B2" s="146"/>
      <c r="C2" s="146"/>
      <c r="D2" s="146"/>
      <c r="E2" s="146"/>
      <c r="F2" s="146"/>
      <c r="G2" s="146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</row>
    <row r="3" spans="1:233" ht="21" customHeight="1">
      <c r="A3" s="147" t="s">
        <v>7</v>
      </c>
      <c r="B3" s="147"/>
      <c r="C3" s="147"/>
      <c r="D3" s="148"/>
      <c r="E3" s="149"/>
      <c r="F3" s="148"/>
      <c r="G3" s="150" t="s">
        <v>8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</row>
    <row r="4" spans="1:233" ht="21" customHeight="1">
      <c r="A4" s="151" t="s">
        <v>9</v>
      </c>
      <c r="B4" s="152"/>
      <c r="C4" s="152" t="s">
        <v>10</v>
      </c>
      <c r="D4" s="152"/>
      <c r="E4" s="153"/>
      <c r="F4" s="153"/>
      <c r="G4" s="153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</row>
    <row r="5" spans="1:233" ht="42.75" customHeight="1">
      <c r="A5" s="34" t="s">
        <v>11</v>
      </c>
      <c r="B5" s="34" t="s">
        <v>12</v>
      </c>
      <c r="C5" s="154" t="s">
        <v>11</v>
      </c>
      <c r="D5" s="155" t="s">
        <v>113</v>
      </c>
      <c r="E5" s="155" t="s">
        <v>182</v>
      </c>
      <c r="F5" s="155" t="s">
        <v>183</v>
      </c>
      <c r="G5" s="155" t="s">
        <v>184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</row>
    <row r="6" spans="1:233" s="62" customFormat="1" ht="21" customHeight="1">
      <c r="A6" s="156" t="s">
        <v>16</v>
      </c>
      <c r="B6" s="74">
        <v>554.59</v>
      </c>
      <c r="C6" s="156" t="s">
        <v>17</v>
      </c>
      <c r="D6" s="74">
        <f aca="true" t="shared" si="0" ref="D6:D28">E6+F6</f>
        <v>433.36</v>
      </c>
      <c r="E6" s="74">
        <v>433.36</v>
      </c>
      <c r="F6" s="74">
        <v>0</v>
      </c>
      <c r="G6" s="15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</row>
    <row r="7" spans="1:233" s="62" customFormat="1" ht="21" customHeight="1">
      <c r="A7" s="156" t="s">
        <v>185</v>
      </c>
      <c r="B7" s="74">
        <v>549.79</v>
      </c>
      <c r="C7" s="156" t="s">
        <v>186</v>
      </c>
      <c r="D7" s="74">
        <f t="shared" si="0"/>
        <v>0</v>
      </c>
      <c r="E7" s="74">
        <v>0</v>
      </c>
      <c r="F7" s="74">
        <v>0</v>
      </c>
      <c r="G7" s="15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</row>
    <row r="8" spans="1:233" s="62" customFormat="1" ht="21" customHeight="1">
      <c r="A8" s="156" t="s">
        <v>187</v>
      </c>
      <c r="B8" s="74">
        <v>4.8</v>
      </c>
      <c r="C8" s="156" t="s">
        <v>188</v>
      </c>
      <c r="D8" s="74">
        <f t="shared" si="0"/>
        <v>0</v>
      </c>
      <c r="E8" s="74">
        <v>0</v>
      </c>
      <c r="F8" s="74">
        <v>0</v>
      </c>
      <c r="G8" s="15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</row>
    <row r="9" spans="1:233" s="62" customFormat="1" ht="21" customHeight="1">
      <c r="A9" s="156" t="s">
        <v>189</v>
      </c>
      <c r="B9" s="74">
        <v>0</v>
      </c>
      <c r="C9" s="156" t="s">
        <v>190</v>
      </c>
      <c r="D9" s="74">
        <f t="shared" si="0"/>
        <v>0</v>
      </c>
      <c r="E9" s="74">
        <v>0</v>
      </c>
      <c r="F9" s="74">
        <v>0</v>
      </c>
      <c r="G9" s="15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</row>
    <row r="10" spans="1:233" s="62" customFormat="1" ht="21" customHeight="1">
      <c r="A10" s="156" t="s">
        <v>191</v>
      </c>
      <c r="B10" s="74">
        <v>0</v>
      </c>
      <c r="C10" s="156" t="s">
        <v>192</v>
      </c>
      <c r="D10" s="74">
        <f t="shared" si="0"/>
        <v>0</v>
      </c>
      <c r="E10" s="74">
        <v>0</v>
      </c>
      <c r="F10" s="74">
        <v>0</v>
      </c>
      <c r="G10" s="15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</row>
    <row r="11" spans="1:233" s="62" customFormat="1" ht="21" customHeight="1">
      <c r="A11" s="156" t="s">
        <v>193</v>
      </c>
      <c r="B11" s="74">
        <v>0</v>
      </c>
      <c r="C11" s="156" t="s">
        <v>194</v>
      </c>
      <c r="D11" s="74">
        <f t="shared" si="0"/>
        <v>91.27</v>
      </c>
      <c r="E11" s="74">
        <v>91.27</v>
      </c>
      <c r="F11" s="74">
        <v>0</v>
      </c>
      <c r="G11" s="15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</row>
    <row r="12" spans="1:233" s="62" customFormat="1" ht="21" customHeight="1">
      <c r="A12" s="156" t="s">
        <v>195</v>
      </c>
      <c r="B12" s="74">
        <v>0</v>
      </c>
      <c r="C12" s="156" t="s">
        <v>196</v>
      </c>
      <c r="D12" s="74">
        <f t="shared" si="0"/>
        <v>0</v>
      </c>
      <c r="E12" s="74">
        <v>0</v>
      </c>
      <c r="F12" s="74">
        <v>0</v>
      </c>
      <c r="G12" s="15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</row>
    <row r="13" spans="1:233" s="62" customFormat="1" ht="21" customHeight="1">
      <c r="A13" s="156" t="s">
        <v>197</v>
      </c>
      <c r="B13" s="74">
        <v>0</v>
      </c>
      <c r="C13" s="156" t="s">
        <v>198</v>
      </c>
      <c r="D13" s="74">
        <f t="shared" si="0"/>
        <v>0</v>
      </c>
      <c r="E13" s="74">
        <v>0</v>
      </c>
      <c r="F13" s="74">
        <v>0</v>
      </c>
      <c r="G13" s="15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</row>
    <row r="14" spans="1:233" s="62" customFormat="1" ht="21" customHeight="1">
      <c r="A14" s="156" t="s">
        <v>199</v>
      </c>
      <c r="B14" s="74">
        <v>0</v>
      </c>
      <c r="C14" s="156" t="s">
        <v>200</v>
      </c>
      <c r="D14" s="74">
        <f t="shared" si="0"/>
        <v>0</v>
      </c>
      <c r="E14" s="74">
        <v>0</v>
      </c>
      <c r="F14" s="74">
        <v>0</v>
      </c>
      <c r="G14" s="15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</row>
    <row r="15" spans="1:233" s="62" customFormat="1" ht="21" customHeight="1">
      <c r="A15" s="156" t="s">
        <v>201</v>
      </c>
      <c r="B15" s="74">
        <v>4.8</v>
      </c>
      <c r="C15" s="156" t="s">
        <v>202</v>
      </c>
      <c r="D15" s="74">
        <f t="shared" si="0"/>
        <v>0</v>
      </c>
      <c r="E15" s="74">
        <v>0</v>
      </c>
      <c r="F15" s="74">
        <v>0</v>
      </c>
      <c r="G15" s="15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</row>
    <row r="16" spans="1:233" s="62" customFormat="1" ht="21" customHeight="1">
      <c r="A16" s="156" t="s">
        <v>203</v>
      </c>
      <c r="B16" s="74">
        <v>0</v>
      </c>
      <c r="C16" s="156" t="s">
        <v>204</v>
      </c>
      <c r="D16" s="74">
        <f t="shared" si="0"/>
        <v>0</v>
      </c>
      <c r="E16" s="74">
        <v>0</v>
      </c>
      <c r="F16" s="74">
        <v>0</v>
      </c>
      <c r="G16" s="15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</row>
    <row r="17" spans="1:233" s="62" customFormat="1" ht="21" customHeight="1">
      <c r="A17" s="156" t="s">
        <v>52</v>
      </c>
      <c r="B17" s="74">
        <v>0</v>
      </c>
      <c r="C17" s="158" t="s">
        <v>205</v>
      </c>
      <c r="D17" s="74">
        <f t="shared" si="0"/>
        <v>0</v>
      </c>
      <c r="E17" s="74">
        <v>0</v>
      </c>
      <c r="F17" s="74">
        <v>0</v>
      </c>
      <c r="G17" s="15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</row>
    <row r="18" spans="1:233" s="62" customFormat="1" ht="21" customHeight="1">
      <c r="A18" s="156" t="s">
        <v>206</v>
      </c>
      <c r="B18" s="159"/>
      <c r="C18" s="158" t="s">
        <v>207</v>
      </c>
      <c r="D18" s="74">
        <f t="shared" si="0"/>
        <v>0</v>
      </c>
      <c r="E18" s="74">
        <v>0</v>
      </c>
      <c r="F18" s="74">
        <v>0</v>
      </c>
      <c r="G18" s="15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</row>
    <row r="19" spans="1:233" s="62" customFormat="1" ht="21" customHeight="1">
      <c r="A19" s="156"/>
      <c r="B19" s="159"/>
      <c r="C19" s="158" t="s">
        <v>208</v>
      </c>
      <c r="D19" s="74">
        <f t="shared" si="0"/>
        <v>0</v>
      </c>
      <c r="E19" s="74">
        <v>0</v>
      </c>
      <c r="F19" s="74">
        <v>0</v>
      </c>
      <c r="G19" s="15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</row>
    <row r="20" spans="1:233" s="62" customFormat="1" ht="21" customHeight="1">
      <c r="A20" s="156"/>
      <c r="B20" s="159"/>
      <c r="C20" s="158" t="s">
        <v>209</v>
      </c>
      <c r="D20" s="74">
        <f t="shared" si="0"/>
        <v>0</v>
      </c>
      <c r="E20" s="74">
        <v>0</v>
      </c>
      <c r="F20" s="74">
        <v>0</v>
      </c>
      <c r="G20" s="15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</row>
    <row r="21" spans="1:233" s="62" customFormat="1" ht="21" customHeight="1">
      <c r="A21" s="156"/>
      <c r="B21" s="74"/>
      <c r="C21" s="158" t="s">
        <v>210</v>
      </c>
      <c r="D21" s="74">
        <f t="shared" si="0"/>
        <v>29.96</v>
      </c>
      <c r="E21" s="74">
        <v>29.96</v>
      </c>
      <c r="F21" s="74">
        <v>0</v>
      </c>
      <c r="G21" s="15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</row>
    <row r="22" spans="1:233" s="62" customFormat="1" ht="21" customHeight="1">
      <c r="A22" s="156"/>
      <c r="B22" s="74"/>
      <c r="C22" s="158" t="s">
        <v>211</v>
      </c>
      <c r="D22" s="74">
        <f t="shared" si="0"/>
        <v>0</v>
      </c>
      <c r="E22" s="74">
        <v>0</v>
      </c>
      <c r="F22" s="74">
        <v>0</v>
      </c>
      <c r="G22" s="15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</row>
    <row r="23" spans="1:233" s="62" customFormat="1" ht="21" customHeight="1">
      <c r="A23" s="156"/>
      <c r="B23" s="74"/>
      <c r="C23" s="158" t="s">
        <v>212</v>
      </c>
      <c r="D23" s="74">
        <f t="shared" si="0"/>
        <v>0</v>
      </c>
      <c r="E23" s="74">
        <v>0</v>
      </c>
      <c r="F23" s="74">
        <v>0</v>
      </c>
      <c r="G23" s="15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</row>
    <row r="24" spans="1:233" s="62" customFormat="1" ht="21" customHeight="1">
      <c r="A24" s="156"/>
      <c r="B24" s="74"/>
      <c r="C24" s="158" t="s">
        <v>80</v>
      </c>
      <c r="D24" s="74">
        <f t="shared" si="0"/>
        <v>0</v>
      </c>
      <c r="E24" s="74">
        <v>0</v>
      </c>
      <c r="F24" s="74">
        <v>0</v>
      </c>
      <c r="G24" s="15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</row>
    <row r="25" spans="1:233" s="62" customFormat="1" ht="21" customHeight="1">
      <c r="A25" s="156"/>
      <c r="B25" s="74"/>
      <c r="C25" s="158" t="s">
        <v>81</v>
      </c>
      <c r="D25" s="74">
        <f t="shared" si="0"/>
        <v>0</v>
      </c>
      <c r="E25" s="74">
        <v>0</v>
      </c>
      <c r="F25" s="74">
        <v>0</v>
      </c>
      <c r="G25" s="15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</row>
    <row r="26" spans="1:233" s="62" customFormat="1" ht="21" customHeight="1">
      <c r="A26" s="156"/>
      <c r="B26" s="74"/>
      <c r="C26" s="158" t="s">
        <v>82</v>
      </c>
      <c r="D26" s="74">
        <f t="shared" si="0"/>
        <v>0</v>
      </c>
      <c r="E26" s="74">
        <v>0</v>
      </c>
      <c r="F26" s="74">
        <v>0</v>
      </c>
      <c r="G26" s="15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</row>
    <row r="27" spans="1:233" s="62" customFormat="1" ht="21" customHeight="1">
      <c r="A27" s="156"/>
      <c r="B27" s="74"/>
      <c r="C27" s="158" t="s">
        <v>83</v>
      </c>
      <c r="D27" s="74">
        <f t="shared" si="0"/>
        <v>0</v>
      </c>
      <c r="E27" s="74">
        <v>0</v>
      </c>
      <c r="F27" s="74">
        <v>0</v>
      </c>
      <c r="G27" s="15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</row>
    <row r="28" spans="1:233" s="62" customFormat="1" ht="21" customHeight="1">
      <c r="A28" s="154"/>
      <c r="B28" s="74"/>
      <c r="C28" s="158" t="s">
        <v>213</v>
      </c>
      <c r="D28" s="74">
        <f t="shared" si="0"/>
        <v>0</v>
      </c>
      <c r="E28" s="74">
        <v>0</v>
      </c>
      <c r="F28" s="74">
        <v>0</v>
      </c>
      <c r="G28" s="15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</row>
    <row r="29" spans="1:233" ht="21" customHeight="1">
      <c r="A29" s="154" t="s">
        <v>84</v>
      </c>
      <c r="B29" s="74">
        <f>B6+B17</f>
        <v>554.59</v>
      </c>
      <c r="C29" s="154" t="s">
        <v>85</v>
      </c>
      <c r="D29" s="74">
        <f>SUM(D6:D28)</f>
        <v>554.59</v>
      </c>
      <c r="E29" s="74">
        <f>SUM(E6:E28)</f>
        <v>554.59</v>
      </c>
      <c r="F29" s="160">
        <f>SUM(F6:F28)</f>
        <v>0</v>
      </c>
      <c r="G29" s="15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</row>
    <row r="30" spans="1:233" ht="21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</row>
    <row r="31" spans="1:233" ht="21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</row>
    <row r="32" spans="1:233" ht="21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</row>
    <row r="33" spans="1:233" ht="21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</row>
    <row r="34" spans="1:233" ht="21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</row>
    <row r="35" spans="3:7" ht="21" customHeight="1">
      <c r="C35" s="161"/>
      <c r="D35" s="161"/>
      <c r="E35" s="161"/>
      <c r="F35" s="161"/>
      <c r="G35" s="161"/>
    </row>
    <row r="36" spans="3:7" ht="21" customHeight="1">
      <c r="C36" s="161"/>
      <c r="D36" s="161"/>
      <c r="E36" s="161"/>
      <c r="F36" s="161"/>
      <c r="G36" s="161"/>
    </row>
    <row r="37" spans="3:7" ht="21" customHeight="1">
      <c r="C37" s="161"/>
      <c r="D37" s="161"/>
      <c r="E37" s="161"/>
      <c r="F37" s="161"/>
      <c r="G37" s="161"/>
    </row>
    <row r="38" spans="3:7" ht="21" customHeight="1">
      <c r="C38" s="161"/>
      <c r="D38" s="161"/>
      <c r="E38" s="161"/>
      <c r="F38" s="161"/>
      <c r="G38" s="161"/>
    </row>
    <row r="39" spans="3:7" ht="21" customHeight="1">
      <c r="C39" s="161"/>
      <c r="D39" s="161"/>
      <c r="E39" s="161"/>
      <c r="F39" s="161"/>
      <c r="G39" s="161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8" customWidth="1"/>
    <col min="2" max="2" width="8.83203125" style="28" customWidth="1"/>
    <col min="3" max="3" width="9.16015625" style="28" customWidth="1"/>
    <col min="4" max="4" width="12" style="28" customWidth="1"/>
    <col min="5" max="5" width="12.33203125" style="28" customWidth="1"/>
    <col min="6" max="6" width="22" style="28" customWidth="1"/>
    <col min="7" max="7" width="18.5" style="28" customWidth="1"/>
    <col min="8" max="8" width="13.5" style="28" customWidth="1"/>
    <col min="9" max="22" width="10.66015625" style="28" customWidth="1"/>
    <col min="23" max="16384" width="9.16015625" style="28" customWidth="1"/>
  </cols>
  <sheetData>
    <row r="1" spans="1:22" ht="12.75" customHeight="1">
      <c r="A1" s="28" t="s">
        <v>214</v>
      </c>
      <c r="V1" s="41"/>
    </row>
    <row r="2" spans="1:22" ht="27" customHeight="1">
      <c r="A2" s="29" t="s">
        <v>215</v>
      </c>
      <c r="B2" s="29"/>
      <c r="C2" s="29"/>
      <c r="D2" s="29"/>
      <c r="E2" s="29"/>
      <c r="F2" s="29"/>
      <c r="G2" s="29"/>
      <c r="H2" s="29"/>
      <c r="I2" s="29"/>
      <c r="J2" s="29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22.5" customHeight="1">
      <c r="A3" s="80" t="s">
        <v>1</v>
      </c>
      <c r="B3" s="80"/>
      <c r="C3" s="63" t="s">
        <v>97</v>
      </c>
      <c r="D3" s="64"/>
      <c r="E3" s="64"/>
      <c r="F3" s="63"/>
      <c r="J3" s="41" t="s">
        <v>98</v>
      </c>
      <c r="V3" s="41"/>
    </row>
    <row r="4" spans="1:10" ht="23.25" customHeight="1">
      <c r="A4" s="34" t="s">
        <v>123</v>
      </c>
      <c r="B4" s="34"/>
      <c r="C4" s="33"/>
      <c r="D4" s="33"/>
      <c r="E4" s="33" t="s">
        <v>99</v>
      </c>
      <c r="F4" s="34" t="s">
        <v>100</v>
      </c>
      <c r="G4" s="34" t="s">
        <v>150</v>
      </c>
      <c r="H4" s="34"/>
      <c r="I4" s="34"/>
      <c r="J4" s="34"/>
    </row>
    <row r="5" spans="1:10" ht="37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 t="s">
        <v>113</v>
      </c>
      <c r="H5" s="34" t="s">
        <v>157</v>
      </c>
      <c r="I5" s="34" t="s">
        <v>158</v>
      </c>
      <c r="J5" s="34" t="s">
        <v>159</v>
      </c>
    </row>
    <row r="6" spans="1:10" ht="23.25" customHeight="1">
      <c r="A6" s="36" t="s">
        <v>119</v>
      </c>
      <c r="B6" s="36" t="s">
        <v>119</v>
      </c>
      <c r="C6" s="36" t="s">
        <v>119</v>
      </c>
      <c r="D6" s="36" t="s">
        <v>119</v>
      </c>
      <c r="E6" s="36" t="s">
        <v>119</v>
      </c>
      <c r="F6" s="36" t="s">
        <v>119</v>
      </c>
      <c r="G6" s="36">
        <v>2</v>
      </c>
      <c r="H6" s="36">
        <v>3</v>
      </c>
      <c r="I6" s="36">
        <v>4</v>
      </c>
      <c r="J6" s="36">
        <v>5</v>
      </c>
    </row>
    <row r="7" spans="1:24" s="27" customFormat="1" ht="42" customHeight="1">
      <c r="A7" s="39" t="s">
        <v>140</v>
      </c>
      <c r="B7" s="39" t="s">
        <v>141</v>
      </c>
      <c r="C7" s="39" t="s">
        <v>136</v>
      </c>
      <c r="D7" s="140" t="s">
        <v>142</v>
      </c>
      <c r="E7" s="141">
        <v>801001</v>
      </c>
      <c r="F7" s="141" t="s">
        <v>97</v>
      </c>
      <c r="G7" s="43">
        <v>15.6</v>
      </c>
      <c r="H7" s="44">
        <v>0</v>
      </c>
      <c r="I7" s="40">
        <v>0</v>
      </c>
      <c r="J7" s="43">
        <v>15.6</v>
      </c>
      <c r="W7" s="117"/>
      <c r="X7" s="45"/>
    </row>
    <row r="8" spans="1:10" ht="42" customHeight="1">
      <c r="A8" s="39" t="s">
        <v>131</v>
      </c>
      <c r="B8" s="39" t="s">
        <v>132</v>
      </c>
      <c r="C8" s="39" t="s">
        <v>133</v>
      </c>
      <c r="D8" s="140" t="s">
        <v>134</v>
      </c>
      <c r="E8" s="141">
        <v>801001</v>
      </c>
      <c r="F8" s="141" t="s">
        <v>97</v>
      </c>
      <c r="G8" s="43">
        <v>350.9</v>
      </c>
      <c r="H8" s="44">
        <v>304.1</v>
      </c>
      <c r="I8" s="40">
        <v>46.8</v>
      </c>
      <c r="J8" s="43">
        <v>0</v>
      </c>
    </row>
    <row r="9" spans="1:10" ht="42" customHeight="1">
      <c r="A9" s="39" t="s">
        <v>140</v>
      </c>
      <c r="B9" s="39" t="s">
        <v>141</v>
      </c>
      <c r="C9" s="39" t="s">
        <v>141</v>
      </c>
      <c r="D9" s="140" t="s">
        <v>143</v>
      </c>
      <c r="E9" s="141">
        <v>801001</v>
      </c>
      <c r="F9" s="141" t="s">
        <v>97</v>
      </c>
      <c r="G9" s="43">
        <v>75.67</v>
      </c>
      <c r="H9" s="44">
        <v>75.67</v>
      </c>
      <c r="I9" s="40">
        <v>0</v>
      </c>
      <c r="J9" s="43">
        <v>0</v>
      </c>
    </row>
    <row r="10" spans="1:10" ht="42" customHeight="1">
      <c r="A10" s="39" t="s">
        <v>144</v>
      </c>
      <c r="B10" s="39" t="s">
        <v>145</v>
      </c>
      <c r="C10" s="39" t="s">
        <v>133</v>
      </c>
      <c r="D10" s="140" t="s">
        <v>146</v>
      </c>
      <c r="E10" s="141">
        <v>801001</v>
      </c>
      <c r="F10" s="141" t="s">
        <v>97</v>
      </c>
      <c r="G10" s="43">
        <v>29.96</v>
      </c>
      <c r="H10" s="44">
        <v>29.96</v>
      </c>
      <c r="I10" s="40">
        <v>0</v>
      </c>
      <c r="J10" s="43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8" customWidth="1"/>
    <col min="4" max="4" width="14.33203125" style="28" customWidth="1"/>
    <col min="5" max="6" width="16.33203125" style="28" customWidth="1"/>
    <col min="7" max="7" width="16.16015625" style="28" customWidth="1"/>
    <col min="8" max="8" width="14.33203125" style="28" customWidth="1"/>
    <col min="9" max="13" width="10.33203125" style="28" customWidth="1"/>
    <col min="14" max="14" width="13.33203125" style="28" customWidth="1"/>
    <col min="15" max="19" width="10.33203125" style="28" customWidth="1"/>
    <col min="20" max="20" width="14.5" style="28" customWidth="1"/>
    <col min="21" max="21" width="11.66015625" style="28" customWidth="1"/>
    <col min="22" max="22" width="10.33203125" style="28" customWidth="1"/>
    <col min="23" max="16384" width="9.16015625" style="28" customWidth="1"/>
  </cols>
  <sheetData>
    <row r="1" spans="1:23" ht="12.75" customHeight="1">
      <c r="A1" s="28" t="s">
        <v>216</v>
      </c>
      <c r="V1" s="41"/>
      <c r="W1" s="41"/>
    </row>
    <row r="2" spans="1:23" ht="24.75" customHeight="1">
      <c r="A2" s="29" t="s">
        <v>217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4" customHeight="1">
      <c r="A3" s="133" t="s">
        <v>1</v>
      </c>
      <c r="B3" s="133"/>
      <c r="C3" s="134" t="s">
        <v>97</v>
      </c>
      <c r="D3" s="135"/>
      <c r="V3" s="41"/>
      <c r="W3" s="41" t="s">
        <v>98</v>
      </c>
    </row>
    <row r="4" spans="1:23" ht="25.5" customHeight="1">
      <c r="A4" s="34" t="s">
        <v>123</v>
      </c>
      <c r="B4" s="34"/>
      <c r="C4" s="33"/>
      <c r="D4" s="33"/>
      <c r="E4" s="34" t="s">
        <v>99</v>
      </c>
      <c r="F4" s="34" t="s">
        <v>100</v>
      </c>
      <c r="G4" s="34" t="s">
        <v>149</v>
      </c>
      <c r="H4" s="34" t="s">
        <v>218</v>
      </c>
      <c r="I4" s="34"/>
      <c r="J4" s="34"/>
      <c r="K4" s="34"/>
      <c r="L4" s="34"/>
      <c r="M4" s="51"/>
      <c r="N4" s="34" t="s">
        <v>219</v>
      </c>
      <c r="O4" s="34"/>
      <c r="P4" s="34"/>
      <c r="Q4" s="34"/>
      <c r="R4" s="34"/>
      <c r="S4" s="51"/>
      <c r="T4" s="35" t="s">
        <v>220</v>
      </c>
      <c r="U4" s="125" t="s">
        <v>221</v>
      </c>
      <c r="V4" s="51" t="s">
        <v>222</v>
      </c>
      <c r="W4" s="35" t="s">
        <v>146</v>
      </c>
    </row>
    <row r="5" spans="1:23" ht="25.5" customHeight="1">
      <c r="A5" s="34" t="s">
        <v>126</v>
      </c>
      <c r="B5" s="34" t="s">
        <v>127</v>
      </c>
      <c r="C5" s="34" t="s">
        <v>128</v>
      </c>
      <c r="D5" s="35" t="s">
        <v>156</v>
      </c>
      <c r="E5" s="34"/>
      <c r="F5" s="34"/>
      <c r="G5" s="34"/>
      <c r="H5" s="34" t="s">
        <v>113</v>
      </c>
      <c r="I5" s="34" t="s">
        <v>223</v>
      </c>
      <c r="J5" s="34" t="s">
        <v>224</v>
      </c>
      <c r="K5" s="34" t="s">
        <v>225</v>
      </c>
      <c r="L5" s="34" t="s">
        <v>226</v>
      </c>
      <c r="M5" s="34" t="s">
        <v>227</v>
      </c>
      <c r="N5" s="33" t="s">
        <v>113</v>
      </c>
      <c r="O5" s="33" t="s">
        <v>228</v>
      </c>
      <c r="P5" s="33" t="s">
        <v>229</v>
      </c>
      <c r="Q5" s="33" t="s">
        <v>230</v>
      </c>
      <c r="R5" s="33" t="s">
        <v>231</v>
      </c>
      <c r="S5" s="54" t="s">
        <v>232</v>
      </c>
      <c r="T5" s="35"/>
      <c r="U5" s="125"/>
      <c r="V5" s="51"/>
      <c r="W5" s="136"/>
    </row>
    <row r="6" spans="1:23" ht="25.5" customHeight="1">
      <c r="A6" s="34" t="s">
        <v>119</v>
      </c>
      <c r="B6" s="34" t="s">
        <v>119</v>
      </c>
      <c r="C6" s="34" t="s">
        <v>119</v>
      </c>
      <c r="D6" s="34" t="s">
        <v>119</v>
      </c>
      <c r="E6" s="34" t="s">
        <v>119</v>
      </c>
      <c r="F6" s="34" t="s">
        <v>119</v>
      </c>
      <c r="G6" s="34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57">
        <v>13</v>
      </c>
      <c r="T6" s="137">
        <v>14</v>
      </c>
      <c r="U6" s="137">
        <v>15</v>
      </c>
      <c r="V6" s="57">
        <v>16</v>
      </c>
      <c r="W6" s="109">
        <v>17</v>
      </c>
    </row>
    <row r="7" spans="1:24" s="62" customFormat="1" ht="48.75" customHeight="1">
      <c r="A7" s="39" t="s">
        <v>144</v>
      </c>
      <c r="B7" s="61" t="s">
        <v>145</v>
      </c>
      <c r="C7" s="53" t="s">
        <v>133</v>
      </c>
      <c r="D7" s="88" t="s">
        <v>146</v>
      </c>
      <c r="E7" s="61" t="s">
        <v>120</v>
      </c>
      <c r="F7" s="53" t="s">
        <v>97</v>
      </c>
      <c r="G7" s="75">
        <v>29.96</v>
      </c>
      <c r="H7" s="75">
        <v>0</v>
      </c>
      <c r="I7" s="75">
        <v>0</v>
      </c>
      <c r="J7" s="75">
        <v>0</v>
      </c>
      <c r="K7" s="89">
        <v>0</v>
      </c>
      <c r="L7" s="74">
        <v>0</v>
      </c>
      <c r="M7" s="89">
        <v>0</v>
      </c>
      <c r="N7" s="74">
        <v>0</v>
      </c>
      <c r="O7" s="75">
        <v>0</v>
      </c>
      <c r="P7" s="75">
        <v>0</v>
      </c>
      <c r="Q7" s="89">
        <v>0</v>
      </c>
      <c r="R7" s="74">
        <v>0</v>
      </c>
      <c r="S7" s="89">
        <v>0</v>
      </c>
      <c r="T7" s="94">
        <v>0</v>
      </c>
      <c r="U7" s="110">
        <v>0</v>
      </c>
      <c r="V7" s="90">
        <v>0</v>
      </c>
      <c r="W7" s="101">
        <v>29.96</v>
      </c>
      <c r="X7" s="84"/>
    </row>
    <row r="8" spans="1:23" ht="48.75" customHeight="1">
      <c r="A8" s="39" t="s">
        <v>131</v>
      </c>
      <c r="B8" s="61" t="s">
        <v>132</v>
      </c>
      <c r="C8" s="53" t="s">
        <v>133</v>
      </c>
      <c r="D8" s="88" t="s">
        <v>134</v>
      </c>
      <c r="E8" s="61" t="s">
        <v>120</v>
      </c>
      <c r="F8" s="53" t="s">
        <v>97</v>
      </c>
      <c r="G8" s="75">
        <v>304.1</v>
      </c>
      <c r="H8" s="75">
        <v>304.1</v>
      </c>
      <c r="I8" s="75">
        <v>149.06</v>
      </c>
      <c r="J8" s="75">
        <v>61.03</v>
      </c>
      <c r="K8" s="89">
        <v>25.08</v>
      </c>
      <c r="L8" s="74">
        <v>14.53</v>
      </c>
      <c r="M8" s="89">
        <v>54.4</v>
      </c>
      <c r="N8" s="74">
        <v>0</v>
      </c>
      <c r="O8" s="75">
        <v>0</v>
      </c>
      <c r="P8" s="75">
        <v>0</v>
      </c>
      <c r="Q8" s="89">
        <v>0</v>
      </c>
      <c r="R8" s="74">
        <v>0</v>
      </c>
      <c r="S8" s="89">
        <v>0</v>
      </c>
      <c r="T8" s="94">
        <v>0</v>
      </c>
      <c r="U8" s="110">
        <v>0</v>
      </c>
      <c r="V8" s="90">
        <v>0</v>
      </c>
      <c r="W8" s="101">
        <v>0</v>
      </c>
    </row>
    <row r="9" spans="1:23" ht="48.75" customHeight="1">
      <c r="A9" s="39" t="s">
        <v>140</v>
      </c>
      <c r="B9" s="61" t="s">
        <v>141</v>
      </c>
      <c r="C9" s="53" t="s">
        <v>141</v>
      </c>
      <c r="D9" s="88" t="s">
        <v>143</v>
      </c>
      <c r="E9" s="61" t="s">
        <v>120</v>
      </c>
      <c r="F9" s="53" t="s">
        <v>97</v>
      </c>
      <c r="G9" s="75">
        <v>75.67</v>
      </c>
      <c r="H9" s="75">
        <v>0</v>
      </c>
      <c r="I9" s="75">
        <v>0</v>
      </c>
      <c r="J9" s="75">
        <v>0</v>
      </c>
      <c r="K9" s="89">
        <v>0</v>
      </c>
      <c r="L9" s="74">
        <v>0</v>
      </c>
      <c r="M9" s="89">
        <v>0</v>
      </c>
      <c r="N9" s="74">
        <v>26.3</v>
      </c>
      <c r="O9" s="75">
        <v>22.05</v>
      </c>
      <c r="P9" s="75">
        <v>1.75</v>
      </c>
      <c r="Q9" s="89">
        <v>0</v>
      </c>
      <c r="R9" s="74">
        <v>2.5</v>
      </c>
      <c r="S9" s="89">
        <v>0</v>
      </c>
      <c r="T9" s="94">
        <v>39.95</v>
      </c>
      <c r="U9" s="110">
        <v>9.42</v>
      </c>
      <c r="V9" s="90">
        <v>0</v>
      </c>
      <c r="W9" s="101">
        <v>0</v>
      </c>
    </row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sdhp03</cp:lastModifiedBy>
  <dcterms:created xsi:type="dcterms:W3CDTF">2020-05-31T03:12:47Z</dcterms:created>
  <dcterms:modified xsi:type="dcterms:W3CDTF">2021-06-04T07:06:16Z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23660012</vt:r8>
  </property>
  <property fmtid="{D5CDD505-2E9C-101B-9397-08002B2CF9AE}" pid="4" name="KSOProductBuildV">
    <vt:lpwstr>2052-10.1.0.7698</vt:lpwstr>
  </property>
</Properties>
</file>