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tabRatio="762" firstSheet="6" activeTab="11"/>
  </bookViews>
  <sheets>
    <sheet name="封面" sheetId="1" r:id="rId1"/>
    <sheet name="1收支" sheetId="2" r:id="rId2"/>
    <sheet name="2收入" sheetId="3" r:id="rId3"/>
    <sheet name="3支出总表" sheetId="4" r:id="rId4"/>
    <sheet name="4支出分类" sheetId="5" r:id="rId5"/>
    <sheet name="5政府支出分类" sheetId="6" r:id="rId6"/>
    <sheet name="6财政拨款收支总体情况表" sheetId="7" r:id="rId7"/>
    <sheet name="7一般公共预算基本支出情况表" sheetId="8" r:id="rId8"/>
    <sheet name="8工资福利" sheetId="9" r:id="rId9"/>
    <sheet name="9工资福利（政府科目）" sheetId="10" r:id="rId10"/>
    <sheet name="10工资福利-一般公共预算" sheetId="11" r:id="rId11"/>
    <sheet name="11工资福利（政府科目）-一般公共预算" sheetId="12" r:id="rId12"/>
    <sheet name="12商品服务" sheetId="13" r:id="rId13"/>
    <sheet name="13商品和服务（政府科目）" sheetId="14" r:id="rId14"/>
    <sheet name="14商品服务-一般公共预算" sheetId="15" r:id="rId15"/>
    <sheet name="15商品和服务（政府科目）-一般公共预算" sheetId="16" r:id="rId16"/>
    <sheet name="16个人家庭" sheetId="17" r:id="rId17"/>
    <sheet name="17个人家庭（政府科目）" sheetId="18" r:id="rId18"/>
    <sheet name="18个人家庭-一般公共预算" sheetId="19" r:id="rId19"/>
    <sheet name="19个人家庭（政府科目）-一般公共预算" sheetId="20" r:id="rId20"/>
    <sheet name="20项目汇总" sheetId="21" r:id="rId21"/>
    <sheet name="21项目汇总（经济科目）" sheetId="22" r:id="rId22"/>
    <sheet name="22项目支出A" sheetId="23" r:id="rId23"/>
    <sheet name="23项目支出B" sheetId="24" r:id="rId24"/>
    <sheet name="24项目支出C" sheetId="25" r:id="rId25"/>
    <sheet name="25项目支出A（政府科目）" sheetId="26" r:id="rId26"/>
    <sheet name="26项目支出B（政府科目）" sheetId="27" r:id="rId27"/>
    <sheet name="27项目支出C（政府科目）" sheetId="28" r:id="rId28"/>
    <sheet name="28一般公共预算拨款支出分类汇总表" sheetId="29" r:id="rId29"/>
    <sheet name="29一般预算拨款（政府科目）" sheetId="30" r:id="rId30"/>
    <sheet name="30纳入预算" sheetId="31" r:id="rId31"/>
    <sheet name="31纳入预算（政府科目）" sheetId="32" r:id="rId32"/>
    <sheet name="32政府性基金" sheetId="33" r:id="rId33"/>
    <sheet name="33政府性基金（政府科目）" sheetId="34" r:id="rId34"/>
    <sheet name="34专户收入（政府科目）" sheetId="35" r:id="rId35"/>
    <sheet name="35专户收入" sheetId="36" r:id="rId36"/>
    <sheet name="36支出分类-一般公共预算" sheetId="37" r:id="rId37"/>
    <sheet name="37政府支出分类-一般公共预算" sheetId="38" r:id="rId38"/>
    <sheet name="38采购" sheetId="39" r:id="rId39"/>
    <sheet name="39购买服务" sheetId="40" r:id="rId40"/>
    <sheet name="40专项资金绩效" sheetId="41" r:id="rId41"/>
    <sheet name="41部门绩效目标" sheetId="42" r:id="rId42"/>
    <sheet name="42三公经费支出表" sheetId="43" r:id="rId43"/>
  </sheets>
  <definedNames>
    <definedName name="_xlnm.Print_Area" localSheetId="10">'10工资福利-一般公共预算'!$A$1:$W$8</definedName>
    <definedName name="_xlnm.Print_Area" localSheetId="11">'11工资福利（政府科目）-一般公共预算'!$A$1:$O$8</definedName>
    <definedName name="_xlnm.Print_Area" localSheetId="12">'12商品服务'!$A$1:$S$10</definedName>
    <definedName name="_xlnm.Print_Area" localSheetId="13">'13商品和服务（政府科目）'!$A$1:$S$7</definedName>
    <definedName name="_xlnm.Print_Area" localSheetId="14">'14商品服务-一般公共预算'!$A$1:$S$10</definedName>
    <definedName name="_xlnm.Print_Area" localSheetId="15">'15商品和服务（政府科目）-一般公共预算'!$A$1:$S$7</definedName>
    <definedName name="_xlnm.Print_Area" localSheetId="16">'16个人家庭'!$A$1:$R$7</definedName>
    <definedName name="_xlnm.Print_Area" localSheetId="17">'17个人家庭（政府科目）'!$A$1:$K$7</definedName>
    <definedName name="_xlnm.Print_Area" localSheetId="18">'18个人家庭-一般公共预算'!$A$1:$S$7</definedName>
    <definedName name="_xlnm.Print_Area" localSheetId="19">'19个人家庭（政府科目）-一般公共预算'!$A$1:$K$7</definedName>
    <definedName name="_xlnm.Print_Area" localSheetId="1">'1收支'!$A$1:$H$32</definedName>
    <definedName name="_xlnm.Print_Area" localSheetId="20">'20项目汇总'!$A$1:$AA$25</definedName>
    <definedName name="_xlnm.Print_Area" localSheetId="21">'21项目汇总（经济科目）'!$A$1:$Z$25</definedName>
    <definedName name="_xlnm.Print_Area" localSheetId="22">'22项目支出A'!$A$1:$AD$16</definedName>
    <definedName name="_xlnm.Print_Area" localSheetId="23">'23项目支出B'!$A$1:$X$6</definedName>
    <definedName name="_xlnm.Print_Area" localSheetId="24">'24项目支出C'!$A$1:$AD$9</definedName>
    <definedName name="_xlnm.Print_Area" localSheetId="25">'25项目支出A（政府科目）'!$A$1:$Y$6</definedName>
    <definedName name="_xlnm.Print_Area" localSheetId="26">'26项目支出B（政府科目）'!$A$1:$N$6</definedName>
    <definedName name="_xlnm.Print_Area" localSheetId="27">'27项目支出C（政府科目）'!$A$1:$V$6</definedName>
    <definedName name="_xlnm.Print_Area" localSheetId="28">'28一般公共预算拨款支出分类汇总表'!$A$1:$X$19</definedName>
    <definedName name="_xlnm.Print_Area" localSheetId="29">'29一般预算拨款（政府科目）'!$A$1:$S$10</definedName>
    <definedName name="_xlnm.Print_Area" localSheetId="2">'2收入'!$A$1:$T$9</definedName>
    <definedName name="_xlnm.Print_Area" localSheetId="30">'30纳入预算'!$A$1:$W$6</definedName>
    <definedName name="_xlnm.Print_Area" localSheetId="31">'31纳入预算（政府科目）'!$A$1:$S$6</definedName>
    <definedName name="_xlnm.Print_Area" localSheetId="32">'32政府性基金'!$A$1:$X$6</definedName>
    <definedName name="_xlnm.Print_Area" localSheetId="33">'33政府性基金（政府科目）'!$A$1:$S$6</definedName>
    <definedName name="_xlnm.Print_Area" localSheetId="34">'34专户收入（政府科目）'!$A$1:$S$13</definedName>
    <definedName name="_xlnm.Print_Area" localSheetId="35">'35专户收入'!$A$1:$X$15</definedName>
    <definedName name="_xlnm.Print_Area" localSheetId="36">'36支出分类-一般公共预算'!$A$1:$W$20</definedName>
    <definedName name="_xlnm.Print_Area" localSheetId="37">'37政府支出分类-一般公共预算'!$A$1:$S$19</definedName>
    <definedName name="_xlnm.Print_Area" localSheetId="38">'38采购'!$A$1:$S$7</definedName>
    <definedName name="_xlnm.Print_Area" localSheetId="39">'39购买服务'!$A$1:$V$7</definedName>
    <definedName name="_xlnm.Print_Area" localSheetId="3">'3支出总表'!$A$1:$X$31</definedName>
    <definedName name="_xlnm.Print_Area" localSheetId="40">'40专项资金绩效'!$A$1:$K$6</definedName>
    <definedName name="_xlnm.Print_Area" localSheetId="41">'41部门绩效目标'!$A$1:$V$6</definedName>
    <definedName name="_xlnm.Print_Area" localSheetId="42">'42三公经费支出表'!$A$1:$P$7</definedName>
    <definedName name="_xlnm.Print_Area" localSheetId="4">'4支出分类'!$A$1:$W$20</definedName>
    <definedName name="_xlnm.Print_Area" localSheetId="5">'5政府支出分类'!$A$1:$S$19</definedName>
    <definedName name="_xlnm.Print_Area" localSheetId="7">'7一般公共预算基本支出情况表'!$A$1:$W$8</definedName>
    <definedName name="_xlnm.Print_Area" localSheetId="8">'8工资福利'!$A$1:$W$7</definedName>
    <definedName name="_xlnm.Print_Area" localSheetId="9">'9工资福利（政府科目）'!$A$1:$O$9</definedName>
    <definedName name="_xlnm.Print_Titles" localSheetId="10">'10工资福利-一般公共预算'!$1:$6</definedName>
    <definedName name="_xlnm.Print_Titles" localSheetId="11">'11工资福利（政府科目）-一般公共预算'!$1:$6</definedName>
    <definedName name="_xlnm.Print_Titles" localSheetId="12">'12商品服务'!$1:$6</definedName>
    <definedName name="_xlnm.Print_Titles" localSheetId="13">'13商品和服务（政府科目）'!$1:$6</definedName>
    <definedName name="_xlnm.Print_Titles" localSheetId="14">'14商品服务-一般公共预算'!$1:$6</definedName>
    <definedName name="_xlnm.Print_Titles" localSheetId="15">'15商品和服务（政府科目）-一般公共预算'!$1:$6</definedName>
    <definedName name="_xlnm.Print_Titles" localSheetId="16">'16个人家庭'!$1:$6</definedName>
    <definedName name="_xlnm.Print_Titles" localSheetId="17">'17个人家庭（政府科目）'!$1:$6</definedName>
    <definedName name="_xlnm.Print_Titles" localSheetId="18">'18个人家庭-一般公共预算'!$1:$6</definedName>
    <definedName name="_xlnm.Print_Titles" localSheetId="19">'19个人家庭（政府科目）-一般公共预算'!$1:$6</definedName>
    <definedName name="_xlnm.Print_Titles" localSheetId="1">'1收支'!$1:$5</definedName>
    <definedName name="_xlnm.Print_Titles" localSheetId="20">'20项目汇总'!$1:$8</definedName>
    <definedName name="_xlnm.Print_Titles" localSheetId="21">'21项目汇总（经济科目）'!$1:$8</definedName>
    <definedName name="_xlnm.Print_Titles" localSheetId="22">'22项目支出A'!$1:$6</definedName>
    <definedName name="_xlnm.Print_Titles" localSheetId="23">'23项目支出B'!$1:$6</definedName>
    <definedName name="_xlnm.Print_Titles" localSheetId="24">'24项目支出C'!$1:$6</definedName>
    <definedName name="_xlnm.Print_Titles" localSheetId="25">'25项目支出A（政府科目）'!$1:$6</definedName>
    <definedName name="_xlnm.Print_Titles" localSheetId="26">'26项目支出B（政府科目）'!$1:$6</definedName>
    <definedName name="_xlnm.Print_Titles" localSheetId="27">'27项目支出C（政府科目）'!$1:$6</definedName>
    <definedName name="_xlnm.Print_Titles" localSheetId="28">'28一般公共预算拨款支出分类汇总表'!$1:$6</definedName>
    <definedName name="_xlnm.Print_Titles" localSheetId="29">'29一般预算拨款（政府科目）'!$1:$6</definedName>
    <definedName name="_xlnm.Print_Titles" localSheetId="2">'2收入'!$1:$7</definedName>
    <definedName name="_xlnm.Print_Titles" localSheetId="30">'30纳入预算'!$1:$6</definedName>
    <definedName name="_xlnm.Print_Titles" localSheetId="31">'31纳入预算（政府科目）'!$1:$6</definedName>
    <definedName name="_xlnm.Print_Titles" localSheetId="32">'32政府性基金'!$1:$6</definedName>
    <definedName name="_xlnm.Print_Titles" localSheetId="33">'33政府性基金（政府科目）'!$1:$6</definedName>
    <definedName name="_xlnm.Print_Titles" localSheetId="34">'34专户收入（政府科目）'!$1:$6</definedName>
    <definedName name="_xlnm.Print_Titles" localSheetId="35">'35专户收入'!$1:$6</definedName>
    <definedName name="_xlnm.Print_Titles" localSheetId="36">'36支出分类-一般公共预算'!$1:$6</definedName>
    <definedName name="_xlnm.Print_Titles" localSheetId="37">'37政府支出分类-一般公共预算'!$1:$6</definedName>
    <definedName name="_xlnm.Print_Titles" localSheetId="38">'38采购'!$1:$6</definedName>
    <definedName name="_xlnm.Print_Titles" localSheetId="39">'39购买服务'!$1:$6</definedName>
    <definedName name="_xlnm.Print_Titles" localSheetId="3">'3支出总表'!$1:$7</definedName>
    <definedName name="_xlnm.Print_Titles" localSheetId="40">'40专项资金绩效'!$1:$5</definedName>
    <definedName name="_xlnm.Print_Titles" localSheetId="41">'41部门绩效目标'!$1:$5</definedName>
    <definedName name="_xlnm.Print_Titles" localSheetId="42">'42三公经费支出表'!$1:$6</definedName>
    <definedName name="_xlnm.Print_Titles" localSheetId="4">'4支出分类'!$1:$6</definedName>
    <definedName name="_xlnm.Print_Titles" localSheetId="5">'5政府支出分类'!$1:$6</definedName>
    <definedName name="_xlnm.Print_Titles" localSheetId="7">'7一般公共预算基本支出情况表'!$1:$6</definedName>
    <definedName name="_xlnm.Print_Titles" localSheetId="8">'8工资福利'!$1:$6</definedName>
    <definedName name="_xlnm.Print_Titles" localSheetId="9">'9工资福利（政府科目）'!$1:$6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<sst xmlns="http://schemas.openxmlformats.org/spreadsheetml/2006/main" count="2551" uniqueCount="559">
  <si>
    <t>五、文化旅游体育与传媒支出</t>
  </si>
  <si>
    <t>部门整体支出年度绩效指标</t>
  </si>
  <si>
    <t>项目(按部门预算经济分类)</t>
  </si>
  <si>
    <t>基础设施建设</t>
  </si>
  <si>
    <t>生活补助</t>
  </si>
  <si>
    <t>机关事业单位基本养老保险缴费</t>
  </si>
  <si>
    <t>对企业资本性支出</t>
  </si>
  <si>
    <t>工资性支出</t>
  </si>
  <si>
    <t>对个人和家庭的补助（专项）</t>
  </si>
  <si>
    <t>其他支出</t>
  </si>
  <si>
    <t>对个人和家庭的补助</t>
  </si>
  <si>
    <t>十三、资源勘探信息等支出</t>
  </si>
  <si>
    <t>功能分类</t>
  </si>
  <si>
    <t>出国（境）费用</t>
  </si>
  <si>
    <t>二十一、债务还本支出</t>
  </si>
  <si>
    <t>购买服务项目</t>
  </si>
  <si>
    <t>罚没收入</t>
  </si>
  <si>
    <t>经费拨款</t>
  </si>
  <si>
    <t>项         目</t>
  </si>
  <si>
    <t>一般公共预算拨款支出预算分类汇总表</t>
  </si>
  <si>
    <t>十五、金融支出</t>
  </si>
  <si>
    <t>政府购买服务目录名称</t>
  </si>
  <si>
    <t>离休费</t>
  </si>
  <si>
    <t>二十二、债务付息支出</t>
  </si>
  <si>
    <t>五、上缴上级支出</t>
  </si>
  <si>
    <t>资金来源</t>
  </si>
  <si>
    <t>表32</t>
  </si>
  <si>
    <t>国有资本经营预算费用性支出</t>
  </si>
  <si>
    <t>一般公共预算基本支出情况表</t>
  </si>
  <si>
    <t>可持续性影响指标</t>
  </si>
  <si>
    <t>表36</t>
  </si>
  <si>
    <t>助学金</t>
  </si>
  <si>
    <t>十四、商业服务业等支出</t>
  </si>
  <si>
    <t>单位名称：</t>
  </si>
  <si>
    <t>其中：经费拨款</t>
  </si>
  <si>
    <t>是否面向中小企业采购</t>
  </si>
  <si>
    <t>住房公积金</t>
  </si>
  <si>
    <t>四、对附属单位补助支出</t>
  </si>
  <si>
    <t>基本建设支出</t>
  </si>
  <si>
    <t>收入预算总表</t>
  </si>
  <si>
    <t>国外债务付息</t>
  </si>
  <si>
    <t>职业年金缴费</t>
  </si>
  <si>
    <t>基本支出</t>
  </si>
  <si>
    <t>永兴县2020年部门预算</t>
  </si>
  <si>
    <t>其他工资福利</t>
  </si>
  <si>
    <t xml:space="preserve">   商品和服务支出</t>
  </si>
  <si>
    <t>项目类别</t>
  </si>
  <si>
    <t>六、政府统筹支出</t>
  </si>
  <si>
    <t>三、国有资本经营预算拨款</t>
  </si>
  <si>
    <t>上级补助收入</t>
  </si>
  <si>
    <t>本年预算</t>
  </si>
  <si>
    <t>六、对事业单位资本性补助</t>
  </si>
  <si>
    <t>其他社会保障缴费</t>
  </si>
  <si>
    <t>一般公共预算拨款</t>
  </si>
  <si>
    <t>专项实施保障措施</t>
  </si>
  <si>
    <t>表29</t>
  </si>
  <si>
    <t>表25</t>
  </si>
  <si>
    <t>取暖费</t>
  </si>
  <si>
    <t>七、卫生健康支出</t>
  </si>
  <si>
    <t>表21</t>
  </si>
  <si>
    <t>一般商品和服务支出</t>
  </si>
  <si>
    <t>上缴上级支出</t>
  </si>
  <si>
    <t>上年结转</t>
  </si>
  <si>
    <t>一、一般公共服务支出</t>
  </si>
  <si>
    <t>因公出国（境）费用</t>
  </si>
  <si>
    <t>支出预算分类汇总表（按政府预算经济分类）</t>
  </si>
  <si>
    <t>公共财政拨款</t>
  </si>
  <si>
    <t>一般公共预算基本支出预算明细表-商品和服务支出</t>
  </si>
  <si>
    <t xml:space="preserve">      债务还本支出</t>
  </si>
  <si>
    <t>一、一般公共预算拨款</t>
  </si>
  <si>
    <t>生态效益</t>
  </si>
  <si>
    <t>项目支出预算明细表（经济分类）A</t>
  </si>
  <si>
    <t>专项收入</t>
  </si>
  <si>
    <t>工伤保险</t>
  </si>
  <si>
    <t>生育保险</t>
  </si>
  <si>
    <t>社会公众或服务对象满意度指标</t>
  </si>
  <si>
    <t>其他资本性支出</t>
  </si>
  <si>
    <t>基本支出预算明细表-商品和服务支出（按政府预算经济分类）</t>
  </si>
  <si>
    <t>国家赔偿费用支出</t>
  </si>
  <si>
    <t>表6</t>
  </si>
  <si>
    <t xml:space="preserve">  其他结转</t>
  </si>
  <si>
    <t>三、公共安全支出</t>
  </si>
  <si>
    <t>采购品目</t>
  </si>
  <si>
    <t>表2</t>
  </si>
  <si>
    <t>本年度绩效目标</t>
  </si>
  <si>
    <t>国内债务付息</t>
  </si>
  <si>
    <t>本 年 收 入 合 计</t>
  </si>
  <si>
    <t>救济费</t>
  </si>
  <si>
    <t>纳入一般公共预算管理的非税收入支出预算表(按政府预算经济科目)</t>
  </si>
  <si>
    <t>表10</t>
  </si>
  <si>
    <t>重点工作办结率</t>
  </si>
  <si>
    <t>社会福利和救助</t>
  </si>
  <si>
    <t>表18</t>
  </si>
  <si>
    <t>表14</t>
  </si>
  <si>
    <t>政府性基金收入拨款</t>
  </si>
  <si>
    <t>财政部门批准采购方式</t>
  </si>
  <si>
    <t>支  出  总  计</t>
  </si>
  <si>
    <t>十六、住房保障支出</t>
  </si>
  <si>
    <t>预算单位：</t>
  </si>
  <si>
    <t xml:space="preserve">      行政事业性收费收入</t>
  </si>
  <si>
    <t>四、机关资本性支出(二)</t>
  </si>
  <si>
    <t>政府预算经济分类</t>
  </si>
  <si>
    <t>经济科目</t>
  </si>
  <si>
    <t>合计</t>
  </si>
  <si>
    <t>项       目</t>
  </si>
  <si>
    <t>附属单位上缴收入</t>
  </si>
  <si>
    <t>福利费</t>
  </si>
  <si>
    <t>其他社会保险</t>
  </si>
  <si>
    <t>债务利息支出</t>
  </si>
  <si>
    <t>专项属性</t>
  </si>
  <si>
    <t>数量指标</t>
  </si>
  <si>
    <t>表40</t>
  </si>
  <si>
    <t>国内债务发行费用</t>
  </si>
  <si>
    <t>十七、粮油物资储备支出</t>
  </si>
  <si>
    <t>八、卫生健康支出</t>
  </si>
  <si>
    <t xml:space="preserve">   对个人和家庭的补助</t>
  </si>
  <si>
    <t>对企事业单位的补贴</t>
  </si>
  <si>
    <t>二十、其他支出</t>
  </si>
  <si>
    <t>项目实施期</t>
  </si>
  <si>
    <t>租赁费</t>
  </si>
  <si>
    <t>预计采购时间</t>
  </si>
  <si>
    <t>咨询费</t>
  </si>
  <si>
    <t>津贴补贴</t>
  </si>
  <si>
    <t>跨年项目</t>
  </si>
  <si>
    <t>项目支出预算汇总表</t>
  </si>
  <si>
    <t xml:space="preserve">        国有资源（资产）有偿使用收入</t>
  </si>
  <si>
    <t>财政专户管理的非税收入拨款</t>
  </si>
  <si>
    <t>纳入一般公共预算管理的非税收入拨款</t>
  </si>
  <si>
    <t>拆迁补偿</t>
  </si>
  <si>
    <t>七、附属单位上缴收入</t>
  </si>
  <si>
    <t>其他</t>
  </si>
  <si>
    <t>承接主体类别</t>
  </si>
  <si>
    <t>产出指标</t>
  </si>
  <si>
    <t xml:space="preserve">        罚没收入</t>
  </si>
  <si>
    <t>六、文化旅游体育与传媒支出</t>
  </si>
  <si>
    <t>印刷费</t>
  </si>
  <si>
    <t xml:space="preserve">      债务利息支出</t>
  </si>
  <si>
    <t>社会效益指标</t>
  </si>
  <si>
    <t>地上附着物和青苗补偿</t>
  </si>
  <si>
    <t>生产补贴</t>
  </si>
  <si>
    <t>年度预算申请（万元）</t>
  </si>
  <si>
    <t>表31</t>
  </si>
  <si>
    <t>差旅费</t>
  </si>
  <si>
    <t>十四、金融支出</t>
  </si>
  <si>
    <t>表39</t>
  </si>
  <si>
    <t>表35</t>
  </si>
  <si>
    <t>支                  出</t>
  </si>
  <si>
    <t>行政事业性收费收入</t>
  </si>
  <si>
    <t>二十二、结转下年</t>
  </si>
  <si>
    <t>十二、交通运输支出</t>
  </si>
  <si>
    <t>实施期绩效目标</t>
  </si>
  <si>
    <t>功能科目编码</t>
  </si>
  <si>
    <t>其他商品服务支出</t>
  </si>
  <si>
    <t>机关资本性支出（二）</t>
  </si>
  <si>
    <t>债务还本支出</t>
  </si>
  <si>
    <t>支  出  预  算  分  类  汇  总  表</t>
  </si>
  <si>
    <t>事业单位经营服务收入</t>
  </si>
  <si>
    <t>其他资金</t>
  </si>
  <si>
    <t>三、事业单位经营服务支出</t>
  </si>
  <si>
    <t>专用材料购置费</t>
  </si>
  <si>
    <t>专项资金绩效目标申报表</t>
  </si>
  <si>
    <t>一般公共预算基本支出预算明细表-商品和服务支出（按政府预算经济分类）</t>
  </si>
  <si>
    <t>商品和服务支出（专项）</t>
  </si>
  <si>
    <t>基本支出预算明细表-工资福利支出（按政府预算经济分类）</t>
  </si>
  <si>
    <t>五、科学技术支出</t>
  </si>
  <si>
    <t>邮电费</t>
  </si>
  <si>
    <t xml:space="preserve">        政府住房基金收入</t>
  </si>
  <si>
    <t>三公经费增减率</t>
  </si>
  <si>
    <t>效益指标</t>
  </si>
  <si>
    <t xml:space="preserve">      对企事业单位的补贴</t>
  </si>
  <si>
    <t>按支出性质分：</t>
  </si>
  <si>
    <t>表26</t>
  </si>
  <si>
    <t>公务用车经费</t>
  </si>
  <si>
    <t>序号</t>
  </si>
  <si>
    <t>表22</t>
  </si>
  <si>
    <t>奖金</t>
  </si>
  <si>
    <t>四、科学技术支出</t>
  </si>
  <si>
    <t>七、结转下年</t>
  </si>
  <si>
    <t>政府性基金补助</t>
  </si>
  <si>
    <t>其他基本建设支出</t>
  </si>
  <si>
    <t>类</t>
  </si>
  <si>
    <t xml:space="preserve">      对个人和家庭的补助（专项）</t>
  </si>
  <si>
    <t>纳入一般公共预算管理的非税收入支出预算表</t>
  </si>
  <si>
    <t>项目支出预算明细表（政府预算经济分类）B</t>
  </si>
  <si>
    <t>项目支出预算汇总表（经济科目）</t>
  </si>
  <si>
    <t>一般公共预算拨款小计</t>
  </si>
  <si>
    <t xml:space="preserve">      基本建设支出</t>
  </si>
  <si>
    <t>国有资源（资产）有偿使用收入</t>
  </si>
  <si>
    <t>项目支出预算明细表（经济分类）B</t>
  </si>
  <si>
    <t>对社会保障基金补助</t>
  </si>
  <si>
    <t>十、对社会保障基金补助</t>
  </si>
  <si>
    <t xml:space="preserve">        专项收入</t>
  </si>
  <si>
    <t>单位代码</t>
  </si>
  <si>
    <t>财政专户管理的非税收入支出预算表（按政府预算经济分类）</t>
  </si>
  <si>
    <t>维修费</t>
  </si>
  <si>
    <t>专项立项依据</t>
  </si>
  <si>
    <t xml:space="preserve">      其他收入</t>
  </si>
  <si>
    <t>表9</t>
  </si>
  <si>
    <t>表5</t>
  </si>
  <si>
    <t>纳入预算管理的非税收入</t>
  </si>
  <si>
    <t>国有资产（资源）有偿使用收入</t>
  </si>
  <si>
    <t>表1</t>
  </si>
  <si>
    <t>二、国防支出</t>
  </si>
  <si>
    <t>运行维护费</t>
  </si>
  <si>
    <t>终止年</t>
  </si>
  <si>
    <t>表13</t>
  </si>
  <si>
    <t>社会保障缴费</t>
  </si>
  <si>
    <t>购置费</t>
  </si>
  <si>
    <t>表17</t>
  </si>
  <si>
    <t>二、公共安全支出</t>
  </si>
  <si>
    <t>事业单位经营收入</t>
  </si>
  <si>
    <t>绩效工资</t>
  </si>
  <si>
    <t>三、财政专户管理的非税收入拨款</t>
  </si>
  <si>
    <t>九、节能环保支出</t>
  </si>
  <si>
    <t>三、教育支出</t>
  </si>
  <si>
    <t>五、对事业单位经常性补助</t>
  </si>
  <si>
    <t>国有资本经营预算其他支出</t>
  </si>
  <si>
    <t>其他对事业单位补助</t>
  </si>
  <si>
    <t>信息网络购建</t>
  </si>
  <si>
    <t>政府统筹支出</t>
  </si>
  <si>
    <t>十一、债务利息及费用支出</t>
  </si>
  <si>
    <t>专用材料费</t>
  </si>
  <si>
    <t>功能科目</t>
  </si>
  <si>
    <t>社会效益</t>
  </si>
  <si>
    <t>时效指标</t>
  </si>
  <si>
    <t>安置补助</t>
  </si>
  <si>
    <t>公务接待费</t>
  </si>
  <si>
    <t>六、上级补助收入</t>
  </si>
  <si>
    <t>联系电话：</t>
  </si>
  <si>
    <t>资金总额（万元）</t>
  </si>
  <si>
    <t>物资储备</t>
  </si>
  <si>
    <t>行政性事业收费收入</t>
  </si>
  <si>
    <t>生态效益指标</t>
  </si>
  <si>
    <t>政府采购执行率</t>
  </si>
  <si>
    <t>直接受益对象</t>
  </si>
  <si>
    <t>资本性支出（建设）</t>
  </si>
  <si>
    <t>社会福利和救济</t>
  </si>
  <si>
    <t>单位：万元</t>
  </si>
  <si>
    <t>九、城乡社区支出</t>
  </si>
  <si>
    <t>手续费</t>
  </si>
  <si>
    <t>纳入专户管理的非税收入拨款</t>
  </si>
  <si>
    <t>纳入财政专户管理的非税收入</t>
  </si>
  <si>
    <t>其中：</t>
  </si>
  <si>
    <t>专项名称</t>
  </si>
  <si>
    <t>伙食补助费</t>
  </si>
  <si>
    <t>部门整体支出支付进度</t>
  </si>
  <si>
    <t>工资福利支出</t>
  </si>
  <si>
    <t>小计</t>
  </si>
  <si>
    <t>基本支出预算明细表-对个人和家庭的补助</t>
  </si>
  <si>
    <t>一、机关工资福利支出</t>
  </si>
  <si>
    <t>其他对个人和家庭的补助</t>
  </si>
  <si>
    <t>预留</t>
  </si>
  <si>
    <t>事业单位补贴</t>
  </si>
  <si>
    <t>土地征迁补偿和安置支出</t>
  </si>
  <si>
    <t>一般公共预算基本支出预算明细-对个人和家庭的补助（按政府预算经济分类）</t>
  </si>
  <si>
    <t>支出功能分类名称</t>
  </si>
  <si>
    <t xml:space="preserve">      其他资本性支出</t>
  </si>
  <si>
    <t>可持续影响指标</t>
  </si>
  <si>
    <t>表38</t>
  </si>
  <si>
    <t>表34</t>
  </si>
  <si>
    <t>培训费</t>
  </si>
  <si>
    <t>八、节能环保支出</t>
  </si>
  <si>
    <t>表30</t>
  </si>
  <si>
    <t>一般公共预算基本支出预算明细表-工资福利支出</t>
  </si>
  <si>
    <t>委托业务费</t>
  </si>
  <si>
    <t>项目支出</t>
  </si>
  <si>
    <t>对其他事业单位补助</t>
  </si>
  <si>
    <t>基本支出预算明细表-对个人和家庭的补助（按政府预算经济分类）</t>
  </si>
  <si>
    <t>基本支出预算明细表-商品和服务支出</t>
  </si>
  <si>
    <t>机关资本性支出（一）</t>
  </si>
  <si>
    <t>购买服务资金</t>
  </si>
  <si>
    <t>采购项目</t>
  </si>
  <si>
    <t>个人农业生产补贴</t>
  </si>
  <si>
    <t>十七、住房保障支出</t>
  </si>
  <si>
    <t>八、对企业资本性支出</t>
  </si>
  <si>
    <t>品目名称</t>
  </si>
  <si>
    <t>财政专户管理的非税收入支出预算表</t>
  </si>
  <si>
    <t>政府性基金预算</t>
  </si>
  <si>
    <t>工资奖金津补贴</t>
  </si>
  <si>
    <t>其他收入</t>
  </si>
  <si>
    <t>一般公共预算</t>
  </si>
  <si>
    <t>失业保险</t>
  </si>
  <si>
    <t>政府性基金收入</t>
  </si>
  <si>
    <t>五、其他收入</t>
  </si>
  <si>
    <t xml:space="preserve">救济费
</t>
  </si>
  <si>
    <t>结转结余资金增减率</t>
  </si>
  <si>
    <t>表23</t>
  </si>
  <si>
    <t xml:space="preserve">      专项商品和服务支出</t>
  </si>
  <si>
    <t>赠与</t>
  </si>
  <si>
    <t>表27</t>
  </si>
  <si>
    <t>对附属单位补助支出</t>
  </si>
  <si>
    <t>**</t>
  </si>
  <si>
    <t>土地补偿</t>
  </si>
  <si>
    <t>项目名称</t>
  </si>
  <si>
    <t>抚恤金</t>
  </si>
  <si>
    <t>项目支出预算明细表（政府预算经济分类）C</t>
  </si>
  <si>
    <t>项目支出预算明细表（经济分类）C</t>
  </si>
  <si>
    <t>商品和服务支出</t>
  </si>
  <si>
    <t>其他交通费用</t>
  </si>
  <si>
    <t xml:space="preserve">      公共财政补助</t>
  </si>
  <si>
    <t>政府性基金拨款</t>
  </si>
  <si>
    <t>一般公共预算拨款支出预算分类汇总表（按政府预算经济分类）</t>
  </si>
  <si>
    <t>奖励金</t>
  </si>
  <si>
    <t>其他交通工具购置</t>
  </si>
  <si>
    <t>工会经费</t>
  </si>
  <si>
    <t>项</t>
  </si>
  <si>
    <t>十、城乡社区支出</t>
  </si>
  <si>
    <t>单位代码：</t>
  </si>
  <si>
    <t>政府购买服务目录代码</t>
  </si>
  <si>
    <t>表8</t>
  </si>
  <si>
    <t>对事业单位资本性补助</t>
  </si>
  <si>
    <t>总  计</t>
  </si>
  <si>
    <t>表4</t>
  </si>
  <si>
    <t>未划分的项目支出</t>
  </si>
  <si>
    <t>十三、商业服务业等支出</t>
  </si>
  <si>
    <t xml:space="preserve">资     金     来     源                </t>
  </si>
  <si>
    <t>表16</t>
  </si>
  <si>
    <t>款</t>
  </si>
  <si>
    <t>二、政府性基金拨款</t>
  </si>
  <si>
    <t>项目(按政府预算经济分类)</t>
  </si>
  <si>
    <t>电费</t>
  </si>
  <si>
    <t>表12</t>
  </si>
  <si>
    <t>一般公共预算基本支出预算明细表-对个人和家庭的补助</t>
  </si>
  <si>
    <t>十六、自然资源海洋气象等支出</t>
  </si>
  <si>
    <t>起始年</t>
  </si>
  <si>
    <t xml:space="preserve">  基金预算结转</t>
  </si>
  <si>
    <t>退职（役）费</t>
  </si>
  <si>
    <t xml:space="preserve">        行政事业性收费收入</t>
  </si>
  <si>
    <t>设备购置</t>
  </si>
  <si>
    <t>结转下年</t>
  </si>
  <si>
    <t>物业管理费</t>
  </si>
  <si>
    <t>会议费</t>
  </si>
  <si>
    <t xml:space="preserve">      国有资本经营收入</t>
  </si>
  <si>
    <t>政府性基金拨款支出预算表</t>
  </si>
  <si>
    <t xml:space="preserve">        国有资本经营收入</t>
  </si>
  <si>
    <t>债务支出</t>
  </si>
  <si>
    <t>部门名称</t>
  </si>
  <si>
    <t>表42</t>
  </si>
  <si>
    <t>机关工资福利支出</t>
  </si>
  <si>
    <t>三公经费支出</t>
  </si>
  <si>
    <t>单位名称</t>
  </si>
  <si>
    <t>九、上年结转</t>
  </si>
  <si>
    <t>其他商品和服务支出</t>
  </si>
  <si>
    <t>国有资本经营收入</t>
  </si>
  <si>
    <t>政府采购金额</t>
  </si>
  <si>
    <t>十二、资源勘探信息等支出</t>
  </si>
  <si>
    <t>事业单位经营服务支出</t>
  </si>
  <si>
    <t xml:space="preserve">   工资福利支出</t>
  </si>
  <si>
    <t>部门职能职责概述</t>
  </si>
  <si>
    <t>对民间非营利组织和群众性自治组织补贴</t>
  </si>
  <si>
    <t>债务利息及费用支出</t>
  </si>
  <si>
    <t xml:space="preserve">      国有资源(资产)有偿使用收入</t>
  </si>
  <si>
    <t>企业政策性补贴</t>
  </si>
  <si>
    <t>总计</t>
  </si>
  <si>
    <t>按收入性质分：</t>
  </si>
  <si>
    <t>公务用车购置</t>
  </si>
  <si>
    <t xml:space="preserve">        捐赠收入</t>
  </si>
  <si>
    <t>一般公共预算支出预算分类汇总表</t>
  </si>
  <si>
    <t>十、农林水支出</t>
  </si>
  <si>
    <t>七、社会保障和就业支出</t>
  </si>
  <si>
    <t>基本支出预算明细表-工资福利支出</t>
  </si>
  <si>
    <t>成本指标</t>
  </si>
  <si>
    <t>表37</t>
  </si>
  <si>
    <t>国有资本经营预算</t>
  </si>
  <si>
    <t>表33</t>
  </si>
  <si>
    <t>一般公共预算拨款合计</t>
  </si>
  <si>
    <t>支出预算汇总表</t>
  </si>
  <si>
    <t>办公费</t>
  </si>
  <si>
    <t>三、机关资本性支出(一)</t>
  </si>
  <si>
    <t>收                  入</t>
  </si>
  <si>
    <t>财政贴息</t>
  </si>
  <si>
    <t xml:space="preserve">        其他收入</t>
  </si>
  <si>
    <t>十八、粮油物资储备支出</t>
  </si>
  <si>
    <t>项目支出预算明细表（政府经济分类）A</t>
  </si>
  <si>
    <t>一般预算拨款（补助）</t>
  </si>
  <si>
    <t>公共财政补助</t>
  </si>
  <si>
    <t>经济效益指标</t>
  </si>
  <si>
    <t>十一、农林水支出</t>
  </si>
  <si>
    <t>七、对企业补助</t>
  </si>
  <si>
    <t>对企业补助</t>
  </si>
  <si>
    <t>部门整体支出绩效目标申报表</t>
  </si>
  <si>
    <t xml:space="preserve">      专项收入</t>
  </si>
  <si>
    <t>对事业单位经常性补助</t>
  </si>
  <si>
    <t>十二、其他支出</t>
  </si>
  <si>
    <t>九、对个人和家庭的补助</t>
  </si>
  <si>
    <t>部门预算决算和三公经费预决算公开</t>
  </si>
  <si>
    <t>十一、交通运输支出</t>
  </si>
  <si>
    <t xml:space="preserve">      纳入一般公共预算管理的非税收入拨款</t>
  </si>
  <si>
    <t>房屋建筑物购建</t>
  </si>
  <si>
    <t>其他对个人家庭补助</t>
  </si>
  <si>
    <t>表20</t>
  </si>
  <si>
    <t>表28</t>
  </si>
  <si>
    <t>表24</t>
  </si>
  <si>
    <t>本　年　支　出　合　计</t>
  </si>
  <si>
    <t>基本工资</t>
  </si>
  <si>
    <t>经济效益</t>
  </si>
  <si>
    <t>十九、灾害防治及应急管理支出</t>
  </si>
  <si>
    <t>资     金     来     源</t>
  </si>
  <si>
    <t>二、项目支出</t>
  </si>
  <si>
    <t>六、社会保障和就业支出</t>
  </si>
  <si>
    <t xml:space="preserve">  一般预算结转</t>
  </si>
  <si>
    <t>一般公共预算基本支出预算明细表-工资福利支出（按政府预算经济分类）</t>
  </si>
  <si>
    <t>支 出 总 计</t>
  </si>
  <si>
    <t>医疗费</t>
  </si>
  <si>
    <t>四、事业单位经营服务收入</t>
  </si>
  <si>
    <t>财政拨款</t>
  </si>
  <si>
    <t>资金总额</t>
  </si>
  <si>
    <t>质量指标</t>
  </si>
  <si>
    <t>单位申报采购方式</t>
  </si>
  <si>
    <t>功能科目名称</t>
  </si>
  <si>
    <t>政府购买服务支出录入表</t>
  </si>
  <si>
    <t>整体绩效目标</t>
  </si>
  <si>
    <t>表3</t>
  </si>
  <si>
    <t>收  支  预  算  总  表</t>
  </si>
  <si>
    <t>————————————————</t>
  </si>
  <si>
    <t>专用设备购置</t>
  </si>
  <si>
    <t>办公设备购置</t>
  </si>
  <si>
    <t>办公经费</t>
  </si>
  <si>
    <t>表7</t>
  </si>
  <si>
    <t>单位:万元</t>
  </si>
  <si>
    <t>政府采购预算表</t>
  </si>
  <si>
    <t>劳务费</t>
  </si>
  <si>
    <t>大型修缮</t>
  </si>
  <si>
    <t>公务用车购置及运行维护费</t>
  </si>
  <si>
    <t>表19</t>
  </si>
  <si>
    <t>表15</t>
  </si>
  <si>
    <t>表11</t>
  </si>
  <si>
    <t>专用燃料费</t>
  </si>
  <si>
    <t>一、基本支出</t>
  </si>
  <si>
    <t>基本医疗保险</t>
  </si>
  <si>
    <t>四、教育支出</t>
  </si>
  <si>
    <t>国外债务发行费用</t>
  </si>
  <si>
    <t>维修（护）费</t>
  </si>
  <si>
    <t>因公出国（境）费</t>
  </si>
  <si>
    <t xml:space="preserve">      经费拨款</t>
  </si>
  <si>
    <t xml:space="preserve">      罚没收入</t>
  </si>
  <si>
    <t>具体项目名称</t>
  </si>
  <si>
    <t>一般公共预算支出预算分类汇总表（按政府预算经济分类）</t>
  </si>
  <si>
    <t>其他工资福利支出</t>
  </si>
  <si>
    <t>财政拨款收支总体情况表</t>
  </si>
  <si>
    <t>机关商品和服务支出</t>
  </si>
  <si>
    <t>二、机关商品和服务支出</t>
  </si>
  <si>
    <t>十八、国有资本经营预算支出</t>
  </si>
  <si>
    <t>十五、自然资源海洋气象等支出</t>
  </si>
  <si>
    <t xml:space="preserve">      其他支出</t>
  </si>
  <si>
    <t>本年度绩效指标</t>
  </si>
  <si>
    <t>水费</t>
  </si>
  <si>
    <t>二十三、债务发行费用支出</t>
  </si>
  <si>
    <t xml:space="preserve">      政府性基金补助</t>
  </si>
  <si>
    <t>专项商品和服务支出</t>
  </si>
  <si>
    <t>公务用车运行维护费</t>
  </si>
  <si>
    <t>纳入预算管理的非税收入拨款</t>
  </si>
  <si>
    <t>采购数量</t>
  </si>
  <si>
    <t>退休费</t>
  </si>
  <si>
    <t>被装购置费</t>
  </si>
  <si>
    <t>部门重点支出占部门整体支出的比例</t>
  </si>
  <si>
    <t>表41</t>
  </si>
  <si>
    <t>税金及附加费用</t>
  </si>
  <si>
    <t>收  入  总  计</t>
  </si>
  <si>
    <t>单位名称：永兴县高亭司镇政府</t>
  </si>
  <si>
    <t>902005001</t>
  </si>
  <si>
    <t>永兴县高亭司镇政府</t>
  </si>
  <si>
    <t>永兴县高亭司镇政府</t>
  </si>
  <si>
    <t>01</t>
  </si>
  <si>
    <t>03</t>
  </si>
  <si>
    <t>04</t>
  </si>
  <si>
    <t>02</t>
  </si>
  <si>
    <t>10</t>
  </si>
  <si>
    <t>99</t>
  </si>
  <si>
    <t>06</t>
  </si>
  <si>
    <t>11</t>
  </si>
  <si>
    <t>05</t>
  </si>
  <si>
    <t xml:space="preserve">  902005001</t>
  </si>
  <si>
    <t>行政运行</t>
  </si>
  <si>
    <t>机关服务</t>
  </si>
  <si>
    <t>专项服务</t>
  </si>
  <si>
    <t>一般行政管理事务</t>
  </si>
  <si>
    <t>其他公共安全支出</t>
  </si>
  <si>
    <t>突发公共卫生事件应急处理</t>
  </si>
  <si>
    <t>水体</t>
  </si>
  <si>
    <t>城乡社区环境卫生</t>
  </si>
  <si>
    <t>其他城乡社区公共设施支出</t>
  </si>
  <si>
    <t>水利工程运行与维护</t>
  </si>
  <si>
    <t>其他农业支出</t>
  </si>
  <si>
    <t>其他保障性安居工程支出</t>
  </si>
  <si>
    <t>201</t>
  </si>
  <si>
    <t>204</t>
  </si>
  <si>
    <t>210</t>
  </si>
  <si>
    <t>211</t>
  </si>
  <si>
    <t>212</t>
  </si>
  <si>
    <t>213</t>
  </si>
  <si>
    <t>221</t>
  </si>
  <si>
    <t>永兴县高亭司镇政府</t>
  </si>
  <si>
    <t>永兴县高亭司镇政府</t>
  </si>
  <si>
    <t>永兴县高亭司镇政府</t>
  </si>
  <si>
    <t xml:space="preserve">  201</t>
  </si>
  <si>
    <t xml:space="preserve">  03</t>
  </si>
  <si>
    <t>填报单位:永兴县高亭司镇政府</t>
  </si>
  <si>
    <t>2020</t>
  </si>
  <si>
    <t>禁毒等公共安全支出</t>
  </si>
  <si>
    <t>地方债务还本支出</t>
  </si>
  <si>
    <t>黑臭水体整治</t>
  </si>
  <si>
    <t>森林防火及绿化费</t>
  </si>
  <si>
    <t>环境卫生整治支出</t>
  </si>
  <si>
    <t>耕地抛荒治理支出</t>
  </si>
  <si>
    <t>九山河河道治理</t>
  </si>
  <si>
    <t>超限超载治理</t>
  </si>
  <si>
    <t>村级组织运转经费</t>
  </si>
  <si>
    <t>棚改配套基础设施建设项目</t>
  </si>
  <si>
    <t>烤烟生产补贴支出</t>
  </si>
  <si>
    <t>综合整治费用</t>
  </si>
  <si>
    <t>纪检监察专项经费</t>
  </si>
  <si>
    <t>企业用工招聘支出</t>
  </si>
  <si>
    <t>水利防汛</t>
  </si>
  <si>
    <t>公共卫生应急支出</t>
  </si>
  <si>
    <t>2049901</t>
  </si>
  <si>
    <t>2120399</t>
  </si>
  <si>
    <t>2110302</t>
  </si>
  <si>
    <t>2010304</t>
  </si>
  <si>
    <t>2120501</t>
  </si>
  <si>
    <t>2130199</t>
  </si>
  <si>
    <t>2010302</t>
  </si>
  <si>
    <t>2210199</t>
  </si>
  <si>
    <t>2011102</t>
  </si>
  <si>
    <t>2130306</t>
  </si>
  <si>
    <t>2100410</t>
  </si>
  <si>
    <t>000100020001</t>
  </si>
  <si>
    <t>000100020006</t>
  </si>
  <si>
    <t>000100020007</t>
  </si>
  <si>
    <t>永兴县高亭司镇政府</t>
  </si>
  <si>
    <t>永兴县高亭司镇政府</t>
  </si>
  <si>
    <t>A9901</t>
  </si>
  <si>
    <t>垃圾桶</t>
  </si>
  <si>
    <t/>
  </si>
  <si>
    <t>人才招聘会</t>
  </si>
  <si>
    <t>A0301</t>
  </si>
  <si>
    <t>减少群众年医疗支出10万元</t>
  </si>
  <si>
    <t>完成镇区黑臭水体整治</t>
  </si>
  <si>
    <t>专项资金34万元</t>
  </si>
  <si>
    <t>34万元</t>
  </si>
  <si>
    <t>确保五年内无黑臭水</t>
  </si>
  <si>
    <t>2020年</t>
  </si>
  <si>
    <t>政府</t>
  </si>
  <si>
    <t>美化环境</t>
  </si>
  <si>
    <t>无黑臭水</t>
  </si>
  <si>
    <t>填报单位：永兴县高亭司镇政府</t>
  </si>
  <si>
    <t xml:space="preserve">1、贯彻执行党和国家的方针、政策、法律法规，调查研究并制定适合本镇实际的具体政策措施。
2、组织制订全镇经济发展的中长期规划，搞好经济发展的总体布局和产业布局，制订并组织实施全镇农村现代化建设的规划和措施。
3、改善投资环境，做好招商引资工作，积极引导发展民营和外商投资企业。
4、完善统分结合的双层经营体制，巩固发展壮大村级集体经济，加强农村社会化服务体系建设，指导、协调农业生产和效益农业发展。
5、抓好全镇建设用地的规划管理工作。
6、负责全镇计划生育、九年制义务教育、卫生工作计标的分解落实。
7、编制镇级财政计划，做好经费的划拨和核算工作，并指导、协调、监督农村合作经济组织的财务、会计、审计工作。
8、认真贯彻社会治安治理方针原则，组织、协调指导维护全镇社会稳定工作。
9、负责做好兵员征集、现役军人家属优抚、退伍军人的安置、社会救灾救济、养老保险和推行殡葬改革工作。
10、承办县委、县人民政府交办的其他事项
单位内设机构（个数及名称）：内设机构(5个）：党政办、卫计办、民政办、安监站、综治办；二级机构（4个）：社保站、水管站、农技站、文化站
</t>
  </si>
  <si>
    <t>95%</t>
  </si>
  <si>
    <t>促进镇内各项经济稳步发展</t>
  </si>
  <si>
    <t>按月支付</t>
  </si>
  <si>
    <t>综合治理环境卫生，保护生态环境。</t>
  </si>
  <si>
    <t>按年初预算完成税收任务</t>
  </si>
  <si>
    <t>2069.66</t>
  </si>
  <si>
    <t>经济社会全面发展</t>
  </si>
  <si>
    <t>按时在指定网站公开</t>
  </si>
  <si>
    <t>85%</t>
  </si>
  <si>
    <t>100%</t>
  </si>
  <si>
    <t>完成年度预算目标</t>
  </si>
  <si>
    <t>单位：万元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</si>
</sst>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¥&quot;* _-#,##0;&quot;¥&quot;* \-#,##0;&quot;¥&quot;* _-&quot;-&quot;;@"/>
    <numFmt numFmtId="185" formatCode="* #,##0;* \-#,##0;* &quot;-&quot;;@"/>
    <numFmt numFmtId="186" formatCode="&quot;¥&quot;* _-#,##0.00;&quot;¥&quot;* \-#,##0.00;&quot;¥&quot;* _-&quot;-&quot;??;@"/>
    <numFmt numFmtId="187" formatCode="* #,##0.00;* \-#,##0.00;* &quot;-&quot;??;@"/>
    <numFmt numFmtId="188" formatCode=";;"/>
    <numFmt numFmtId="189" formatCode="#,##0.0000"/>
  </numFmts>
  <fonts count="16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42"/>
      <color indexed="10"/>
      <name val="宋体"/>
      <family val="0"/>
    </font>
    <font>
      <sz val="24"/>
      <color indexed="20"/>
      <name val="宋体"/>
      <family val="0"/>
    </font>
    <font>
      <b/>
      <sz val="9"/>
      <name val="宋体"/>
      <family val="0"/>
    </font>
    <font>
      <sz val="9"/>
      <color indexed="2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4"/>
      <name val="宋体"/>
      <family val="0"/>
    </font>
    <font>
      <sz val="12"/>
      <name val="宋体"/>
      <family val="0"/>
    </font>
    <font>
      <sz val="22"/>
      <name val="宋体"/>
      <family val="0"/>
    </font>
    <font>
      <sz val="15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 horizontal="left"/>
    </xf>
    <xf numFmtId="0" fontId="0" fillId="0" borderId="0" xfId="0" applyFill="1" applyAlignment="1">
      <alignment/>
    </xf>
    <xf numFmtId="4" fontId="0" fillId="0" borderId="0" xfId="0" applyNumberFormat="1" applyFont="1" applyFill="1" applyAlignment="1" applyProtection="1">
      <alignment/>
      <protection/>
    </xf>
    <xf numFmtId="0" fontId="7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49" fontId="0" fillId="0" borderId="1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9" fillId="0" borderId="0" xfId="0" applyNumberFormat="1" applyFont="1" applyFill="1" applyAlignment="1" applyProtection="1">
      <alignment horizontal="right"/>
      <protection/>
    </xf>
    <xf numFmtId="0" fontId="0" fillId="0" borderId="0" xfId="0" applyNumberFormat="1" applyFont="1" applyFill="1" applyAlignment="1" applyProtection="1">
      <alignment/>
      <protection/>
    </xf>
    <xf numFmtId="0" fontId="0" fillId="2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9" fillId="0" borderId="2" xfId="0" applyNumberFormat="1" applyFont="1" applyFill="1" applyBorder="1" applyAlignment="1" applyProtection="1">
      <alignment horizontal="centerContinuous" vertical="center"/>
      <protection/>
    </xf>
    <xf numFmtId="0" fontId="9" fillId="2" borderId="2" xfId="0" applyNumberFormat="1" applyFont="1" applyFill="1" applyBorder="1" applyAlignment="1" applyProtection="1">
      <alignment horizontal="centerContinuous" vertical="center"/>
      <protection/>
    </xf>
    <xf numFmtId="0" fontId="0" fillId="2" borderId="2" xfId="0" applyNumberFormat="1" applyFont="1" applyFill="1" applyBorder="1" applyAlignment="1" applyProtection="1">
      <alignment horizontal="centerContinuous" vertical="center"/>
      <protection/>
    </xf>
    <xf numFmtId="0" fontId="9" fillId="0" borderId="2" xfId="0" applyNumberFormat="1" applyFont="1" applyFill="1" applyBorder="1" applyAlignment="1" applyProtection="1">
      <alignment horizontal="center" vertical="center" wrapText="1"/>
      <protection/>
    </xf>
    <xf numFmtId="0" fontId="9" fillId="2" borderId="2" xfId="0" applyNumberFormat="1" applyFont="1" applyFill="1" applyBorder="1" applyAlignment="1" applyProtection="1">
      <alignment horizontal="center" vertical="center"/>
      <protection/>
    </xf>
    <xf numFmtId="0" fontId="9" fillId="2" borderId="2" xfId="0" applyNumberFormat="1" applyFont="1" applyFill="1" applyBorder="1" applyAlignment="1" applyProtection="1">
      <alignment horizontal="center" vertical="center" wrapText="1"/>
      <protection/>
    </xf>
    <xf numFmtId="2" fontId="9" fillId="0" borderId="2" xfId="0" applyNumberFormat="1" applyFont="1" applyFill="1" applyBorder="1" applyAlignment="1" applyProtection="1">
      <alignment horizontal="right" vertical="center" wrapText="1"/>
      <protection/>
    </xf>
    <xf numFmtId="2" fontId="9" fillId="2" borderId="2" xfId="0" applyNumberFormat="1" applyFont="1" applyFill="1" applyBorder="1" applyAlignment="1" applyProtection="1">
      <alignment horizontal="right" vertical="center" wrapText="1"/>
      <protection/>
    </xf>
    <xf numFmtId="0" fontId="0" fillId="2" borderId="2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Alignment="1" applyProtection="1">
      <alignment horizontal="right" vertical="center"/>
      <protection/>
    </xf>
    <xf numFmtId="0" fontId="9" fillId="0" borderId="1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9" fillId="0" borderId="3" xfId="0" applyNumberFormat="1" applyFont="1" applyFill="1" applyBorder="1" applyAlignment="1" applyProtection="1">
      <alignment horizontal="centerContinuous" vertical="center"/>
      <protection/>
    </xf>
    <xf numFmtId="0" fontId="0" fillId="2" borderId="0" xfId="0" applyNumberFormat="1" applyFont="1" applyFill="1" applyAlignment="1" applyProtection="1">
      <alignment vertical="center"/>
      <protection/>
    </xf>
    <xf numFmtId="0" fontId="9" fillId="0" borderId="4" xfId="0" applyNumberFormat="1" applyFont="1" applyFill="1" applyBorder="1" applyAlignment="1" applyProtection="1">
      <alignment horizontal="center" vertical="center" wrapText="1"/>
      <protection/>
    </xf>
    <xf numFmtId="0" fontId="9" fillId="0" borderId="5" xfId="0" applyNumberFormat="1" applyFont="1" applyFill="1" applyBorder="1" applyAlignment="1" applyProtection="1">
      <alignment horizontal="center" vertical="center"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2" borderId="5" xfId="0" applyNumberFormat="1" applyFont="1" applyFill="1" applyBorder="1" applyAlignment="1" applyProtection="1">
      <alignment horizontal="left" vertical="center"/>
      <protection/>
    </xf>
    <xf numFmtId="0" fontId="0" fillId="2" borderId="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2" fontId="0" fillId="0" borderId="2" xfId="0" applyNumberFormat="1" applyFont="1" applyFill="1" applyBorder="1" applyAlignment="1" applyProtection="1">
      <alignment horizontal="right" vertical="center" wrapText="1"/>
      <protection/>
    </xf>
    <xf numFmtId="0" fontId="9" fillId="0" borderId="2" xfId="0" applyNumberFormat="1" applyFont="1" applyFill="1" applyBorder="1" applyAlignment="1" applyProtection="1">
      <alignment vertical="center" wrapText="1"/>
      <protection/>
    </xf>
    <xf numFmtId="2" fontId="0" fillId="0" borderId="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9" fillId="0" borderId="2" xfId="0" applyNumberFormat="1" applyFont="1" applyFill="1" applyBorder="1" applyAlignment="1" applyProtection="1">
      <alignment horizontal="center" vertical="center"/>
      <protection/>
    </xf>
    <xf numFmtId="2" fontId="0" fillId="0" borderId="4" xfId="0" applyNumberFormat="1" applyFont="1" applyFill="1" applyBorder="1" applyAlignment="1" applyProtection="1">
      <alignment horizontal="right" vertical="center" wrapText="1"/>
      <protection/>
    </xf>
    <xf numFmtId="0" fontId="0" fillId="0" borderId="2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9" fillId="0" borderId="0" xfId="0" applyNumberFormat="1" applyFont="1" applyFill="1" applyAlignment="1" applyProtection="1">
      <alignment/>
      <protection/>
    </xf>
    <xf numFmtId="0" fontId="9" fillId="0" borderId="9" xfId="0" applyNumberFormat="1" applyFont="1" applyFill="1" applyBorder="1" applyAlignment="1" applyProtection="1">
      <alignment horizontal="center" vertical="center" wrapText="1"/>
      <protection/>
    </xf>
    <xf numFmtId="0" fontId="9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2" fontId="0" fillId="2" borderId="2" xfId="0" applyNumberFormat="1" applyFont="1" applyFill="1" applyBorder="1" applyAlignment="1" applyProtection="1">
      <alignment horizontal="right" vertical="center" wrapText="1"/>
      <protection/>
    </xf>
    <xf numFmtId="0" fontId="9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11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9" fillId="2" borderId="3" xfId="0" applyNumberFormat="1" applyFont="1" applyFill="1" applyBorder="1" applyAlignment="1" applyProtection="1">
      <alignment vertical="center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9" fillId="0" borderId="1" xfId="0" applyNumberFormat="1" applyFont="1" applyFill="1" applyBorder="1" applyAlignment="1" applyProtection="1">
      <alignment vertical="center"/>
      <protection/>
    </xf>
    <xf numFmtId="0" fontId="0" fillId="0" borderId="1" xfId="0" applyNumberFormat="1" applyFont="1" applyFill="1" applyBorder="1" applyAlignment="1" applyProtection="1">
      <alignment vertical="center"/>
      <protection/>
    </xf>
    <xf numFmtId="0" fontId="9" fillId="0" borderId="5" xfId="0" applyNumberFormat="1" applyFont="1" applyFill="1" applyBorder="1" applyAlignment="1" applyProtection="1">
      <alignment vertical="center" wrapText="1"/>
      <protection/>
    </xf>
    <xf numFmtId="0" fontId="9" fillId="0" borderId="12" xfId="0" applyNumberFormat="1" applyFont="1" applyFill="1" applyBorder="1" applyAlignment="1" applyProtection="1">
      <alignment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1" fontId="9" fillId="0" borderId="4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9" fillId="0" borderId="1" xfId="0" applyNumberFormat="1" applyFont="1" applyFill="1" applyBorder="1" applyAlignment="1" applyProtection="1">
      <alignment horizontal="right" vertical="center"/>
      <protection/>
    </xf>
    <xf numFmtId="0" fontId="9" fillId="0" borderId="8" xfId="0" applyNumberFormat="1" applyFont="1" applyFill="1" applyBorder="1" applyAlignment="1" applyProtection="1">
      <alignment vertical="center" wrapText="1"/>
      <protection/>
    </xf>
    <xf numFmtId="0" fontId="9" fillId="0" borderId="6" xfId="0" applyNumberFormat="1" applyFont="1" applyFill="1" applyBorder="1" applyAlignment="1" applyProtection="1">
      <alignment vertical="center" wrapText="1"/>
      <protection/>
    </xf>
    <xf numFmtId="0" fontId="9" fillId="0" borderId="7" xfId="0" applyNumberFormat="1" applyFont="1" applyFill="1" applyBorder="1" applyAlignment="1" applyProtection="1">
      <alignment vertical="center" wrapText="1"/>
      <protection/>
    </xf>
    <xf numFmtId="0" fontId="14" fillId="0" borderId="0" xfId="0" applyNumberFormat="1" applyFont="1" applyFill="1" applyAlignment="1" applyProtection="1">
      <alignment vertical="center"/>
      <protection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Alignment="1" applyProtection="1">
      <alignment/>
      <protection/>
    </xf>
    <xf numFmtId="0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2" borderId="14" xfId="0" applyNumberFormat="1" applyFont="1" applyFill="1" applyBorder="1" applyAlignment="1" applyProtection="1">
      <alignment horizontal="left" vertical="center" wrapText="1"/>
      <protection/>
    </xf>
    <xf numFmtId="2" fontId="0" fillId="2" borderId="4" xfId="0" applyNumberFormat="1" applyFont="1" applyFill="1" applyBorder="1" applyAlignment="1" applyProtection="1">
      <alignment horizontal="right" vertical="center" wrapText="1"/>
      <protection/>
    </xf>
    <xf numFmtId="0" fontId="9" fillId="2" borderId="14" xfId="0" applyNumberFormat="1" applyFont="1" applyFill="1" applyBorder="1" applyAlignment="1" applyProtection="1">
      <alignment vertical="center"/>
      <protection/>
    </xf>
    <xf numFmtId="2" fontId="0" fillId="2" borderId="12" xfId="0" applyNumberFormat="1" applyFont="1" applyFill="1" applyBorder="1" applyAlignment="1" applyProtection="1">
      <alignment horizontal="right" vertical="center" wrapText="1"/>
      <protection/>
    </xf>
    <xf numFmtId="0" fontId="0" fillId="2" borderId="2" xfId="0" applyNumberFormat="1" applyFont="1" applyFill="1" applyBorder="1" applyAlignment="1" applyProtection="1">
      <alignment horizontal="left" vertical="center"/>
      <protection/>
    </xf>
    <xf numFmtId="0" fontId="0" fillId="2" borderId="15" xfId="0" applyNumberFormat="1" applyFont="1" applyFill="1" applyBorder="1" applyAlignment="1" applyProtection="1">
      <alignment/>
      <protection/>
    </xf>
    <xf numFmtId="0" fontId="0" fillId="2" borderId="0" xfId="0" applyNumberFormat="1" applyFont="1" applyFill="1" applyAlignment="1" applyProtection="1">
      <alignment/>
      <protection/>
    </xf>
    <xf numFmtId="0" fontId="0" fillId="2" borderId="0" xfId="0" applyFill="1" applyAlignment="1">
      <alignment/>
    </xf>
    <xf numFmtId="0" fontId="0" fillId="2" borderId="3" xfId="0" applyNumberFormat="1" applyFont="1" applyFill="1" applyBorder="1" applyAlignment="1" applyProtection="1">
      <alignment horizontal="left" vertical="center"/>
      <protection/>
    </xf>
    <xf numFmtId="2" fontId="0" fillId="2" borderId="4" xfId="0" applyNumberFormat="1" applyFont="1" applyFill="1" applyBorder="1" applyAlignment="1" applyProtection="1">
      <alignment vertical="center" wrapText="1"/>
      <protection/>
    </xf>
    <xf numFmtId="2" fontId="0" fillId="2" borderId="3" xfId="0" applyNumberFormat="1" applyFont="1" applyFill="1" applyBorder="1" applyAlignment="1" applyProtection="1">
      <alignment horizontal="right" vertical="center" wrapText="1"/>
      <protection/>
    </xf>
    <xf numFmtId="2" fontId="0" fillId="2" borderId="2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Alignment="1" applyProtection="1">
      <alignment vertical="center"/>
      <protection/>
    </xf>
    <xf numFmtId="0" fontId="9" fillId="2" borderId="2" xfId="0" applyNumberFormat="1" applyFont="1" applyFill="1" applyBorder="1" applyAlignment="1" applyProtection="1">
      <alignment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2" fontId="0" fillId="2" borderId="5" xfId="0" applyNumberFormat="1" applyFont="1" applyFill="1" applyBorder="1" applyAlignment="1" applyProtection="1">
      <alignment horizontal="right" vertical="center" wrapText="1"/>
      <protection/>
    </xf>
    <xf numFmtId="0" fontId="0" fillId="2" borderId="0" xfId="0" applyNumberFormat="1" applyFont="1" applyFill="1" applyAlignment="1" applyProtection="1">
      <alignment vertical="center"/>
      <protection/>
    </xf>
    <xf numFmtId="2" fontId="0" fillId="2" borderId="6" xfId="0" applyNumberFormat="1" applyFont="1" applyFill="1" applyBorder="1" applyAlignment="1" applyProtection="1">
      <alignment horizontal="right" vertical="center" wrapText="1"/>
      <protection/>
    </xf>
    <xf numFmtId="0" fontId="0" fillId="2" borderId="2" xfId="0" applyNumberFormat="1" applyFont="1" applyFill="1" applyBorder="1" applyAlignment="1" applyProtection="1">
      <alignment/>
      <protection/>
    </xf>
    <xf numFmtId="0" fontId="9" fillId="2" borderId="2" xfId="0" applyNumberFormat="1" applyFont="1" applyFill="1" applyBorder="1" applyAlignment="1" applyProtection="1">
      <alignment horizontal="left" vertical="center" wrapText="1"/>
      <protection/>
    </xf>
    <xf numFmtId="4" fontId="0" fillId="2" borderId="2" xfId="0" applyNumberFormat="1" applyFont="1" applyFill="1" applyBorder="1" applyAlignment="1" applyProtection="1">
      <alignment/>
      <protection/>
    </xf>
    <xf numFmtId="2" fontId="0" fillId="2" borderId="9" xfId="0" applyNumberFormat="1" applyFont="1" applyFill="1" applyBorder="1" applyAlignment="1" applyProtection="1">
      <alignment/>
      <protection/>
    </xf>
    <xf numFmtId="0" fontId="9" fillId="2" borderId="14" xfId="0" applyNumberFormat="1" applyFont="1" applyFill="1" applyBorder="1" applyAlignment="1" applyProtection="1">
      <alignment vertical="center" wrapText="1"/>
      <protection/>
    </xf>
    <xf numFmtId="0" fontId="9" fillId="2" borderId="2" xfId="0" applyNumberFormat="1" applyFont="1" applyFill="1" applyBorder="1" applyAlignment="1" applyProtection="1">
      <alignment vertical="center"/>
      <protection/>
    </xf>
    <xf numFmtId="4" fontId="0" fillId="2" borderId="2" xfId="0" applyNumberFormat="1" applyFont="1" applyFill="1" applyBorder="1" applyAlignment="1" applyProtection="1">
      <alignment horizontal="right" vertical="center" wrapText="1"/>
      <protection/>
    </xf>
    <xf numFmtId="0" fontId="0" fillId="2" borderId="15" xfId="0" applyNumberFormat="1" applyFont="1" applyFill="1" applyBorder="1" applyAlignment="1" applyProtection="1">
      <alignment vertical="center"/>
      <protection/>
    </xf>
    <xf numFmtId="2" fontId="0" fillId="2" borderId="11" xfId="0" applyNumberFormat="1" applyFont="1" applyFill="1" applyBorder="1" applyAlignment="1" applyProtection="1">
      <alignment horizontal="right" vertical="center" wrapText="1"/>
      <protection/>
    </xf>
    <xf numFmtId="0" fontId="0" fillId="2" borderId="13" xfId="0" applyNumberFormat="1" applyFont="1" applyFill="1" applyBorder="1" applyAlignment="1" applyProtection="1">
      <alignment horizontal="left" vertical="center"/>
      <protection/>
    </xf>
    <xf numFmtId="0" fontId="9" fillId="2" borderId="2" xfId="0" applyNumberFormat="1" applyFont="1" applyFill="1" applyBorder="1" applyAlignment="1" applyProtection="1">
      <alignment horizontal="center" vertical="center"/>
      <protection/>
    </xf>
    <xf numFmtId="0" fontId="9" fillId="2" borderId="3" xfId="0" applyNumberFormat="1" applyFont="1" applyFill="1" applyBorder="1" applyAlignment="1" applyProtection="1">
      <alignment horizontal="left" vertical="center" wrapText="1"/>
      <protection/>
    </xf>
    <xf numFmtId="0" fontId="9" fillId="2" borderId="15" xfId="0" applyNumberFormat="1" applyFont="1" applyFill="1" applyBorder="1" applyAlignment="1" applyProtection="1">
      <alignment horizontal="center" vertical="center"/>
      <protection/>
    </xf>
    <xf numFmtId="0" fontId="0" fillId="2" borderId="3" xfId="0" applyNumberFormat="1" applyFont="1" applyFill="1" applyBorder="1" applyAlignment="1" applyProtection="1">
      <alignment horizontal="center" vertical="center"/>
      <protection/>
    </xf>
    <xf numFmtId="2" fontId="0" fillId="2" borderId="2" xfId="0" applyNumberFormat="1" applyFont="1" applyFill="1" applyBorder="1" applyAlignment="1" applyProtection="1">
      <alignment horizontal="right" vertical="center"/>
      <protection/>
    </xf>
    <xf numFmtId="0" fontId="9" fillId="2" borderId="15" xfId="0" applyNumberFormat="1" applyFont="1" applyFill="1" applyBorder="1" applyAlignment="1" applyProtection="1">
      <alignment vertical="center"/>
      <protection/>
    </xf>
    <xf numFmtId="0" fontId="0" fillId="2" borderId="2" xfId="0" applyNumberFormat="1" applyFont="1" applyFill="1" applyBorder="1" applyAlignment="1" applyProtection="1">
      <alignment vertical="center"/>
      <protection/>
    </xf>
    <xf numFmtId="0" fontId="9" fillId="2" borderId="2" xfId="0" applyNumberFormat="1" applyFont="1" applyFill="1" applyBorder="1" applyAlignment="1" applyProtection="1">
      <alignment/>
      <protection/>
    </xf>
    <xf numFmtId="0" fontId="0" fillId="2" borderId="4" xfId="0" applyNumberFormat="1" applyFont="1" applyFill="1" applyBorder="1" applyAlignment="1" applyProtection="1">
      <alignment/>
      <protection/>
    </xf>
    <xf numFmtId="49" fontId="9" fillId="2" borderId="2" xfId="0" applyNumberFormat="1" applyFont="1" applyFill="1" applyBorder="1" applyAlignment="1" applyProtection="1">
      <alignment horizontal="center" vertical="center" wrapText="1"/>
      <protection/>
    </xf>
    <xf numFmtId="4" fontId="9" fillId="2" borderId="2" xfId="0" applyNumberFormat="1" applyFont="1" applyFill="1" applyBorder="1" applyAlignment="1" applyProtection="1">
      <alignment horizontal="right" vertical="center" wrapText="1"/>
      <protection/>
    </xf>
    <xf numFmtId="188" fontId="0" fillId="2" borderId="2" xfId="0" applyNumberFormat="1" applyFont="1" applyFill="1" applyBorder="1" applyAlignment="1" applyProtection="1">
      <alignment horizontal="center" vertical="center"/>
      <protection/>
    </xf>
    <xf numFmtId="49" fontId="9" fillId="2" borderId="14" xfId="0" applyNumberFormat="1" applyFont="1" applyFill="1" applyBorder="1" applyAlignment="1" applyProtection="1">
      <alignment horizontal="center" vertical="center" wrapText="1"/>
      <protection/>
    </xf>
    <xf numFmtId="4" fontId="9" fillId="2" borderId="14" xfId="0" applyNumberFormat="1" applyFont="1" applyFill="1" applyBorder="1" applyAlignment="1" applyProtection="1">
      <alignment horizontal="right" vertical="center" wrapText="1"/>
      <protection/>
    </xf>
    <xf numFmtId="4" fontId="9" fillId="2" borderId="2" xfId="0" applyNumberFormat="1" applyFont="1" applyFill="1" applyBorder="1" applyAlignment="1" applyProtection="1">
      <alignment horizontal="center" vertical="center" wrapText="1"/>
      <protection/>
    </xf>
    <xf numFmtId="4" fontId="9" fillId="2" borderId="3" xfId="0" applyNumberFormat="1" applyFont="1" applyFill="1" applyBorder="1" applyAlignment="1" applyProtection="1">
      <alignment horizontal="right" vertical="center" wrapText="1"/>
      <protection/>
    </xf>
    <xf numFmtId="4" fontId="9" fillId="2" borderId="5" xfId="0" applyNumberFormat="1" applyFont="1" applyFill="1" applyBorder="1" applyAlignment="1" applyProtection="1">
      <alignment horizontal="right" vertical="center" wrapText="1"/>
      <protection/>
    </xf>
    <xf numFmtId="0" fontId="9" fillId="3" borderId="1" xfId="0" applyNumberFormat="1" applyFont="1" applyFill="1" applyBorder="1" applyAlignment="1" applyProtection="1">
      <alignment horizontal="left" vertical="center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49" fontId="9" fillId="2" borderId="15" xfId="0" applyNumberFormat="1" applyFont="1" applyFill="1" applyBorder="1" applyAlignment="1" applyProtection="1">
      <alignment horizontal="center" vertical="center" wrapText="1"/>
      <protection/>
    </xf>
    <xf numFmtId="188" fontId="0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2" borderId="3" xfId="0" applyNumberFormat="1" applyFont="1" applyFill="1" applyBorder="1" applyAlignment="1" applyProtection="1">
      <alignment horizontal="center" vertical="center" wrapText="1"/>
      <protection/>
    </xf>
    <xf numFmtId="2" fontId="9" fillId="2" borderId="2" xfId="0" applyNumberFormat="1" applyFont="1" applyFill="1" applyBorder="1" applyAlignment="1" applyProtection="1">
      <alignment horizontal="right" vertical="center" wrapText="1"/>
      <protection/>
    </xf>
    <xf numFmtId="4" fontId="9" fillId="2" borderId="15" xfId="0" applyNumberFormat="1" applyFont="1" applyFill="1" applyBorder="1" applyAlignment="1" applyProtection="1">
      <alignment horizontal="right" vertical="center" wrapText="1"/>
      <protection/>
    </xf>
    <xf numFmtId="4" fontId="0" fillId="2" borderId="0" xfId="0" applyNumberFormat="1" applyFont="1" applyFill="1" applyAlignment="1" applyProtection="1">
      <alignment/>
      <protection/>
    </xf>
    <xf numFmtId="188" fontId="0" fillId="2" borderId="2" xfId="0" applyNumberFormat="1" applyFont="1" applyFill="1" applyBorder="1" applyAlignment="1" applyProtection="1">
      <alignment horizontal="center" vertical="center" wrapText="1"/>
      <protection/>
    </xf>
    <xf numFmtId="2" fontId="9" fillId="2" borderId="15" xfId="0" applyNumberFormat="1" applyFont="1" applyFill="1" applyBorder="1" applyAlignment="1" applyProtection="1">
      <alignment horizontal="right" vertical="center" wrapText="1"/>
      <protection/>
    </xf>
    <xf numFmtId="2" fontId="0" fillId="2" borderId="2" xfId="0" applyNumberFormat="1" applyFont="1" applyFill="1" applyBorder="1" applyAlignment="1">
      <alignment/>
    </xf>
    <xf numFmtId="0" fontId="0" fillId="2" borderId="3" xfId="0" applyNumberFormat="1" applyFont="1" applyFill="1" applyBorder="1" applyAlignment="1" applyProtection="1">
      <alignment horizontal="center" vertical="center" wrapText="1"/>
      <protection/>
    </xf>
    <xf numFmtId="0" fontId="9" fillId="2" borderId="3" xfId="0" applyNumberFormat="1" applyFont="1" applyFill="1" applyBorder="1" applyAlignment="1" applyProtection="1">
      <alignment horizontal="center" vertical="center" wrapText="1"/>
      <protection/>
    </xf>
    <xf numFmtId="2" fontId="9" fillId="2" borderId="2" xfId="0" applyNumberFormat="1" applyFont="1" applyFill="1" applyBorder="1" applyAlignment="1" applyProtection="1">
      <alignment horizontal="center" vertical="center" wrapText="1"/>
      <protection/>
    </xf>
    <xf numFmtId="2" fontId="9" fillId="2" borderId="14" xfId="0" applyNumberFormat="1" applyFont="1" applyFill="1" applyBorder="1" applyAlignment="1" applyProtection="1">
      <alignment horizontal="center" vertical="center" wrapText="1"/>
      <protection/>
    </xf>
    <xf numFmtId="2" fontId="9" fillId="2" borderId="3" xfId="0" applyNumberFormat="1" applyFont="1" applyFill="1" applyBorder="1" applyAlignment="1" applyProtection="1">
      <alignment horizontal="center" vertical="center" wrapText="1"/>
      <protection/>
    </xf>
    <xf numFmtId="0" fontId="0" fillId="2" borderId="0" xfId="0" applyFill="1" applyAlignment="1">
      <alignment horizontal="center" vertical="center" wrapText="1"/>
    </xf>
    <xf numFmtId="4" fontId="0" fillId="2" borderId="0" xfId="0" applyNumberFormat="1" applyFont="1" applyFill="1" applyAlignment="1" applyProtection="1">
      <alignment horizontal="center" vertical="center" wrapText="1"/>
      <protection/>
    </xf>
    <xf numFmtId="0" fontId="0" fillId="2" borderId="0" xfId="0" applyNumberFormat="1" applyFont="1" applyFill="1" applyAlignment="1" applyProtection="1">
      <alignment horizontal="center" vertical="center" wrapText="1"/>
      <protection/>
    </xf>
    <xf numFmtId="188" fontId="0" fillId="2" borderId="14" xfId="0" applyNumberFormat="1" applyFont="1" applyFill="1" applyBorder="1" applyAlignment="1" applyProtection="1">
      <alignment horizontal="center" vertical="center" wrapText="1"/>
      <protection/>
    </xf>
    <xf numFmtId="2" fontId="9" fillId="2" borderId="14" xfId="0" applyNumberFormat="1" applyFont="1" applyFill="1" applyBorder="1" applyAlignment="1" applyProtection="1">
      <alignment horizontal="right" vertical="center" wrapText="1"/>
      <protection/>
    </xf>
    <xf numFmtId="2" fontId="0" fillId="2" borderId="2" xfId="0" applyNumberFormat="1" applyFont="1" applyFill="1" applyBorder="1" applyAlignment="1" applyProtection="1">
      <alignment horizontal="center" vertical="center" wrapText="1"/>
      <protection/>
    </xf>
    <xf numFmtId="2" fontId="0" fillId="2" borderId="14" xfId="0" applyNumberFormat="1" applyFont="1" applyFill="1" applyBorder="1" applyAlignment="1" applyProtection="1">
      <alignment horizontal="center" vertical="center" wrapText="1"/>
      <protection/>
    </xf>
    <xf numFmtId="2" fontId="9" fillId="2" borderId="3" xfId="0" applyNumberFormat="1" applyFont="1" applyFill="1" applyBorder="1" applyAlignment="1" applyProtection="1">
      <alignment horizontal="right" vertical="center" wrapText="1"/>
      <protection/>
    </xf>
    <xf numFmtId="49" fontId="0" fillId="2" borderId="2" xfId="0" applyNumberFormat="1" applyFont="1" applyFill="1" applyBorder="1" applyAlignment="1" applyProtection="1">
      <alignment horizontal="center" vertical="center" wrapText="1"/>
      <protection/>
    </xf>
    <xf numFmtId="49" fontId="0" fillId="2" borderId="3" xfId="0" applyNumberFormat="1" applyFont="1" applyFill="1" applyBorder="1" applyAlignment="1" applyProtection="1">
      <alignment horizontal="center" vertical="center" wrapText="1"/>
      <protection/>
    </xf>
    <xf numFmtId="2" fontId="0" fillId="2" borderId="3" xfId="0" applyNumberFormat="1" applyFont="1" applyFill="1" applyBorder="1" applyAlignment="1" applyProtection="1">
      <alignment horizontal="center" vertical="center" wrapText="1"/>
      <protection/>
    </xf>
    <xf numFmtId="2" fontId="0" fillId="2" borderId="15" xfId="0" applyNumberFormat="1" applyFont="1" applyFill="1" applyBorder="1" applyAlignment="1" applyProtection="1">
      <alignment horizontal="right" vertical="center" wrapText="1"/>
      <protection/>
    </xf>
    <xf numFmtId="2" fontId="0" fillId="2" borderId="15" xfId="0" applyNumberFormat="1" applyFont="1" applyFill="1" applyBorder="1" applyAlignment="1" applyProtection="1">
      <alignment horizontal="center" vertical="center" wrapText="1"/>
      <protection/>
    </xf>
    <xf numFmtId="188" fontId="0" fillId="2" borderId="15" xfId="0" applyNumberFormat="1" applyFont="1" applyFill="1" applyBorder="1" applyAlignment="1" applyProtection="1">
      <alignment horizontal="center" vertical="center" wrapText="1"/>
      <protection/>
    </xf>
    <xf numFmtId="49" fontId="0" fillId="2" borderId="14" xfId="0" applyNumberFormat="1" applyFont="1" applyFill="1" applyBorder="1" applyAlignment="1" applyProtection="1">
      <alignment horizontal="center" vertical="center" wrapText="1"/>
      <protection/>
    </xf>
    <xf numFmtId="188" fontId="9" fillId="2" borderId="15" xfId="0" applyNumberFormat="1" applyFont="1" applyFill="1" applyBorder="1" applyAlignment="1" applyProtection="1">
      <alignment horizontal="center" vertical="center" wrapText="1"/>
      <protection/>
    </xf>
    <xf numFmtId="188" fontId="9" fillId="2" borderId="2" xfId="0" applyNumberFormat="1" applyFont="1" applyFill="1" applyBorder="1" applyAlignment="1" applyProtection="1">
      <alignment horizontal="center" vertical="center" wrapText="1"/>
      <protection/>
    </xf>
    <xf numFmtId="0" fontId="9" fillId="0" borderId="1" xfId="0" applyNumberFormat="1" applyFont="1" applyFill="1" applyBorder="1" applyAlignment="1" applyProtection="1">
      <alignment horizontal="left" vertical="center"/>
      <protection/>
    </xf>
    <xf numFmtId="4" fontId="9" fillId="2" borderId="14" xfId="0" applyNumberFormat="1" applyFont="1" applyFill="1" applyBorder="1" applyAlignment="1" applyProtection="1">
      <alignment horizontal="center" vertical="center" wrapText="1"/>
      <protection/>
    </xf>
    <xf numFmtId="4" fontId="9" fillId="2" borderId="3" xfId="0" applyNumberFormat="1" applyFont="1" applyFill="1" applyBorder="1" applyAlignment="1" applyProtection="1">
      <alignment horizontal="center" vertical="center" wrapText="1"/>
      <protection/>
    </xf>
    <xf numFmtId="0" fontId="0" fillId="2" borderId="0" xfId="0" applyNumberFormat="1" applyFont="1" applyFill="1" applyAlignment="1" applyProtection="1">
      <alignment horizontal="left" vertical="center"/>
      <protection/>
    </xf>
    <xf numFmtId="0" fontId="0" fillId="2" borderId="0" xfId="0" applyNumberFormat="1" applyFont="1" applyFill="1" applyAlignment="1" applyProtection="1">
      <alignment horizontal="right" vertical="center"/>
      <protection/>
    </xf>
    <xf numFmtId="4" fontId="0" fillId="2" borderId="3" xfId="0" applyNumberFormat="1" applyFont="1" applyFill="1" applyBorder="1" applyAlignment="1" applyProtection="1">
      <alignment horizontal="center" vertical="center" wrapText="1"/>
      <protection/>
    </xf>
    <xf numFmtId="4" fontId="0" fillId="2" borderId="2" xfId="0" applyNumberFormat="1" applyFont="1" applyFill="1" applyBorder="1" applyAlignment="1" applyProtection="1">
      <alignment horizontal="center" vertical="center" wrapText="1"/>
      <protection/>
    </xf>
    <xf numFmtId="49" fontId="0" fillId="2" borderId="15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left" vertical="center"/>
      <protection/>
    </xf>
    <xf numFmtId="2" fontId="0" fillId="2" borderId="14" xfId="0" applyNumberFormat="1" applyFont="1" applyFill="1" applyBorder="1" applyAlignment="1" applyProtection="1">
      <alignment horizontal="right" vertical="center" wrapText="1"/>
      <protection/>
    </xf>
    <xf numFmtId="2" fontId="9" fillId="2" borderId="15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left" vertical="center"/>
      <protection/>
    </xf>
    <xf numFmtId="0" fontId="9" fillId="2" borderId="1" xfId="0" applyNumberFormat="1" applyFont="1" applyFill="1" applyBorder="1" applyAlignment="1" applyProtection="1">
      <alignment horizontal="right" vertical="center"/>
      <protection/>
    </xf>
    <xf numFmtId="0" fontId="9" fillId="2" borderId="0" xfId="0" applyNumberFormat="1" applyFont="1" applyFill="1" applyAlignment="1" applyProtection="1">
      <alignment horizontal="right" vertical="center"/>
      <protection/>
    </xf>
    <xf numFmtId="3" fontId="0" fillId="2" borderId="2" xfId="0" applyNumberFormat="1" applyFont="1" applyFill="1" applyBorder="1" applyAlignment="1" applyProtection="1">
      <alignment horizontal="center" vertical="center"/>
      <protection/>
    </xf>
    <xf numFmtId="49" fontId="0" fillId="2" borderId="3" xfId="0" applyNumberFormat="1" applyFont="1" applyFill="1" applyBorder="1" applyAlignment="1" applyProtection="1">
      <alignment vertical="center" wrapText="1"/>
      <protection/>
    </xf>
    <xf numFmtId="3" fontId="9" fillId="2" borderId="14" xfId="0" applyNumberFormat="1" applyFont="1" applyFill="1" applyBorder="1" applyAlignment="1" applyProtection="1">
      <alignment horizontal="center" vertical="center" wrapText="1"/>
      <protection/>
    </xf>
    <xf numFmtId="49" fontId="9" fillId="2" borderId="2" xfId="0" applyNumberFormat="1" applyFont="1" applyFill="1" applyBorder="1" applyAlignment="1" applyProtection="1">
      <alignment horizontal="right" vertical="center" wrapText="1"/>
      <protection/>
    </xf>
    <xf numFmtId="49" fontId="9" fillId="2" borderId="14" xfId="0" applyNumberFormat="1" applyFont="1" applyFill="1" applyBorder="1" applyAlignment="1" applyProtection="1">
      <alignment horizontal="right" vertical="center" wrapText="1"/>
      <protection/>
    </xf>
    <xf numFmtId="3" fontId="0" fillId="2" borderId="2" xfId="0" applyNumberFormat="1" applyFont="1" applyFill="1" applyBorder="1" applyAlignment="1" applyProtection="1">
      <alignment horizontal="center" vertical="center" wrapText="1"/>
      <protection/>
    </xf>
    <xf numFmtId="0" fontId="14" fillId="2" borderId="0" xfId="0" applyNumberFormat="1" applyFont="1" applyFill="1" applyAlignment="1" applyProtection="1">
      <alignment horizontal="center" vertical="center" wrapText="1"/>
      <protection/>
    </xf>
    <xf numFmtId="1" fontId="0" fillId="2" borderId="3" xfId="0" applyNumberFormat="1" applyFont="1" applyFill="1" applyBorder="1" applyAlignment="1" applyProtection="1">
      <alignment horizontal="center" vertical="center" wrapText="1"/>
      <protection/>
    </xf>
    <xf numFmtId="0" fontId="0" fillId="3" borderId="1" xfId="0" applyNumberFormat="1" applyFont="1" applyFill="1" applyBorder="1" applyAlignment="1" applyProtection="1">
      <alignment horizontal="left" vertical="center"/>
      <protection/>
    </xf>
    <xf numFmtId="0" fontId="9" fillId="0" borderId="5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left" vertical="center"/>
      <protection/>
    </xf>
    <xf numFmtId="0" fontId="9" fillId="0" borderId="1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Fill="1" applyAlignment="1" applyProtection="1">
      <alignment horizontal="left"/>
      <protection/>
    </xf>
    <xf numFmtId="0" fontId="9" fillId="0" borderId="2" xfId="0" applyNumberFormat="1" applyFont="1" applyFill="1" applyBorder="1" applyAlignment="1" applyProtection="1">
      <alignment horizontal="center" vertical="center"/>
      <protection/>
    </xf>
    <xf numFmtId="0" fontId="9" fillId="0" borderId="2" xfId="0" applyNumberFormat="1" applyFont="1" applyFill="1" applyBorder="1" applyAlignment="1" applyProtection="1">
      <alignment horizontal="centerContinuous" vertical="center"/>
      <protection/>
    </xf>
    <xf numFmtId="0" fontId="11" fillId="0" borderId="0" xfId="0" applyNumberFormat="1" applyFont="1" applyFill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center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4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9" fillId="0" borderId="1" xfId="0" applyNumberFormat="1" applyFont="1" applyFill="1" applyBorder="1" applyAlignment="1" applyProtection="1">
      <alignment vertical="center" wrapText="1"/>
      <protection/>
    </xf>
    <xf numFmtId="0" fontId="9" fillId="3" borderId="1" xfId="0" applyNumberFormat="1" applyFont="1" applyFill="1" applyBorder="1" applyAlignment="1" applyProtection="1">
      <alignment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3" borderId="0" xfId="0" applyNumberFormat="1" applyFont="1" applyFill="1" applyAlignment="1" applyProtection="1">
      <alignment horizontal="left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0" fontId="0" fillId="0" borderId="6" xfId="0" applyNumberFormat="1" applyFont="1" applyFill="1" applyBorder="1" applyAlignment="1" applyProtection="1">
      <alignment horizontal="center"/>
      <protection/>
    </xf>
    <xf numFmtId="0" fontId="0" fillId="0" borderId="5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2" borderId="0" xfId="0" applyNumberFormat="1" applyFont="1" applyFill="1" applyAlignment="1" applyProtection="1">
      <alignment horizontal="left" vertical="center"/>
      <protection/>
    </xf>
    <xf numFmtId="0" fontId="0" fillId="2" borderId="1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13" fillId="0" borderId="0" xfId="0" applyNumberFormat="1" applyFont="1" applyFill="1" applyAlignment="1" applyProtection="1">
      <alignment horizontal="center" vertical="center"/>
      <protection/>
    </xf>
    <xf numFmtId="4" fontId="9" fillId="0" borderId="2" xfId="0" applyNumberFormat="1" applyFont="1" applyFill="1" applyBorder="1" applyAlignment="1" applyProtection="1">
      <alignment horizontal="center" vertical="center" wrapText="1"/>
      <protection/>
    </xf>
    <xf numFmtId="4" fontId="9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left" vertical="center" wrapText="1"/>
      <protection/>
    </xf>
    <xf numFmtId="0" fontId="0" fillId="3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Alignment="1" applyProtection="1">
      <alignment horizontal="righ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showGridLines="0" showZeros="0" workbookViewId="0" topLeftCell="A1">
      <selection activeCell="A1" sqref="A1"/>
    </sheetView>
  </sheetViews>
  <sheetFormatPr defaultColWidth="9.16015625" defaultRowHeight="11.25"/>
  <sheetData>
    <row r="1" spans="1:15" ht="26.25" customHeight="1">
      <c r="A1" s="6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26.25" customHeight="1"/>
    <row r="3" ht="26.25" customHeight="1"/>
    <row r="4" spans="2:15" ht="78.75" customHeight="1">
      <c r="B4" s="2"/>
      <c r="D4" s="2"/>
      <c r="E4" s="2" t="s">
        <v>43</v>
      </c>
      <c r="F4" s="2"/>
      <c r="G4" s="2"/>
      <c r="H4" s="2"/>
      <c r="I4" s="2"/>
      <c r="J4" s="2"/>
      <c r="K4" s="2"/>
      <c r="L4" s="2"/>
      <c r="M4" s="2"/>
      <c r="N4" s="2"/>
      <c r="O4" s="2"/>
    </row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spans="1:15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3"/>
      <c r="L13" s="3"/>
      <c r="M13" s="3"/>
      <c r="N13" s="1"/>
      <c r="O13" s="1"/>
    </row>
    <row r="14" spans="1:15" ht="12.75" customHeight="1">
      <c r="A14" s="1"/>
      <c r="B14" s="1"/>
      <c r="C14" s="1"/>
      <c r="D14" s="1"/>
      <c r="E14" s="1"/>
      <c r="F14" s="1"/>
      <c r="G14" s="1"/>
      <c r="H14" s="1"/>
      <c r="I14" s="1"/>
      <c r="J14" s="3"/>
      <c r="K14" s="3"/>
      <c r="L14" s="1"/>
      <c r="M14" s="1"/>
      <c r="N14" s="1"/>
      <c r="O14" s="1"/>
    </row>
    <row r="15" spans="1:15" ht="28.5" customHeight="1">
      <c r="A15" s="1"/>
      <c r="B15" s="1"/>
      <c r="C15" s="1"/>
      <c r="D15" s="1"/>
      <c r="G15" s="4" t="s">
        <v>33</v>
      </c>
      <c r="H15" s="1"/>
      <c r="I15" s="192"/>
      <c r="J15" s="192"/>
      <c r="K15" s="192"/>
      <c r="L15" s="3"/>
      <c r="M15" s="3"/>
      <c r="N15" s="1"/>
      <c r="O15" s="1"/>
    </row>
    <row r="16" spans="1:15" ht="28.5" customHeight="1">
      <c r="A16" s="1"/>
      <c r="B16" s="1"/>
      <c r="C16" s="1"/>
      <c r="D16" s="1"/>
      <c r="G16" s="4" t="s">
        <v>307</v>
      </c>
      <c r="H16" s="1"/>
      <c r="I16" s="192"/>
      <c r="J16" s="192"/>
      <c r="K16" s="192"/>
      <c r="L16" s="1"/>
      <c r="M16" s="1"/>
      <c r="N16" s="1"/>
      <c r="O16" s="1"/>
    </row>
    <row r="17" spans="1:15" ht="28.5" customHeight="1">
      <c r="A17" s="1"/>
      <c r="B17" s="1"/>
      <c r="C17" s="1"/>
      <c r="D17" s="1"/>
      <c r="G17" s="4" t="s">
        <v>228</v>
      </c>
      <c r="H17" s="1"/>
      <c r="I17" s="1"/>
      <c r="J17" s="5" t="s">
        <v>414</v>
      </c>
      <c r="K17" s="1"/>
      <c r="L17" s="1"/>
      <c r="M17" s="1"/>
      <c r="N17" s="1"/>
      <c r="O17" s="1"/>
    </row>
  </sheetData>
  <sheetProtection formatCells="0" formatColumns="0" formatRows="0"/>
  <mergeCells count="2">
    <mergeCell ref="I15:K15"/>
    <mergeCell ref="I16:K16"/>
  </mergeCells>
  <printOptions/>
  <pageMargins left="0.75" right="0.75" top="1" bottom="1" header="0.5" footer="0.5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10"/>
  <sheetViews>
    <sheetView showGridLines="0" showZeros="0" workbookViewId="0" topLeftCell="A1">
      <selection activeCell="R9" sqref="R9"/>
    </sheetView>
  </sheetViews>
  <sheetFormatPr defaultColWidth="9.16015625" defaultRowHeight="12.75" customHeight="1"/>
  <cols>
    <col min="1" max="1" width="9.33203125" style="18" customWidth="1"/>
    <col min="2" max="2" width="9.5" style="18" customWidth="1"/>
    <col min="3" max="3" width="9.16015625" style="18" customWidth="1"/>
    <col min="4" max="5" width="11.83203125" style="18" customWidth="1"/>
    <col min="6" max="6" width="15.5" style="18" customWidth="1"/>
    <col min="7" max="7" width="15.33203125" style="18" customWidth="1"/>
    <col min="8" max="8" width="17.5" style="18" customWidth="1"/>
    <col min="9" max="15" width="11.83203125" style="18" customWidth="1"/>
    <col min="16" max="16384" width="9.16015625" style="18" customWidth="1"/>
  </cols>
  <sheetData>
    <row r="1" ht="12.75" customHeight="1">
      <c r="A1" s="18" t="s">
        <v>197</v>
      </c>
    </row>
    <row r="2" spans="1:15" ht="24" customHeight="1">
      <c r="A2" s="201" t="s">
        <v>163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</row>
    <row r="3" spans="1:13" ht="27" customHeight="1">
      <c r="A3" s="67" t="s">
        <v>33</v>
      </c>
      <c r="B3" s="210" t="s">
        <v>493</v>
      </c>
      <c r="C3" s="187"/>
      <c r="D3" s="68"/>
      <c r="M3" s="18" t="s">
        <v>237</v>
      </c>
    </row>
    <row r="4" spans="1:15" ht="30.75" customHeight="1">
      <c r="A4" s="196" t="s">
        <v>222</v>
      </c>
      <c r="B4" s="188"/>
      <c r="C4" s="188"/>
      <c r="D4" s="196"/>
      <c r="E4" s="196" t="s">
        <v>192</v>
      </c>
      <c r="F4" s="196" t="s">
        <v>340</v>
      </c>
      <c r="G4" s="196" t="s">
        <v>311</v>
      </c>
      <c r="H4" s="196" t="s">
        <v>338</v>
      </c>
      <c r="I4" s="196"/>
      <c r="J4" s="196"/>
      <c r="K4" s="196"/>
      <c r="L4" s="196"/>
      <c r="M4" s="196" t="s">
        <v>382</v>
      </c>
      <c r="N4" s="196"/>
      <c r="O4" s="196"/>
    </row>
    <row r="5" spans="1:15" ht="36" customHeight="1">
      <c r="A5" s="24" t="s">
        <v>180</v>
      </c>
      <c r="B5" s="24" t="s">
        <v>317</v>
      </c>
      <c r="C5" s="24" t="s">
        <v>305</v>
      </c>
      <c r="D5" s="59" t="s">
        <v>409</v>
      </c>
      <c r="E5" s="196"/>
      <c r="F5" s="196"/>
      <c r="G5" s="196"/>
      <c r="H5" s="24" t="s">
        <v>103</v>
      </c>
      <c r="I5" s="24" t="s">
        <v>278</v>
      </c>
      <c r="J5" s="24" t="s">
        <v>206</v>
      </c>
      <c r="K5" s="24" t="s">
        <v>36</v>
      </c>
      <c r="L5" s="24" t="s">
        <v>438</v>
      </c>
      <c r="M5" s="52" t="s">
        <v>103</v>
      </c>
      <c r="N5" s="52" t="s">
        <v>246</v>
      </c>
      <c r="O5" s="52" t="s">
        <v>266</v>
      </c>
    </row>
    <row r="6" spans="1:15" ht="21.75" customHeight="1">
      <c r="A6" s="24" t="s">
        <v>291</v>
      </c>
      <c r="B6" s="24" t="s">
        <v>291</v>
      </c>
      <c r="C6" s="24" t="s">
        <v>291</v>
      </c>
      <c r="D6" s="24" t="s">
        <v>291</v>
      </c>
      <c r="E6" s="24" t="s">
        <v>291</v>
      </c>
      <c r="F6" s="24" t="s">
        <v>291</v>
      </c>
      <c r="G6" s="24">
        <v>1</v>
      </c>
      <c r="H6" s="24">
        <v>2</v>
      </c>
      <c r="I6" s="24">
        <v>3</v>
      </c>
      <c r="J6" s="24">
        <v>4</v>
      </c>
      <c r="K6" s="24">
        <v>5</v>
      </c>
      <c r="L6" s="24">
        <v>6</v>
      </c>
      <c r="M6" s="37">
        <v>7</v>
      </c>
      <c r="N6" s="37">
        <v>8</v>
      </c>
      <c r="O6" s="37">
        <v>9</v>
      </c>
    </row>
    <row r="7" spans="1:15" s="92" customFormat="1" ht="45" customHeight="1">
      <c r="A7" s="123" t="s">
        <v>485</v>
      </c>
      <c r="B7" s="123"/>
      <c r="C7" s="123"/>
      <c r="D7" s="155"/>
      <c r="E7" s="123"/>
      <c r="F7" s="123"/>
      <c r="G7" s="136">
        <v>637.15</v>
      </c>
      <c r="H7" s="136">
        <v>581.3</v>
      </c>
      <c r="I7" s="136">
        <v>318.73</v>
      </c>
      <c r="J7" s="136">
        <v>117.29</v>
      </c>
      <c r="K7" s="136">
        <v>41.54</v>
      </c>
      <c r="L7" s="136">
        <v>103.74</v>
      </c>
      <c r="M7" s="136">
        <v>55.85</v>
      </c>
      <c r="N7" s="140">
        <v>55.85</v>
      </c>
      <c r="O7" s="140">
        <v>0</v>
      </c>
    </row>
    <row r="8" spans="1:15" ht="45" customHeight="1">
      <c r="A8" s="123"/>
      <c r="B8" s="123" t="s">
        <v>464</v>
      </c>
      <c r="C8" s="123"/>
      <c r="D8" s="155"/>
      <c r="E8" s="123"/>
      <c r="F8" s="123"/>
      <c r="G8" s="136">
        <v>637.15</v>
      </c>
      <c r="H8" s="136">
        <v>581.3</v>
      </c>
      <c r="I8" s="136">
        <v>318.73</v>
      </c>
      <c r="J8" s="136">
        <v>117.29</v>
      </c>
      <c r="K8" s="136">
        <v>41.54</v>
      </c>
      <c r="L8" s="136">
        <v>103.74</v>
      </c>
      <c r="M8" s="136">
        <v>55.85</v>
      </c>
      <c r="N8" s="140">
        <v>55.85</v>
      </c>
      <c r="O8" s="140">
        <v>0</v>
      </c>
    </row>
    <row r="9" spans="1:15" ht="45" customHeight="1">
      <c r="A9" s="123" t="s">
        <v>495</v>
      </c>
      <c r="B9" s="123" t="s">
        <v>496</v>
      </c>
      <c r="C9" s="123" t="s">
        <v>463</v>
      </c>
      <c r="D9" s="155" t="s">
        <v>473</v>
      </c>
      <c r="E9" s="123" t="s">
        <v>460</v>
      </c>
      <c r="F9" s="123" t="s">
        <v>461</v>
      </c>
      <c r="G9" s="136">
        <v>637.15</v>
      </c>
      <c r="H9" s="136">
        <v>581.3</v>
      </c>
      <c r="I9" s="136">
        <v>318.73</v>
      </c>
      <c r="J9" s="136">
        <v>117.29</v>
      </c>
      <c r="K9" s="136">
        <v>41.54</v>
      </c>
      <c r="L9" s="136">
        <v>103.74</v>
      </c>
      <c r="M9" s="136">
        <v>55.85</v>
      </c>
      <c r="N9" s="140">
        <v>55.85</v>
      </c>
      <c r="O9" s="140">
        <v>0</v>
      </c>
    </row>
    <row r="10" spans="1:256" ht="12.7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</sheetData>
  <sheetProtection formatCells="0" formatColumns="0" formatRows="0"/>
  <mergeCells count="8">
    <mergeCell ref="H4:L4"/>
    <mergeCell ref="M4:O4"/>
    <mergeCell ref="A2:O2"/>
    <mergeCell ref="B3:C3"/>
    <mergeCell ref="A4:D4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7.33203125" style="18" customWidth="1"/>
    <col min="2" max="2" width="7.5" style="18" customWidth="1"/>
    <col min="3" max="3" width="9.5" style="18" customWidth="1"/>
    <col min="4" max="4" width="14.33203125" style="18" customWidth="1"/>
    <col min="5" max="5" width="16.33203125" style="18" customWidth="1"/>
    <col min="6" max="6" width="20.33203125" style="18" customWidth="1"/>
    <col min="7" max="7" width="15.66015625" style="18" customWidth="1"/>
    <col min="8" max="8" width="15" style="18" customWidth="1"/>
    <col min="9" max="13" width="10.33203125" style="18" customWidth="1"/>
    <col min="14" max="14" width="13.5" style="18" customWidth="1"/>
    <col min="15" max="19" width="10.33203125" style="18" customWidth="1"/>
    <col min="20" max="20" width="14.5" style="18" customWidth="1"/>
    <col min="21" max="21" width="11.66015625" style="18" customWidth="1"/>
    <col min="22" max="22" width="10.33203125" style="18" customWidth="1"/>
    <col min="23" max="16384" width="9.16015625" style="18" customWidth="1"/>
  </cols>
  <sheetData>
    <row r="1" spans="1:23" ht="12.75" customHeight="1">
      <c r="A1" s="18" t="s">
        <v>89</v>
      </c>
      <c r="V1" s="20"/>
      <c r="W1" s="20"/>
    </row>
    <row r="2" spans="1:23" ht="24.75" customHeight="1">
      <c r="A2" s="195" t="s">
        <v>263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</row>
    <row r="3" spans="1:23" ht="24" customHeight="1">
      <c r="A3" s="191" t="s">
        <v>33</v>
      </c>
      <c r="B3" s="191"/>
      <c r="C3" s="164" t="s">
        <v>493</v>
      </c>
      <c r="D3" s="131"/>
      <c r="V3" s="20"/>
      <c r="W3" s="20" t="s">
        <v>237</v>
      </c>
    </row>
    <row r="4" spans="1:23" ht="25.5" customHeight="1">
      <c r="A4" s="196" t="s">
        <v>222</v>
      </c>
      <c r="B4" s="196"/>
      <c r="C4" s="188"/>
      <c r="D4" s="188"/>
      <c r="E4" s="196" t="s">
        <v>192</v>
      </c>
      <c r="F4" s="196" t="s">
        <v>340</v>
      </c>
      <c r="G4" s="196" t="s">
        <v>311</v>
      </c>
      <c r="H4" s="196" t="s">
        <v>7</v>
      </c>
      <c r="I4" s="196"/>
      <c r="J4" s="196"/>
      <c r="K4" s="196"/>
      <c r="L4" s="196"/>
      <c r="M4" s="197"/>
      <c r="N4" s="196" t="s">
        <v>52</v>
      </c>
      <c r="O4" s="196"/>
      <c r="P4" s="196"/>
      <c r="Q4" s="196"/>
      <c r="R4" s="196"/>
      <c r="S4" s="197"/>
      <c r="T4" s="132" t="s">
        <v>5</v>
      </c>
      <c r="U4" s="100" t="s">
        <v>41</v>
      </c>
      <c r="V4" s="197" t="s">
        <v>244</v>
      </c>
      <c r="W4" s="132" t="s">
        <v>36</v>
      </c>
    </row>
    <row r="5" spans="1:23" ht="25.5" customHeight="1">
      <c r="A5" s="24" t="s">
        <v>180</v>
      </c>
      <c r="B5" s="24" t="s">
        <v>317</v>
      </c>
      <c r="C5" s="24" t="s">
        <v>305</v>
      </c>
      <c r="D5" s="59" t="s">
        <v>409</v>
      </c>
      <c r="E5" s="196"/>
      <c r="F5" s="196"/>
      <c r="G5" s="196"/>
      <c r="H5" s="24" t="s">
        <v>103</v>
      </c>
      <c r="I5" s="24" t="s">
        <v>394</v>
      </c>
      <c r="J5" s="24" t="s">
        <v>122</v>
      </c>
      <c r="K5" s="24" t="s">
        <v>211</v>
      </c>
      <c r="L5" s="24" t="s">
        <v>175</v>
      </c>
      <c r="M5" s="24" t="s">
        <v>44</v>
      </c>
      <c r="N5" s="52" t="s">
        <v>103</v>
      </c>
      <c r="O5" s="52" t="s">
        <v>429</v>
      </c>
      <c r="P5" s="52" t="s">
        <v>281</v>
      </c>
      <c r="Q5" s="52" t="s">
        <v>74</v>
      </c>
      <c r="R5" s="52" t="s">
        <v>73</v>
      </c>
      <c r="S5" s="64" t="s">
        <v>107</v>
      </c>
      <c r="T5" s="132"/>
      <c r="U5" s="100"/>
      <c r="V5" s="197"/>
      <c r="W5" s="99"/>
    </row>
    <row r="6" spans="1:23" ht="25.5" customHeight="1">
      <c r="A6" s="35" t="s">
        <v>291</v>
      </c>
      <c r="B6" s="35" t="s">
        <v>291</v>
      </c>
      <c r="C6" s="35" t="s">
        <v>291</v>
      </c>
      <c r="D6" s="35" t="s">
        <v>291</v>
      </c>
      <c r="E6" s="35" t="s">
        <v>291</v>
      </c>
      <c r="F6" s="35" t="s">
        <v>291</v>
      </c>
      <c r="G6" s="35">
        <v>1</v>
      </c>
      <c r="H6" s="35">
        <v>2</v>
      </c>
      <c r="I6" s="35">
        <v>3</v>
      </c>
      <c r="J6" s="35">
        <v>4</v>
      </c>
      <c r="K6" s="35">
        <v>5</v>
      </c>
      <c r="L6" s="35">
        <v>6</v>
      </c>
      <c r="M6" s="35">
        <v>7</v>
      </c>
      <c r="N6" s="35">
        <v>8</v>
      </c>
      <c r="O6" s="35">
        <v>9</v>
      </c>
      <c r="P6" s="35">
        <v>10</v>
      </c>
      <c r="Q6" s="35">
        <v>11</v>
      </c>
      <c r="R6" s="35">
        <v>12</v>
      </c>
      <c r="S6" s="57">
        <v>13</v>
      </c>
      <c r="T6" s="65">
        <v>14</v>
      </c>
      <c r="U6" s="65">
        <v>15</v>
      </c>
      <c r="V6" s="57">
        <v>16</v>
      </c>
      <c r="W6" s="66">
        <v>17</v>
      </c>
    </row>
    <row r="7" spans="1:24" s="92" customFormat="1" ht="48" customHeight="1">
      <c r="A7" s="135"/>
      <c r="B7" s="135"/>
      <c r="C7" s="135"/>
      <c r="D7" s="156"/>
      <c r="E7" s="135"/>
      <c r="F7" s="135" t="s">
        <v>103</v>
      </c>
      <c r="G7" s="136">
        <v>566.17</v>
      </c>
      <c r="H7" s="140">
        <v>407.34</v>
      </c>
      <c r="I7" s="151">
        <v>193.08</v>
      </c>
      <c r="J7" s="154">
        <v>76.7</v>
      </c>
      <c r="K7" s="136">
        <v>53.29</v>
      </c>
      <c r="L7" s="151">
        <v>23.07</v>
      </c>
      <c r="M7" s="154">
        <v>61.2</v>
      </c>
      <c r="N7" s="136">
        <v>34.22</v>
      </c>
      <c r="O7" s="140">
        <v>27.69</v>
      </c>
      <c r="P7" s="151">
        <v>1.34</v>
      </c>
      <c r="Q7" s="136">
        <v>0</v>
      </c>
      <c r="R7" s="151">
        <v>3.46</v>
      </c>
      <c r="S7" s="154">
        <v>1.73</v>
      </c>
      <c r="T7" s="157">
        <v>55.38</v>
      </c>
      <c r="U7" s="152">
        <v>27.69</v>
      </c>
      <c r="V7" s="140">
        <v>0</v>
      </c>
      <c r="W7" s="158">
        <v>41.54</v>
      </c>
      <c r="X7" s="138"/>
    </row>
    <row r="8" spans="1:23" ht="48" customHeight="1">
      <c r="A8" s="135" t="s">
        <v>485</v>
      </c>
      <c r="B8" s="135" t="s">
        <v>464</v>
      </c>
      <c r="C8" s="135" t="s">
        <v>463</v>
      </c>
      <c r="D8" s="156" t="s">
        <v>473</v>
      </c>
      <c r="E8" s="135" t="s">
        <v>460</v>
      </c>
      <c r="F8" s="135" t="s">
        <v>461</v>
      </c>
      <c r="G8" s="136">
        <v>566.17</v>
      </c>
      <c r="H8" s="140">
        <v>407.34</v>
      </c>
      <c r="I8" s="151">
        <v>193.08</v>
      </c>
      <c r="J8" s="154">
        <v>76.7</v>
      </c>
      <c r="K8" s="136">
        <v>53.29</v>
      </c>
      <c r="L8" s="151">
        <v>23.07</v>
      </c>
      <c r="M8" s="154">
        <v>61.2</v>
      </c>
      <c r="N8" s="136">
        <v>34.22</v>
      </c>
      <c r="O8" s="140">
        <v>27.69</v>
      </c>
      <c r="P8" s="151">
        <v>1.34</v>
      </c>
      <c r="Q8" s="136">
        <v>0</v>
      </c>
      <c r="R8" s="151">
        <v>3.46</v>
      </c>
      <c r="S8" s="154">
        <v>1.73</v>
      </c>
      <c r="T8" s="157">
        <v>55.38</v>
      </c>
      <c r="U8" s="152">
        <v>27.69</v>
      </c>
      <c r="V8" s="140">
        <v>0</v>
      </c>
      <c r="W8" s="158">
        <v>41.54</v>
      </c>
    </row>
    <row r="9" spans="23:256" ht="12.75" customHeight="1">
      <c r="W9" s="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</sheetData>
  <sheetProtection formatCells="0" formatColumns="0" formatRows="0"/>
  <mergeCells count="13">
    <mergeCell ref="W4:W5"/>
    <mergeCell ref="A2:W2"/>
    <mergeCell ref="V4:V5"/>
    <mergeCell ref="A4:D4"/>
    <mergeCell ref="N4:S4"/>
    <mergeCell ref="T4:T5"/>
    <mergeCell ref="U4:U5"/>
    <mergeCell ref="E4:E5"/>
    <mergeCell ref="F4:F5"/>
    <mergeCell ref="H4:M4"/>
    <mergeCell ref="G4:G5"/>
    <mergeCell ref="A3:B3"/>
    <mergeCell ref="C3:D3"/>
  </mergeCells>
  <printOptions/>
  <pageMargins left="0.75" right="0.75" top="1" bottom="1" header="0.5" footer="0.5"/>
  <pageSetup fitToHeight="1" fitToWidth="1" horizontalDpi="600" verticalDpi="600" orientation="landscape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9"/>
  <sheetViews>
    <sheetView showGridLines="0" showZeros="0" tabSelected="1" workbookViewId="0" topLeftCell="A1">
      <selection activeCell="P20" sqref="P20"/>
    </sheetView>
  </sheetViews>
  <sheetFormatPr defaultColWidth="9.16015625" defaultRowHeight="12.75" customHeight="1"/>
  <cols>
    <col min="1" max="1" width="9.83203125" style="18" customWidth="1"/>
    <col min="2" max="3" width="9.33203125" style="18" customWidth="1"/>
    <col min="4" max="5" width="11.83203125" style="18" customWidth="1"/>
    <col min="6" max="6" width="18.16015625" style="18" customWidth="1"/>
    <col min="7" max="15" width="11.83203125" style="18" customWidth="1"/>
    <col min="16" max="16384" width="9.16015625" style="18" customWidth="1"/>
  </cols>
  <sheetData>
    <row r="1" ht="12.75" customHeight="1">
      <c r="A1" s="18" t="s">
        <v>426</v>
      </c>
    </row>
    <row r="2" spans="1:15" ht="24" customHeight="1">
      <c r="A2" s="201" t="s">
        <v>401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</row>
    <row r="3" spans="1:14" ht="27" customHeight="1">
      <c r="A3" s="67" t="s">
        <v>33</v>
      </c>
      <c r="B3" s="210" t="s">
        <v>493</v>
      </c>
      <c r="C3" s="187"/>
      <c r="D3" s="68"/>
      <c r="N3" s="18" t="s">
        <v>237</v>
      </c>
    </row>
    <row r="4" spans="1:15" ht="30.75" customHeight="1">
      <c r="A4" s="196" t="s">
        <v>222</v>
      </c>
      <c r="B4" s="188"/>
      <c r="C4" s="188"/>
      <c r="D4" s="196"/>
      <c r="E4" s="196" t="s">
        <v>192</v>
      </c>
      <c r="F4" s="196" t="s">
        <v>340</v>
      </c>
      <c r="G4" s="196" t="s">
        <v>311</v>
      </c>
      <c r="H4" s="196" t="s">
        <v>338</v>
      </c>
      <c r="I4" s="196"/>
      <c r="J4" s="196"/>
      <c r="K4" s="196"/>
      <c r="L4" s="196"/>
      <c r="M4" s="196" t="s">
        <v>382</v>
      </c>
      <c r="N4" s="196"/>
      <c r="O4" s="196"/>
    </row>
    <row r="5" spans="1:15" ht="36" customHeight="1">
      <c r="A5" s="24" t="s">
        <v>180</v>
      </c>
      <c r="B5" s="24" t="s">
        <v>317</v>
      </c>
      <c r="C5" s="24" t="s">
        <v>305</v>
      </c>
      <c r="D5" s="59" t="s">
        <v>409</v>
      </c>
      <c r="E5" s="196"/>
      <c r="F5" s="196"/>
      <c r="G5" s="196"/>
      <c r="H5" s="24" t="s">
        <v>103</v>
      </c>
      <c r="I5" s="24" t="s">
        <v>278</v>
      </c>
      <c r="J5" s="24" t="s">
        <v>206</v>
      </c>
      <c r="K5" s="24" t="s">
        <v>36</v>
      </c>
      <c r="L5" s="24" t="s">
        <v>438</v>
      </c>
      <c r="M5" s="52" t="s">
        <v>103</v>
      </c>
      <c r="N5" s="52" t="s">
        <v>246</v>
      </c>
      <c r="O5" s="52" t="s">
        <v>266</v>
      </c>
    </row>
    <row r="6" spans="1:15" ht="21.75" customHeight="1">
      <c r="A6" s="35" t="s">
        <v>291</v>
      </c>
      <c r="B6" s="35" t="s">
        <v>291</v>
      </c>
      <c r="C6" s="35" t="s">
        <v>291</v>
      </c>
      <c r="D6" s="35" t="s">
        <v>291</v>
      </c>
      <c r="E6" s="35" t="s">
        <v>291</v>
      </c>
      <c r="F6" s="35" t="s">
        <v>291</v>
      </c>
      <c r="G6" s="35">
        <v>1</v>
      </c>
      <c r="H6" s="35">
        <v>2</v>
      </c>
      <c r="I6" s="35">
        <v>3</v>
      </c>
      <c r="J6" s="35">
        <v>4</v>
      </c>
      <c r="K6" s="35">
        <v>5</v>
      </c>
      <c r="L6" s="35">
        <v>6</v>
      </c>
      <c r="M6" s="37">
        <v>7</v>
      </c>
      <c r="N6" s="37">
        <v>8</v>
      </c>
      <c r="O6" s="37">
        <v>9</v>
      </c>
    </row>
    <row r="7" spans="1:15" s="92" customFormat="1" ht="48.75" customHeight="1">
      <c r="A7" s="135"/>
      <c r="B7" s="135"/>
      <c r="C7" s="135"/>
      <c r="D7" s="134"/>
      <c r="E7" s="135"/>
      <c r="F7" s="135" t="s">
        <v>103</v>
      </c>
      <c r="G7" s="136">
        <v>566.17</v>
      </c>
      <c r="H7" s="140">
        <v>512.88</v>
      </c>
      <c r="I7" s="151">
        <v>292.85</v>
      </c>
      <c r="J7" s="154">
        <v>117.29</v>
      </c>
      <c r="K7" s="154">
        <v>41.54</v>
      </c>
      <c r="L7" s="154">
        <v>61.2</v>
      </c>
      <c r="M7" s="136">
        <v>53.29</v>
      </c>
      <c r="N7" s="140">
        <v>53.29</v>
      </c>
      <c r="O7" s="140">
        <v>0</v>
      </c>
    </row>
    <row r="8" spans="1:15" ht="48.75" customHeight="1">
      <c r="A8" s="135" t="s">
        <v>485</v>
      </c>
      <c r="B8" s="135" t="s">
        <v>464</v>
      </c>
      <c r="C8" s="135" t="s">
        <v>463</v>
      </c>
      <c r="D8" s="134" t="s">
        <v>473</v>
      </c>
      <c r="E8" s="135" t="s">
        <v>460</v>
      </c>
      <c r="F8" s="135" t="s">
        <v>461</v>
      </c>
      <c r="G8" s="136">
        <v>566.17</v>
      </c>
      <c r="H8" s="140">
        <v>512.88</v>
      </c>
      <c r="I8" s="151">
        <v>292.85</v>
      </c>
      <c r="J8" s="154">
        <v>117.29</v>
      </c>
      <c r="K8" s="154">
        <v>41.54</v>
      </c>
      <c r="L8" s="154">
        <v>61.2</v>
      </c>
      <c r="M8" s="136">
        <v>53.29</v>
      </c>
      <c r="N8" s="140">
        <v>53.29</v>
      </c>
      <c r="O8" s="140">
        <v>0</v>
      </c>
    </row>
    <row r="9" spans="1:256" ht="12.7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</sheetData>
  <sheetProtection formatCells="0" formatColumns="0" formatRows="0"/>
  <mergeCells count="8">
    <mergeCell ref="H4:L4"/>
    <mergeCell ref="M4:O4"/>
    <mergeCell ref="A2:O2"/>
    <mergeCell ref="B3:C3"/>
    <mergeCell ref="A4:D4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5" style="18" customWidth="1"/>
    <col min="4" max="4" width="16.83203125" style="18" customWidth="1"/>
    <col min="5" max="5" width="12.83203125" style="18" customWidth="1"/>
    <col min="6" max="6" width="19.66015625" style="18" customWidth="1"/>
    <col min="7" max="19" width="12.83203125" style="18" customWidth="1"/>
    <col min="20" max="20" width="12.66015625" style="18" customWidth="1"/>
    <col min="21" max="16384" width="9.16015625" style="18" customWidth="1"/>
  </cols>
  <sheetData>
    <row r="1" spans="1:34" ht="12.75" customHeight="1">
      <c r="A1" s="18" t="s">
        <v>321</v>
      </c>
      <c r="AH1" s="20"/>
    </row>
    <row r="2" spans="1:34" ht="21.75" customHeight="1">
      <c r="A2" s="201" t="s">
        <v>268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</row>
    <row r="3" spans="1:34" ht="18" customHeight="1">
      <c r="A3" s="210" t="s">
        <v>497</v>
      </c>
      <c r="B3" s="187"/>
      <c r="C3" s="187"/>
      <c r="D3" s="187"/>
      <c r="E3" s="60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AH3" s="20" t="s">
        <v>237</v>
      </c>
    </row>
    <row r="4" spans="1:34" ht="26.25" customHeight="1">
      <c r="A4" s="188" t="s">
        <v>222</v>
      </c>
      <c r="B4" s="188"/>
      <c r="C4" s="188"/>
      <c r="D4" s="188"/>
      <c r="E4" s="196" t="s">
        <v>192</v>
      </c>
      <c r="F4" s="196" t="s">
        <v>340</v>
      </c>
      <c r="G4" s="196" t="s">
        <v>353</v>
      </c>
      <c r="H4" s="196" t="s">
        <v>226</v>
      </c>
      <c r="I4" s="196" t="s">
        <v>172</v>
      </c>
      <c r="J4" s="196"/>
      <c r="K4" s="196" t="s">
        <v>13</v>
      </c>
      <c r="L4" s="196" t="s">
        <v>152</v>
      </c>
      <c r="M4" s="196"/>
      <c r="N4" s="196"/>
      <c r="O4" s="196"/>
      <c r="P4" s="196"/>
      <c r="Q4" s="196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</row>
    <row r="5" spans="1:34" ht="26.25" customHeight="1">
      <c r="A5" s="24" t="s">
        <v>180</v>
      </c>
      <c r="B5" s="24" t="s">
        <v>317</v>
      </c>
      <c r="C5" s="24" t="s">
        <v>305</v>
      </c>
      <c r="D5" s="59" t="s">
        <v>409</v>
      </c>
      <c r="E5" s="196"/>
      <c r="F5" s="196"/>
      <c r="G5" s="196"/>
      <c r="H5" s="196"/>
      <c r="I5" s="24" t="s">
        <v>450</v>
      </c>
      <c r="J5" s="24" t="s">
        <v>298</v>
      </c>
      <c r="K5" s="196"/>
      <c r="L5" s="69" t="s">
        <v>367</v>
      </c>
      <c r="M5" s="69" t="s">
        <v>135</v>
      </c>
      <c r="N5" s="69" t="s">
        <v>121</v>
      </c>
      <c r="O5" s="69" t="s">
        <v>239</v>
      </c>
      <c r="P5" s="69" t="s">
        <v>446</v>
      </c>
      <c r="Q5" s="70" t="s">
        <v>320</v>
      </c>
      <c r="R5" s="24" t="s">
        <v>165</v>
      </c>
      <c r="S5" s="24" t="s">
        <v>57</v>
      </c>
      <c r="T5" s="59" t="s">
        <v>330</v>
      </c>
      <c r="U5" s="59" t="s">
        <v>142</v>
      </c>
      <c r="V5" s="59" t="s">
        <v>194</v>
      </c>
      <c r="W5" s="59" t="s">
        <v>119</v>
      </c>
      <c r="X5" s="59" t="s">
        <v>331</v>
      </c>
      <c r="Y5" s="59" t="s">
        <v>260</v>
      </c>
      <c r="Z5" s="59" t="s">
        <v>221</v>
      </c>
      <c r="AA5" s="59" t="s">
        <v>454</v>
      </c>
      <c r="AB5" s="59" t="s">
        <v>427</v>
      </c>
      <c r="AC5" s="59" t="s">
        <v>421</v>
      </c>
      <c r="AD5" s="59" t="s">
        <v>264</v>
      </c>
      <c r="AE5" s="59" t="s">
        <v>304</v>
      </c>
      <c r="AF5" s="59" t="s">
        <v>106</v>
      </c>
      <c r="AG5" s="71" t="s">
        <v>457</v>
      </c>
      <c r="AH5" s="59" t="s">
        <v>342</v>
      </c>
    </row>
    <row r="6" spans="1:34" ht="26.25" customHeight="1">
      <c r="A6" s="24" t="s">
        <v>291</v>
      </c>
      <c r="B6" s="24" t="s">
        <v>291</v>
      </c>
      <c r="C6" s="24" t="s">
        <v>291</v>
      </c>
      <c r="D6" s="24" t="s">
        <v>291</v>
      </c>
      <c r="E6" s="24" t="s">
        <v>291</v>
      </c>
      <c r="F6" s="24" t="s">
        <v>291</v>
      </c>
      <c r="G6" s="24">
        <v>1</v>
      </c>
      <c r="H6" s="24">
        <v>2</v>
      </c>
      <c r="I6" s="24">
        <v>3</v>
      </c>
      <c r="J6" s="24">
        <v>4</v>
      </c>
      <c r="K6" s="24">
        <v>5</v>
      </c>
      <c r="L6" s="35">
        <v>6</v>
      </c>
      <c r="M6" s="35">
        <v>7</v>
      </c>
      <c r="N6" s="35">
        <v>8</v>
      </c>
      <c r="O6" s="35">
        <v>9</v>
      </c>
      <c r="P6" s="35">
        <v>10</v>
      </c>
      <c r="Q6" s="55">
        <v>11</v>
      </c>
      <c r="R6" s="24">
        <v>12</v>
      </c>
      <c r="S6" s="24">
        <v>13</v>
      </c>
      <c r="T6" s="24">
        <v>14</v>
      </c>
      <c r="U6" s="24">
        <v>15</v>
      </c>
      <c r="V6" s="24">
        <v>16</v>
      </c>
      <c r="W6" s="24">
        <v>17</v>
      </c>
      <c r="X6" s="24">
        <v>18</v>
      </c>
      <c r="Y6" s="24">
        <v>19</v>
      </c>
      <c r="Z6" s="24">
        <v>20</v>
      </c>
      <c r="AA6" s="24">
        <v>21</v>
      </c>
      <c r="AB6" s="24">
        <v>22</v>
      </c>
      <c r="AC6" s="24">
        <v>23</v>
      </c>
      <c r="AD6" s="24">
        <v>24</v>
      </c>
      <c r="AE6" s="24">
        <v>25</v>
      </c>
      <c r="AF6" s="24">
        <v>26</v>
      </c>
      <c r="AG6" s="35">
        <v>27</v>
      </c>
      <c r="AH6" s="24">
        <v>28</v>
      </c>
    </row>
    <row r="7" spans="1:35" s="149" customFormat="1" ht="42" customHeight="1">
      <c r="A7" s="123"/>
      <c r="B7" s="123"/>
      <c r="C7" s="123"/>
      <c r="D7" s="139"/>
      <c r="E7" s="123"/>
      <c r="F7" s="123" t="s">
        <v>103</v>
      </c>
      <c r="G7" s="144">
        <v>138</v>
      </c>
      <c r="H7" s="144">
        <v>22</v>
      </c>
      <c r="I7" s="144">
        <v>9.78</v>
      </c>
      <c r="J7" s="144">
        <v>2</v>
      </c>
      <c r="K7" s="144">
        <v>0</v>
      </c>
      <c r="L7" s="145">
        <v>32.12</v>
      </c>
      <c r="M7" s="146">
        <v>33.38</v>
      </c>
      <c r="N7" s="146">
        <v>0</v>
      </c>
      <c r="O7" s="146">
        <v>1</v>
      </c>
      <c r="P7" s="146">
        <v>2.22</v>
      </c>
      <c r="Q7" s="146">
        <v>2</v>
      </c>
      <c r="R7" s="144">
        <v>2</v>
      </c>
      <c r="S7" s="144">
        <v>0</v>
      </c>
      <c r="T7" s="152">
        <v>0</v>
      </c>
      <c r="U7" s="152">
        <v>6</v>
      </c>
      <c r="V7" s="152">
        <v>2</v>
      </c>
      <c r="W7" s="152">
        <v>2</v>
      </c>
      <c r="X7" s="152">
        <v>2</v>
      </c>
      <c r="Y7" s="152">
        <v>2</v>
      </c>
      <c r="Z7" s="152">
        <v>2</v>
      </c>
      <c r="AA7" s="152">
        <v>2</v>
      </c>
      <c r="AB7" s="152">
        <v>2</v>
      </c>
      <c r="AC7" s="152">
        <v>2</v>
      </c>
      <c r="AD7" s="152">
        <v>2</v>
      </c>
      <c r="AE7" s="152">
        <v>1.5</v>
      </c>
      <c r="AF7" s="157">
        <v>2</v>
      </c>
      <c r="AG7" s="152">
        <v>2</v>
      </c>
      <c r="AH7" s="159">
        <v>2</v>
      </c>
      <c r="AI7" s="148"/>
    </row>
    <row r="8" spans="1:34" ht="42" customHeight="1">
      <c r="A8" s="123" t="s">
        <v>485</v>
      </c>
      <c r="B8" s="123"/>
      <c r="C8" s="123"/>
      <c r="D8" s="139"/>
      <c r="E8" s="123"/>
      <c r="F8" s="123"/>
      <c r="G8" s="144">
        <v>138</v>
      </c>
      <c r="H8" s="144">
        <v>22</v>
      </c>
      <c r="I8" s="144">
        <v>9.78</v>
      </c>
      <c r="J8" s="144">
        <v>2</v>
      </c>
      <c r="K8" s="144">
        <v>0</v>
      </c>
      <c r="L8" s="145">
        <v>32.12</v>
      </c>
      <c r="M8" s="146">
        <v>33.38</v>
      </c>
      <c r="N8" s="146">
        <v>0</v>
      </c>
      <c r="O8" s="146">
        <v>1</v>
      </c>
      <c r="P8" s="146">
        <v>2.22</v>
      </c>
      <c r="Q8" s="146">
        <v>2</v>
      </c>
      <c r="R8" s="144">
        <v>2</v>
      </c>
      <c r="S8" s="144">
        <v>0</v>
      </c>
      <c r="T8" s="152">
        <v>0</v>
      </c>
      <c r="U8" s="152">
        <v>6</v>
      </c>
      <c r="V8" s="152">
        <v>2</v>
      </c>
      <c r="W8" s="152">
        <v>2</v>
      </c>
      <c r="X8" s="152">
        <v>2</v>
      </c>
      <c r="Y8" s="152">
        <v>2</v>
      </c>
      <c r="Z8" s="152">
        <v>2</v>
      </c>
      <c r="AA8" s="152">
        <v>2</v>
      </c>
      <c r="AB8" s="152">
        <v>2</v>
      </c>
      <c r="AC8" s="152">
        <v>2</v>
      </c>
      <c r="AD8" s="152">
        <v>2</v>
      </c>
      <c r="AE8" s="152">
        <v>1.5</v>
      </c>
      <c r="AF8" s="157">
        <v>2</v>
      </c>
      <c r="AG8" s="152">
        <v>2</v>
      </c>
      <c r="AH8" s="159">
        <v>2</v>
      </c>
    </row>
    <row r="9" spans="1:34" ht="42" customHeight="1">
      <c r="A9" s="123"/>
      <c r="B9" s="123" t="s">
        <v>464</v>
      </c>
      <c r="C9" s="123"/>
      <c r="D9" s="139"/>
      <c r="E9" s="123"/>
      <c r="F9" s="123"/>
      <c r="G9" s="144">
        <v>138</v>
      </c>
      <c r="H9" s="144">
        <v>22</v>
      </c>
      <c r="I9" s="144">
        <v>9.78</v>
      </c>
      <c r="J9" s="144">
        <v>2</v>
      </c>
      <c r="K9" s="144">
        <v>0</v>
      </c>
      <c r="L9" s="145">
        <v>32.12</v>
      </c>
      <c r="M9" s="146">
        <v>33.38</v>
      </c>
      <c r="N9" s="146">
        <v>0</v>
      </c>
      <c r="O9" s="146">
        <v>1</v>
      </c>
      <c r="P9" s="146">
        <v>2.22</v>
      </c>
      <c r="Q9" s="146">
        <v>2</v>
      </c>
      <c r="R9" s="144">
        <v>2</v>
      </c>
      <c r="S9" s="144">
        <v>0</v>
      </c>
      <c r="T9" s="152">
        <v>0</v>
      </c>
      <c r="U9" s="152">
        <v>6</v>
      </c>
      <c r="V9" s="152">
        <v>2</v>
      </c>
      <c r="W9" s="152">
        <v>2</v>
      </c>
      <c r="X9" s="152">
        <v>2</v>
      </c>
      <c r="Y9" s="152">
        <v>2</v>
      </c>
      <c r="Z9" s="152">
        <v>2</v>
      </c>
      <c r="AA9" s="152">
        <v>2</v>
      </c>
      <c r="AB9" s="152">
        <v>2</v>
      </c>
      <c r="AC9" s="152">
        <v>2</v>
      </c>
      <c r="AD9" s="152">
        <v>2</v>
      </c>
      <c r="AE9" s="152">
        <v>1.5</v>
      </c>
      <c r="AF9" s="157">
        <v>2</v>
      </c>
      <c r="AG9" s="152">
        <v>2</v>
      </c>
      <c r="AH9" s="159">
        <v>2</v>
      </c>
    </row>
    <row r="10" spans="1:34" ht="42" customHeight="1">
      <c r="A10" s="123" t="s">
        <v>495</v>
      </c>
      <c r="B10" s="123" t="s">
        <v>496</v>
      </c>
      <c r="C10" s="123" t="s">
        <v>463</v>
      </c>
      <c r="D10" s="139" t="s">
        <v>473</v>
      </c>
      <c r="E10" s="123" t="s">
        <v>460</v>
      </c>
      <c r="F10" s="123" t="s">
        <v>461</v>
      </c>
      <c r="G10" s="144">
        <v>138</v>
      </c>
      <c r="H10" s="144">
        <v>22</v>
      </c>
      <c r="I10" s="144">
        <v>9.78</v>
      </c>
      <c r="J10" s="144">
        <v>2</v>
      </c>
      <c r="K10" s="144">
        <v>0</v>
      </c>
      <c r="L10" s="145">
        <v>32.12</v>
      </c>
      <c r="M10" s="146">
        <v>33.38</v>
      </c>
      <c r="N10" s="146">
        <v>0</v>
      </c>
      <c r="O10" s="146">
        <v>1</v>
      </c>
      <c r="P10" s="146">
        <v>2.22</v>
      </c>
      <c r="Q10" s="146">
        <v>2</v>
      </c>
      <c r="R10" s="144">
        <v>2</v>
      </c>
      <c r="S10" s="144">
        <v>0</v>
      </c>
      <c r="T10" s="152">
        <v>0</v>
      </c>
      <c r="U10" s="152">
        <v>6</v>
      </c>
      <c r="V10" s="152">
        <v>2</v>
      </c>
      <c r="W10" s="152">
        <v>2</v>
      </c>
      <c r="X10" s="152">
        <v>2</v>
      </c>
      <c r="Y10" s="152">
        <v>2</v>
      </c>
      <c r="Z10" s="152">
        <v>2</v>
      </c>
      <c r="AA10" s="152">
        <v>2</v>
      </c>
      <c r="AB10" s="152">
        <v>2</v>
      </c>
      <c r="AC10" s="152">
        <v>2</v>
      </c>
      <c r="AD10" s="152">
        <v>2</v>
      </c>
      <c r="AE10" s="152">
        <v>1.5</v>
      </c>
      <c r="AF10" s="157">
        <v>2</v>
      </c>
      <c r="AG10" s="152">
        <v>2</v>
      </c>
      <c r="AH10" s="159">
        <v>2</v>
      </c>
    </row>
    <row r="11" ht="42" customHeight="1"/>
    <row r="12" ht="42" customHeight="1"/>
    <row r="13" ht="42" customHeight="1"/>
    <row r="14" ht="42" customHeight="1"/>
    <row r="15" ht="42" customHeight="1"/>
    <row r="16" ht="42" customHeight="1"/>
    <row r="17" ht="42" customHeight="1"/>
    <row r="18" ht="42" customHeight="1"/>
    <row r="19" ht="42" customHeight="1"/>
    <row r="20" ht="42" customHeight="1"/>
    <row r="21" ht="42" customHeight="1"/>
    <row r="22" ht="42" customHeight="1"/>
    <row r="23" ht="42" customHeight="1"/>
    <row r="24" ht="42" customHeight="1"/>
    <row r="25" ht="42" customHeight="1"/>
    <row r="26" ht="42" customHeight="1"/>
  </sheetData>
  <sheetProtection formatCells="0" formatColumns="0" formatRows="0"/>
  <mergeCells count="10">
    <mergeCell ref="A2:AH2"/>
    <mergeCell ref="A3:D3"/>
    <mergeCell ref="I4:J4"/>
    <mergeCell ref="K4:K5"/>
    <mergeCell ref="A4:D4"/>
    <mergeCell ref="L4:AH4"/>
    <mergeCell ref="E4:E5"/>
    <mergeCell ref="F4:F5"/>
    <mergeCell ref="G4:G5"/>
    <mergeCell ref="H4:H5"/>
  </mergeCells>
  <printOptions/>
  <pageMargins left="0.75" right="0.75" top="1" bottom="1" header="0.5" footer="0.5"/>
  <pageSetup fitToHeight="1" fitToWidth="1" horizontalDpi="600" verticalDpi="600" orientation="landscape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5" style="18" customWidth="1"/>
    <col min="2" max="2" width="10.16015625" style="18" customWidth="1"/>
    <col min="3" max="3" width="9.33203125" style="18" customWidth="1"/>
    <col min="4" max="5" width="9.16015625" style="18" customWidth="1"/>
    <col min="6" max="6" width="15.5" style="18" customWidth="1"/>
    <col min="7" max="7" width="11.5" style="18" customWidth="1"/>
    <col min="8" max="8" width="12.33203125" style="18" customWidth="1"/>
    <col min="9" max="16" width="9.16015625" style="18" customWidth="1"/>
    <col min="17" max="17" width="12.33203125" style="18" customWidth="1"/>
    <col min="18" max="18" width="14.16015625" style="18" customWidth="1"/>
    <col min="19" max="19" width="12" style="18" customWidth="1"/>
    <col min="20" max="16384" width="9.16015625" style="18" customWidth="1"/>
  </cols>
  <sheetData>
    <row r="1" spans="1:19" ht="12.75" customHeight="1">
      <c r="A1" s="18" t="s">
        <v>205</v>
      </c>
      <c r="S1" s="20"/>
    </row>
    <row r="2" spans="1:19" ht="25.5" customHeight="1">
      <c r="A2" s="201" t="s">
        <v>77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</row>
    <row r="3" spans="1:19" ht="19.5" customHeight="1">
      <c r="A3" s="210" t="s">
        <v>497</v>
      </c>
      <c r="B3" s="187"/>
      <c r="C3" s="187"/>
      <c r="D3" s="187"/>
      <c r="E3" s="60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20" t="s">
        <v>237</v>
      </c>
    </row>
    <row r="4" spans="1:19" ht="33.75" customHeight="1">
      <c r="A4" s="188" t="s">
        <v>222</v>
      </c>
      <c r="B4" s="188"/>
      <c r="C4" s="188"/>
      <c r="D4" s="188"/>
      <c r="E4" s="196" t="s">
        <v>192</v>
      </c>
      <c r="F4" s="196" t="s">
        <v>340</v>
      </c>
      <c r="G4" s="196" t="s">
        <v>353</v>
      </c>
      <c r="H4" s="196" t="s">
        <v>440</v>
      </c>
      <c r="I4" s="196"/>
      <c r="J4" s="196"/>
      <c r="K4" s="196"/>
      <c r="L4" s="196"/>
      <c r="M4" s="196"/>
      <c r="N4" s="196"/>
      <c r="O4" s="196"/>
      <c r="P4" s="196"/>
      <c r="Q4" s="199" t="s">
        <v>382</v>
      </c>
      <c r="R4" s="196"/>
      <c r="S4" s="196"/>
    </row>
    <row r="5" spans="1:19" ht="38.25" customHeight="1">
      <c r="A5" s="24" t="s">
        <v>180</v>
      </c>
      <c r="B5" s="24" t="s">
        <v>317</v>
      </c>
      <c r="C5" s="24" t="s">
        <v>305</v>
      </c>
      <c r="D5" s="59" t="s">
        <v>409</v>
      </c>
      <c r="E5" s="196"/>
      <c r="F5" s="196"/>
      <c r="G5" s="196"/>
      <c r="H5" s="43" t="s">
        <v>103</v>
      </c>
      <c r="I5" s="43" t="s">
        <v>417</v>
      </c>
      <c r="J5" s="43" t="s">
        <v>331</v>
      </c>
      <c r="K5" s="43" t="s">
        <v>260</v>
      </c>
      <c r="L5" s="43" t="s">
        <v>264</v>
      </c>
      <c r="M5" s="43" t="s">
        <v>226</v>
      </c>
      <c r="N5" s="43" t="s">
        <v>450</v>
      </c>
      <c r="O5" s="43" t="s">
        <v>432</v>
      </c>
      <c r="P5" s="43" t="s">
        <v>342</v>
      </c>
      <c r="Q5" s="69" t="s">
        <v>103</v>
      </c>
      <c r="R5" s="69" t="s">
        <v>297</v>
      </c>
      <c r="S5" s="69" t="s">
        <v>217</v>
      </c>
    </row>
    <row r="6" spans="1:19" ht="15.75" customHeight="1">
      <c r="A6" s="24" t="s">
        <v>291</v>
      </c>
      <c r="B6" s="24" t="s">
        <v>291</v>
      </c>
      <c r="C6" s="24" t="s">
        <v>291</v>
      </c>
      <c r="D6" s="24" t="s">
        <v>291</v>
      </c>
      <c r="E6" s="24" t="s">
        <v>291</v>
      </c>
      <c r="F6" s="24" t="s">
        <v>291</v>
      </c>
      <c r="G6" s="24">
        <v>1</v>
      </c>
      <c r="H6" s="24">
        <v>2</v>
      </c>
      <c r="I6" s="24">
        <v>3</v>
      </c>
      <c r="J6" s="24">
        <v>4</v>
      </c>
      <c r="K6" s="24">
        <v>5</v>
      </c>
      <c r="L6" s="24">
        <v>6</v>
      </c>
      <c r="M6" s="24">
        <v>7</v>
      </c>
      <c r="N6" s="24">
        <v>8</v>
      </c>
      <c r="O6" s="24">
        <v>9</v>
      </c>
      <c r="P6" s="24">
        <v>10</v>
      </c>
      <c r="Q6" s="37">
        <v>11</v>
      </c>
      <c r="R6" s="37">
        <v>12</v>
      </c>
      <c r="S6" s="37">
        <v>13</v>
      </c>
    </row>
    <row r="7" spans="1:19" s="92" customFormat="1" ht="49.5" customHeight="1">
      <c r="A7" s="123" t="s">
        <v>485</v>
      </c>
      <c r="B7" s="133" t="s">
        <v>464</v>
      </c>
      <c r="C7" s="133" t="s">
        <v>463</v>
      </c>
      <c r="D7" s="160" t="s">
        <v>473</v>
      </c>
      <c r="E7" s="133" t="s">
        <v>460</v>
      </c>
      <c r="F7" s="126" t="s">
        <v>461</v>
      </c>
      <c r="G7" s="154">
        <v>138</v>
      </c>
      <c r="H7" s="136">
        <v>138</v>
      </c>
      <c r="I7" s="151">
        <v>88.22</v>
      </c>
      <c r="J7" s="154">
        <v>2</v>
      </c>
      <c r="K7" s="154">
        <v>2</v>
      </c>
      <c r="L7" s="154">
        <v>4</v>
      </c>
      <c r="M7" s="154">
        <v>22</v>
      </c>
      <c r="N7" s="154">
        <v>9.78</v>
      </c>
      <c r="O7" s="154">
        <v>2</v>
      </c>
      <c r="P7" s="154">
        <v>2</v>
      </c>
      <c r="Q7" s="136">
        <v>0</v>
      </c>
      <c r="R7" s="140">
        <v>0</v>
      </c>
      <c r="S7" s="140">
        <v>0</v>
      </c>
    </row>
  </sheetData>
  <sheetProtection formatCells="0" formatColumns="0" formatRows="0"/>
  <mergeCells count="8">
    <mergeCell ref="E4:E5"/>
    <mergeCell ref="F4:F5"/>
    <mergeCell ref="G4:G5"/>
    <mergeCell ref="A2:S2"/>
    <mergeCell ref="A4:D4"/>
    <mergeCell ref="Q4:S4"/>
    <mergeCell ref="H4:P4"/>
    <mergeCell ref="A3:D3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5" style="18" customWidth="1"/>
    <col min="4" max="4" width="16.83203125" style="18" customWidth="1"/>
    <col min="5" max="5" width="12.83203125" style="18" customWidth="1"/>
    <col min="6" max="6" width="16.66015625" style="18" customWidth="1"/>
    <col min="7" max="19" width="12.83203125" style="18" customWidth="1"/>
    <col min="20" max="20" width="12.66015625" style="18" customWidth="1"/>
    <col min="21" max="16384" width="9.16015625" style="18" customWidth="1"/>
  </cols>
  <sheetData>
    <row r="1" spans="1:34" ht="12.75" customHeight="1">
      <c r="A1" s="18" t="s">
        <v>93</v>
      </c>
      <c r="AH1" s="20"/>
    </row>
    <row r="2" spans="1:34" ht="21.75" customHeight="1">
      <c r="A2" s="201" t="s">
        <v>67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</row>
    <row r="3" spans="1:34" ht="18" customHeight="1">
      <c r="A3" s="210" t="s">
        <v>497</v>
      </c>
      <c r="B3" s="187"/>
      <c r="C3" s="187"/>
      <c r="D3" s="187"/>
      <c r="E3" s="60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AH3" s="20" t="s">
        <v>237</v>
      </c>
    </row>
    <row r="4" spans="1:34" ht="26.25" customHeight="1">
      <c r="A4" s="188" t="s">
        <v>222</v>
      </c>
      <c r="B4" s="188"/>
      <c r="C4" s="188"/>
      <c r="D4" s="188"/>
      <c r="E4" s="196" t="s">
        <v>192</v>
      </c>
      <c r="F4" s="196" t="s">
        <v>340</v>
      </c>
      <c r="G4" s="196" t="s">
        <v>353</v>
      </c>
      <c r="H4" s="196" t="s">
        <v>226</v>
      </c>
      <c r="I4" s="196" t="s">
        <v>172</v>
      </c>
      <c r="J4" s="196"/>
      <c r="K4" s="196" t="s">
        <v>13</v>
      </c>
      <c r="L4" s="196" t="s">
        <v>152</v>
      </c>
      <c r="M4" s="196"/>
      <c r="N4" s="196"/>
      <c r="O4" s="196"/>
      <c r="P4" s="196"/>
      <c r="Q4" s="196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</row>
    <row r="5" spans="1:34" ht="26.25" customHeight="1">
      <c r="A5" s="24" t="s">
        <v>180</v>
      </c>
      <c r="B5" s="24" t="s">
        <v>317</v>
      </c>
      <c r="C5" s="24" t="s">
        <v>305</v>
      </c>
      <c r="D5" s="59" t="s">
        <v>409</v>
      </c>
      <c r="E5" s="196"/>
      <c r="F5" s="196"/>
      <c r="G5" s="196"/>
      <c r="H5" s="196"/>
      <c r="I5" s="24" t="s">
        <v>450</v>
      </c>
      <c r="J5" s="24" t="s">
        <v>298</v>
      </c>
      <c r="K5" s="196"/>
      <c r="L5" s="69" t="s">
        <v>367</v>
      </c>
      <c r="M5" s="69" t="s">
        <v>135</v>
      </c>
      <c r="N5" s="69" t="s">
        <v>121</v>
      </c>
      <c r="O5" s="69" t="s">
        <v>239</v>
      </c>
      <c r="P5" s="69" t="s">
        <v>446</v>
      </c>
      <c r="Q5" s="70" t="s">
        <v>320</v>
      </c>
      <c r="R5" s="24" t="s">
        <v>165</v>
      </c>
      <c r="S5" s="24" t="s">
        <v>57</v>
      </c>
      <c r="T5" s="59" t="s">
        <v>330</v>
      </c>
      <c r="U5" s="59" t="s">
        <v>142</v>
      </c>
      <c r="V5" s="59" t="s">
        <v>194</v>
      </c>
      <c r="W5" s="59" t="s">
        <v>119</v>
      </c>
      <c r="X5" s="59" t="s">
        <v>331</v>
      </c>
      <c r="Y5" s="59" t="s">
        <v>260</v>
      </c>
      <c r="Z5" s="59" t="s">
        <v>221</v>
      </c>
      <c r="AA5" s="59" t="s">
        <v>454</v>
      </c>
      <c r="AB5" s="59" t="s">
        <v>427</v>
      </c>
      <c r="AC5" s="59" t="s">
        <v>421</v>
      </c>
      <c r="AD5" s="59" t="s">
        <v>264</v>
      </c>
      <c r="AE5" s="59" t="s">
        <v>304</v>
      </c>
      <c r="AF5" s="59" t="s">
        <v>106</v>
      </c>
      <c r="AG5" s="71" t="s">
        <v>457</v>
      </c>
      <c r="AH5" s="59" t="s">
        <v>342</v>
      </c>
    </row>
    <row r="6" spans="1:34" ht="26.25" customHeight="1">
      <c r="A6" s="24" t="s">
        <v>291</v>
      </c>
      <c r="B6" s="24" t="s">
        <v>291</v>
      </c>
      <c r="C6" s="24" t="s">
        <v>291</v>
      </c>
      <c r="D6" s="24" t="s">
        <v>291</v>
      </c>
      <c r="E6" s="24" t="s">
        <v>291</v>
      </c>
      <c r="F6" s="24" t="s">
        <v>291</v>
      </c>
      <c r="G6" s="24">
        <v>1</v>
      </c>
      <c r="H6" s="24">
        <v>2</v>
      </c>
      <c r="I6" s="24">
        <v>3</v>
      </c>
      <c r="J6" s="24">
        <v>4</v>
      </c>
      <c r="K6" s="24">
        <v>5</v>
      </c>
      <c r="L6" s="35">
        <v>6</v>
      </c>
      <c r="M6" s="35">
        <v>7</v>
      </c>
      <c r="N6" s="35">
        <v>8</v>
      </c>
      <c r="O6" s="35">
        <v>9</v>
      </c>
      <c r="P6" s="35">
        <v>10</v>
      </c>
      <c r="Q6" s="55">
        <v>11</v>
      </c>
      <c r="R6" s="24">
        <v>12</v>
      </c>
      <c r="S6" s="24">
        <v>13</v>
      </c>
      <c r="T6" s="24">
        <v>14</v>
      </c>
      <c r="U6" s="24">
        <v>15</v>
      </c>
      <c r="V6" s="24">
        <v>16</v>
      </c>
      <c r="W6" s="24">
        <v>17</v>
      </c>
      <c r="X6" s="24">
        <v>18</v>
      </c>
      <c r="Y6" s="24">
        <v>19</v>
      </c>
      <c r="Z6" s="24">
        <v>20</v>
      </c>
      <c r="AA6" s="24">
        <v>21</v>
      </c>
      <c r="AB6" s="24">
        <v>22</v>
      </c>
      <c r="AC6" s="24">
        <v>23</v>
      </c>
      <c r="AD6" s="24">
        <v>24</v>
      </c>
      <c r="AE6" s="24">
        <v>25</v>
      </c>
      <c r="AF6" s="24">
        <v>26</v>
      </c>
      <c r="AG6" s="35">
        <v>27</v>
      </c>
      <c r="AH6" s="24">
        <v>28</v>
      </c>
    </row>
    <row r="7" spans="1:36" s="92" customFormat="1" ht="42" customHeight="1">
      <c r="A7" s="123"/>
      <c r="B7" s="123"/>
      <c r="C7" s="123"/>
      <c r="D7" s="139"/>
      <c r="E7" s="123"/>
      <c r="F7" s="123" t="s">
        <v>103</v>
      </c>
      <c r="G7" s="144">
        <v>138</v>
      </c>
      <c r="H7" s="144">
        <v>22</v>
      </c>
      <c r="I7" s="144">
        <v>9.78</v>
      </c>
      <c r="J7" s="144">
        <v>2</v>
      </c>
      <c r="K7" s="144">
        <v>0</v>
      </c>
      <c r="L7" s="145">
        <v>32.12</v>
      </c>
      <c r="M7" s="146">
        <v>33.38</v>
      </c>
      <c r="N7" s="146">
        <v>0</v>
      </c>
      <c r="O7" s="146">
        <v>1</v>
      </c>
      <c r="P7" s="146">
        <v>2.22</v>
      </c>
      <c r="Q7" s="146">
        <v>2</v>
      </c>
      <c r="R7" s="144">
        <v>2</v>
      </c>
      <c r="S7" s="144">
        <v>0</v>
      </c>
      <c r="T7" s="152">
        <v>0</v>
      </c>
      <c r="U7" s="152">
        <v>6</v>
      </c>
      <c r="V7" s="152">
        <v>2</v>
      </c>
      <c r="W7" s="152">
        <v>2</v>
      </c>
      <c r="X7" s="152">
        <v>2</v>
      </c>
      <c r="Y7" s="152">
        <v>2</v>
      </c>
      <c r="Z7" s="152">
        <v>2</v>
      </c>
      <c r="AA7" s="152">
        <v>2</v>
      </c>
      <c r="AB7" s="152">
        <v>2</v>
      </c>
      <c r="AC7" s="152">
        <v>2</v>
      </c>
      <c r="AD7" s="152">
        <v>2</v>
      </c>
      <c r="AE7" s="152">
        <v>1.5</v>
      </c>
      <c r="AF7" s="157">
        <v>2</v>
      </c>
      <c r="AG7" s="152">
        <v>2</v>
      </c>
      <c r="AH7" s="159">
        <v>2</v>
      </c>
      <c r="AI7" s="148"/>
      <c r="AJ7" s="149"/>
    </row>
    <row r="8" spans="1:34" ht="42" customHeight="1">
      <c r="A8" s="123" t="s">
        <v>485</v>
      </c>
      <c r="B8" s="123"/>
      <c r="C8" s="123"/>
      <c r="D8" s="139"/>
      <c r="E8" s="123"/>
      <c r="F8" s="123"/>
      <c r="G8" s="144">
        <v>138</v>
      </c>
      <c r="H8" s="144">
        <v>22</v>
      </c>
      <c r="I8" s="144">
        <v>9.78</v>
      </c>
      <c r="J8" s="144">
        <v>2</v>
      </c>
      <c r="K8" s="144">
        <v>0</v>
      </c>
      <c r="L8" s="145">
        <v>32.12</v>
      </c>
      <c r="M8" s="146">
        <v>33.38</v>
      </c>
      <c r="N8" s="146">
        <v>0</v>
      </c>
      <c r="O8" s="146">
        <v>1</v>
      </c>
      <c r="P8" s="146">
        <v>2.22</v>
      </c>
      <c r="Q8" s="146">
        <v>2</v>
      </c>
      <c r="R8" s="144">
        <v>2</v>
      </c>
      <c r="S8" s="144">
        <v>0</v>
      </c>
      <c r="T8" s="152">
        <v>0</v>
      </c>
      <c r="U8" s="152">
        <v>6</v>
      </c>
      <c r="V8" s="152">
        <v>2</v>
      </c>
      <c r="W8" s="152">
        <v>2</v>
      </c>
      <c r="X8" s="152">
        <v>2</v>
      </c>
      <c r="Y8" s="152">
        <v>2</v>
      </c>
      <c r="Z8" s="152">
        <v>2</v>
      </c>
      <c r="AA8" s="152">
        <v>2</v>
      </c>
      <c r="AB8" s="152">
        <v>2</v>
      </c>
      <c r="AC8" s="152">
        <v>2</v>
      </c>
      <c r="AD8" s="152">
        <v>2</v>
      </c>
      <c r="AE8" s="152">
        <v>1.5</v>
      </c>
      <c r="AF8" s="157">
        <v>2</v>
      </c>
      <c r="AG8" s="152">
        <v>2</v>
      </c>
      <c r="AH8" s="159">
        <v>2</v>
      </c>
    </row>
    <row r="9" spans="1:34" ht="42" customHeight="1">
      <c r="A9" s="123"/>
      <c r="B9" s="123" t="s">
        <v>464</v>
      </c>
      <c r="C9" s="123"/>
      <c r="D9" s="139"/>
      <c r="E9" s="123"/>
      <c r="F9" s="123"/>
      <c r="G9" s="144">
        <v>138</v>
      </c>
      <c r="H9" s="144">
        <v>22</v>
      </c>
      <c r="I9" s="144">
        <v>9.78</v>
      </c>
      <c r="J9" s="144">
        <v>2</v>
      </c>
      <c r="K9" s="144">
        <v>0</v>
      </c>
      <c r="L9" s="145">
        <v>32.12</v>
      </c>
      <c r="M9" s="146">
        <v>33.38</v>
      </c>
      <c r="N9" s="146">
        <v>0</v>
      </c>
      <c r="O9" s="146">
        <v>1</v>
      </c>
      <c r="P9" s="146">
        <v>2.22</v>
      </c>
      <c r="Q9" s="146">
        <v>2</v>
      </c>
      <c r="R9" s="144">
        <v>2</v>
      </c>
      <c r="S9" s="144">
        <v>0</v>
      </c>
      <c r="T9" s="152">
        <v>0</v>
      </c>
      <c r="U9" s="152">
        <v>6</v>
      </c>
      <c r="V9" s="152">
        <v>2</v>
      </c>
      <c r="W9" s="152">
        <v>2</v>
      </c>
      <c r="X9" s="152">
        <v>2</v>
      </c>
      <c r="Y9" s="152">
        <v>2</v>
      </c>
      <c r="Z9" s="152">
        <v>2</v>
      </c>
      <c r="AA9" s="152">
        <v>2</v>
      </c>
      <c r="AB9" s="152">
        <v>2</v>
      </c>
      <c r="AC9" s="152">
        <v>2</v>
      </c>
      <c r="AD9" s="152">
        <v>2</v>
      </c>
      <c r="AE9" s="152">
        <v>1.5</v>
      </c>
      <c r="AF9" s="157">
        <v>2</v>
      </c>
      <c r="AG9" s="152">
        <v>2</v>
      </c>
      <c r="AH9" s="159">
        <v>2</v>
      </c>
    </row>
    <row r="10" spans="1:34" ht="42" customHeight="1">
      <c r="A10" s="123" t="s">
        <v>495</v>
      </c>
      <c r="B10" s="123" t="s">
        <v>496</v>
      </c>
      <c r="C10" s="123" t="s">
        <v>463</v>
      </c>
      <c r="D10" s="139" t="s">
        <v>473</v>
      </c>
      <c r="E10" s="123" t="s">
        <v>460</v>
      </c>
      <c r="F10" s="123" t="s">
        <v>461</v>
      </c>
      <c r="G10" s="144">
        <v>138</v>
      </c>
      <c r="H10" s="144">
        <v>22</v>
      </c>
      <c r="I10" s="144">
        <v>9.78</v>
      </c>
      <c r="J10" s="144">
        <v>2</v>
      </c>
      <c r="K10" s="144">
        <v>0</v>
      </c>
      <c r="L10" s="145">
        <v>32.12</v>
      </c>
      <c r="M10" s="146">
        <v>33.38</v>
      </c>
      <c r="N10" s="146">
        <v>0</v>
      </c>
      <c r="O10" s="146">
        <v>1</v>
      </c>
      <c r="P10" s="146">
        <v>2.22</v>
      </c>
      <c r="Q10" s="146">
        <v>2</v>
      </c>
      <c r="R10" s="144">
        <v>2</v>
      </c>
      <c r="S10" s="144">
        <v>0</v>
      </c>
      <c r="T10" s="152">
        <v>0</v>
      </c>
      <c r="U10" s="152">
        <v>6</v>
      </c>
      <c r="V10" s="152">
        <v>2</v>
      </c>
      <c r="W10" s="152">
        <v>2</v>
      </c>
      <c r="X10" s="152">
        <v>2</v>
      </c>
      <c r="Y10" s="152">
        <v>2</v>
      </c>
      <c r="Z10" s="152">
        <v>2</v>
      </c>
      <c r="AA10" s="152">
        <v>2</v>
      </c>
      <c r="AB10" s="152">
        <v>2</v>
      </c>
      <c r="AC10" s="152">
        <v>2</v>
      </c>
      <c r="AD10" s="152">
        <v>2</v>
      </c>
      <c r="AE10" s="152">
        <v>1.5</v>
      </c>
      <c r="AF10" s="157">
        <v>2</v>
      </c>
      <c r="AG10" s="152">
        <v>2</v>
      </c>
      <c r="AH10" s="159">
        <v>2</v>
      </c>
    </row>
  </sheetData>
  <sheetProtection formatCells="0" formatColumns="0" formatRows="0"/>
  <mergeCells count="10">
    <mergeCell ref="A2:AH2"/>
    <mergeCell ref="A3:D3"/>
    <mergeCell ref="I4:J4"/>
    <mergeCell ref="K4:K5"/>
    <mergeCell ref="A4:D4"/>
    <mergeCell ref="L4:AH4"/>
    <mergeCell ref="E4:E5"/>
    <mergeCell ref="F4:F5"/>
    <mergeCell ref="G4:G5"/>
    <mergeCell ref="H4:H5"/>
  </mergeCells>
  <printOptions/>
  <pageMargins left="0.75" right="0.75" top="1" bottom="1" header="0.5" footer="0.5"/>
  <pageSetup fitToHeight="1" fitToWidth="1" horizontalDpi="600" verticalDpi="600" orientation="landscape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5" style="18" customWidth="1"/>
    <col min="2" max="2" width="10.16015625" style="18" customWidth="1"/>
    <col min="3" max="3" width="9.33203125" style="18" customWidth="1"/>
    <col min="4" max="5" width="9.16015625" style="18" customWidth="1"/>
    <col min="6" max="6" width="17.83203125" style="18" customWidth="1"/>
    <col min="7" max="7" width="13.33203125" style="18" customWidth="1"/>
    <col min="8" max="8" width="12.83203125" style="18" customWidth="1"/>
    <col min="9" max="16" width="9.16015625" style="18" customWidth="1"/>
    <col min="17" max="17" width="12.33203125" style="18" customWidth="1"/>
    <col min="18" max="16384" width="9.16015625" style="18" customWidth="1"/>
  </cols>
  <sheetData>
    <row r="1" spans="1:19" ht="12.75" customHeight="1">
      <c r="A1" s="18" t="s">
        <v>425</v>
      </c>
      <c r="S1" s="20"/>
    </row>
    <row r="2" spans="1:19" ht="25.5" customHeight="1">
      <c r="A2" s="201" t="s">
        <v>161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</row>
    <row r="3" spans="1:19" ht="19.5" customHeight="1">
      <c r="A3" s="210" t="s">
        <v>497</v>
      </c>
      <c r="B3" s="187"/>
      <c r="C3" s="187"/>
      <c r="D3" s="187"/>
      <c r="E3" s="60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20" t="s">
        <v>237</v>
      </c>
    </row>
    <row r="4" spans="1:19" ht="33.75" customHeight="1">
      <c r="A4" s="188" t="s">
        <v>222</v>
      </c>
      <c r="B4" s="188"/>
      <c r="C4" s="188"/>
      <c r="D4" s="188"/>
      <c r="E4" s="196" t="s">
        <v>192</v>
      </c>
      <c r="F4" s="196" t="s">
        <v>340</v>
      </c>
      <c r="G4" s="196" t="s">
        <v>353</v>
      </c>
      <c r="H4" s="196" t="s">
        <v>440</v>
      </c>
      <c r="I4" s="196"/>
      <c r="J4" s="196"/>
      <c r="K4" s="196"/>
      <c r="L4" s="196"/>
      <c r="M4" s="196"/>
      <c r="N4" s="196"/>
      <c r="O4" s="196"/>
      <c r="P4" s="196"/>
      <c r="Q4" s="199" t="s">
        <v>382</v>
      </c>
      <c r="R4" s="196"/>
      <c r="S4" s="196"/>
    </row>
    <row r="5" spans="1:19" ht="38.25" customHeight="1">
      <c r="A5" s="24" t="s">
        <v>180</v>
      </c>
      <c r="B5" s="24" t="s">
        <v>317</v>
      </c>
      <c r="C5" s="24" t="s">
        <v>305</v>
      </c>
      <c r="D5" s="59" t="s">
        <v>409</v>
      </c>
      <c r="E5" s="196"/>
      <c r="F5" s="196"/>
      <c r="G5" s="196"/>
      <c r="H5" s="43" t="s">
        <v>103</v>
      </c>
      <c r="I5" s="43" t="s">
        <v>417</v>
      </c>
      <c r="J5" s="43" t="s">
        <v>331</v>
      </c>
      <c r="K5" s="43" t="s">
        <v>260</v>
      </c>
      <c r="L5" s="43" t="s">
        <v>264</v>
      </c>
      <c r="M5" s="43" t="s">
        <v>226</v>
      </c>
      <c r="N5" s="43" t="s">
        <v>450</v>
      </c>
      <c r="O5" s="43" t="s">
        <v>432</v>
      </c>
      <c r="P5" s="43" t="s">
        <v>342</v>
      </c>
      <c r="Q5" s="69" t="s">
        <v>103</v>
      </c>
      <c r="R5" s="69" t="s">
        <v>297</v>
      </c>
      <c r="S5" s="69" t="s">
        <v>217</v>
      </c>
    </row>
    <row r="6" spans="1:19" ht="15.75" customHeight="1">
      <c r="A6" s="24" t="s">
        <v>291</v>
      </c>
      <c r="B6" s="24" t="s">
        <v>291</v>
      </c>
      <c r="C6" s="24" t="s">
        <v>291</v>
      </c>
      <c r="D6" s="24" t="s">
        <v>291</v>
      </c>
      <c r="E6" s="24" t="s">
        <v>291</v>
      </c>
      <c r="F6" s="24" t="s">
        <v>291</v>
      </c>
      <c r="G6" s="24">
        <v>1</v>
      </c>
      <c r="H6" s="24">
        <v>2</v>
      </c>
      <c r="I6" s="24">
        <v>3</v>
      </c>
      <c r="J6" s="24">
        <v>4</v>
      </c>
      <c r="K6" s="24">
        <v>5</v>
      </c>
      <c r="L6" s="24">
        <v>6</v>
      </c>
      <c r="M6" s="24">
        <v>7</v>
      </c>
      <c r="N6" s="24">
        <v>8</v>
      </c>
      <c r="O6" s="24">
        <v>9</v>
      </c>
      <c r="P6" s="24">
        <v>10</v>
      </c>
      <c r="Q6" s="37">
        <v>11</v>
      </c>
      <c r="R6" s="37">
        <v>12</v>
      </c>
      <c r="S6" s="37">
        <v>13</v>
      </c>
    </row>
    <row r="7" spans="1:19" s="92" customFormat="1" ht="39.75" customHeight="1">
      <c r="A7" s="123" t="s">
        <v>485</v>
      </c>
      <c r="B7" s="133" t="s">
        <v>464</v>
      </c>
      <c r="C7" s="133" t="s">
        <v>463</v>
      </c>
      <c r="D7" s="160" t="s">
        <v>473</v>
      </c>
      <c r="E7" s="133" t="s">
        <v>460</v>
      </c>
      <c r="F7" s="126" t="s">
        <v>461</v>
      </c>
      <c r="G7" s="154">
        <v>138</v>
      </c>
      <c r="H7" s="136">
        <v>138</v>
      </c>
      <c r="I7" s="151">
        <v>88.22</v>
      </c>
      <c r="J7" s="154">
        <v>2</v>
      </c>
      <c r="K7" s="154">
        <v>2</v>
      </c>
      <c r="L7" s="154">
        <v>4</v>
      </c>
      <c r="M7" s="154">
        <v>22</v>
      </c>
      <c r="N7" s="154">
        <v>9.78</v>
      </c>
      <c r="O7" s="154">
        <v>2</v>
      </c>
      <c r="P7" s="154">
        <v>2</v>
      </c>
      <c r="Q7" s="136">
        <v>0</v>
      </c>
      <c r="R7" s="140">
        <v>0</v>
      </c>
      <c r="S7" s="140">
        <v>0</v>
      </c>
    </row>
  </sheetData>
  <sheetProtection formatCells="0" formatColumns="0" formatRows="0"/>
  <mergeCells count="8">
    <mergeCell ref="E4:E5"/>
    <mergeCell ref="F4:F5"/>
    <mergeCell ref="G4:G5"/>
    <mergeCell ref="A2:S2"/>
    <mergeCell ref="A4:D4"/>
    <mergeCell ref="Q4:S4"/>
    <mergeCell ref="H4:P4"/>
    <mergeCell ref="A3:D3"/>
  </mergeCells>
  <printOptions/>
  <pageMargins left="0.75" right="0.75" top="1" bottom="1" header="0.5" footer="0.5"/>
  <pageSetup fitToHeight="1" fitToWidth="1" horizontalDpi="600" verticalDpi="600" orientation="landscape" paperSize="9" scale="8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33203125" style="18" customWidth="1"/>
    <col min="4" max="4" width="13.83203125" style="18" customWidth="1"/>
    <col min="5" max="5" width="11.33203125" style="18" customWidth="1"/>
    <col min="6" max="6" width="21.83203125" style="18" customWidth="1"/>
    <col min="7" max="18" width="11.33203125" style="18" customWidth="1"/>
    <col min="19" max="16384" width="9.16015625" style="18" customWidth="1"/>
  </cols>
  <sheetData>
    <row r="1" spans="1:18" ht="18.75" customHeight="1">
      <c r="A1" s="18" t="s">
        <v>316</v>
      </c>
      <c r="R1" s="20"/>
    </row>
    <row r="2" spans="1:18" ht="21" customHeight="1">
      <c r="A2" s="201" t="s">
        <v>248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</row>
    <row r="3" spans="1:18" ht="16.5" customHeight="1">
      <c r="A3" s="210" t="s">
        <v>497</v>
      </c>
      <c r="B3" s="187"/>
      <c r="C3" s="187"/>
      <c r="D3" s="187"/>
      <c r="R3" s="20" t="s">
        <v>237</v>
      </c>
    </row>
    <row r="4" spans="1:18" ht="25.5" customHeight="1">
      <c r="A4" s="188" t="s">
        <v>222</v>
      </c>
      <c r="B4" s="188"/>
      <c r="C4" s="188"/>
      <c r="D4" s="188"/>
      <c r="E4" s="196" t="s">
        <v>192</v>
      </c>
      <c r="F4" s="196" t="s">
        <v>340</v>
      </c>
      <c r="G4" s="196" t="s">
        <v>353</v>
      </c>
      <c r="H4" s="196" t="s">
        <v>22</v>
      </c>
      <c r="I4" s="196" t="s">
        <v>453</v>
      </c>
      <c r="J4" s="196" t="s">
        <v>326</v>
      </c>
      <c r="K4" s="196" t="s">
        <v>294</v>
      </c>
      <c r="L4" s="196" t="s">
        <v>4</v>
      </c>
      <c r="M4" s="196" t="s">
        <v>87</v>
      </c>
      <c r="N4" s="196" t="s">
        <v>403</v>
      </c>
      <c r="O4" s="196" t="s">
        <v>31</v>
      </c>
      <c r="P4" s="196" t="s">
        <v>302</v>
      </c>
      <c r="Q4" s="197" t="s">
        <v>139</v>
      </c>
      <c r="R4" s="199" t="s">
        <v>130</v>
      </c>
    </row>
    <row r="5" spans="1:18" ht="25.5" customHeight="1">
      <c r="A5" s="24" t="s">
        <v>180</v>
      </c>
      <c r="B5" s="24" t="s">
        <v>317</v>
      </c>
      <c r="C5" s="24" t="s">
        <v>305</v>
      </c>
      <c r="D5" s="59" t="s">
        <v>409</v>
      </c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7"/>
      <c r="R5" s="199"/>
    </row>
    <row r="6" spans="1:18" ht="18" customHeight="1">
      <c r="A6" s="24" t="s">
        <v>291</v>
      </c>
      <c r="B6" s="24" t="s">
        <v>291</v>
      </c>
      <c r="C6" s="24" t="s">
        <v>291</v>
      </c>
      <c r="D6" s="24" t="s">
        <v>291</v>
      </c>
      <c r="E6" s="24" t="s">
        <v>291</v>
      </c>
      <c r="F6" s="24" t="s">
        <v>291</v>
      </c>
      <c r="G6" s="24">
        <v>1</v>
      </c>
      <c r="H6" s="35">
        <v>2</v>
      </c>
      <c r="I6" s="35">
        <v>3</v>
      </c>
      <c r="J6" s="35">
        <v>4</v>
      </c>
      <c r="K6" s="35">
        <v>5</v>
      </c>
      <c r="L6" s="35">
        <v>6</v>
      </c>
      <c r="M6" s="35">
        <v>7</v>
      </c>
      <c r="N6" s="35">
        <v>8</v>
      </c>
      <c r="O6" s="35">
        <v>9</v>
      </c>
      <c r="P6" s="35">
        <v>10</v>
      </c>
      <c r="Q6" s="35">
        <v>11</v>
      </c>
      <c r="R6" s="35">
        <v>12</v>
      </c>
    </row>
    <row r="7" spans="1:18" s="92" customFormat="1" ht="42" customHeight="1">
      <c r="A7" s="123" t="s">
        <v>485</v>
      </c>
      <c r="B7" s="126" t="s">
        <v>464</v>
      </c>
      <c r="C7" s="135" t="s">
        <v>464</v>
      </c>
      <c r="D7" s="139" t="s">
        <v>474</v>
      </c>
      <c r="E7" s="126" t="s">
        <v>460</v>
      </c>
      <c r="F7" s="135" t="s">
        <v>461</v>
      </c>
      <c r="G7" s="154">
        <v>7.8</v>
      </c>
      <c r="H7" s="154">
        <v>0</v>
      </c>
      <c r="I7" s="154">
        <v>7.8</v>
      </c>
      <c r="J7" s="154">
        <v>0</v>
      </c>
      <c r="K7" s="154">
        <v>0</v>
      </c>
      <c r="L7" s="154">
        <v>0</v>
      </c>
      <c r="M7" s="154">
        <v>0</v>
      </c>
      <c r="N7" s="154">
        <v>0</v>
      </c>
      <c r="O7" s="154">
        <v>0</v>
      </c>
      <c r="P7" s="154">
        <v>0</v>
      </c>
      <c r="Q7" s="154">
        <v>0</v>
      </c>
      <c r="R7" s="136">
        <v>0</v>
      </c>
    </row>
    <row r="8" ht="42" customHeight="1"/>
    <row r="9" ht="42" customHeight="1"/>
    <row r="10" ht="42" customHeight="1"/>
    <row r="11" ht="42" customHeight="1"/>
    <row r="12" ht="42" customHeight="1"/>
    <row r="13" ht="42" customHeight="1"/>
    <row r="14" ht="42" customHeight="1"/>
    <row r="15" ht="42" customHeight="1"/>
    <row r="16" ht="42" customHeight="1"/>
    <row r="17" ht="42" customHeight="1"/>
    <row r="18" ht="42" customHeight="1"/>
    <row r="19" ht="42" customHeight="1"/>
    <row r="20" ht="42" customHeight="1"/>
    <row r="21" ht="42" customHeight="1"/>
    <row r="22" ht="42" customHeight="1"/>
    <row r="23" ht="42" customHeight="1"/>
  </sheetData>
  <sheetProtection formatCells="0" formatColumns="0" formatRows="0"/>
  <mergeCells count="17">
    <mergeCell ref="A3:D3"/>
    <mergeCell ref="A2:R2"/>
    <mergeCell ref="I4:I5"/>
    <mergeCell ref="J4:J5"/>
    <mergeCell ref="K4:K5"/>
    <mergeCell ref="A4:D4"/>
    <mergeCell ref="E4:E5"/>
    <mergeCell ref="F4:F5"/>
    <mergeCell ref="G4:G5"/>
    <mergeCell ref="H4:H5"/>
    <mergeCell ref="P4:P5"/>
    <mergeCell ref="Q4:Q5"/>
    <mergeCell ref="R4:R5"/>
    <mergeCell ref="L4:L5"/>
    <mergeCell ref="M4:M5"/>
    <mergeCell ref="N4:N5"/>
    <mergeCell ref="O4:O5"/>
  </mergeCells>
  <printOptions/>
  <pageMargins left="0.75" right="0.75" top="1" bottom="1" header="0.5" footer="0.5"/>
  <pageSetup fitToHeight="1" fitToWidth="1" horizontalDpi="600" verticalDpi="600" orientation="landscape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13.33203125" style="18" customWidth="1"/>
    <col min="4" max="5" width="17.66015625" style="18" customWidth="1"/>
    <col min="6" max="6" width="22.33203125" style="18" customWidth="1"/>
    <col min="7" max="11" width="17.66015625" style="18" customWidth="1"/>
    <col min="12" max="16384" width="9.16015625" style="18" customWidth="1"/>
  </cols>
  <sheetData>
    <row r="1" spans="1:11" ht="12.75" customHeight="1">
      <c r="A1" s="18" t="s">
        <v>208</v>
      </c>
      <c r="K1" s="20"/>
    </row>
    <row r="2" spans="1:11" ht="37.5" customHeight="1">
      <c r="A2" s="201" t="s">
        <v>267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1" ht="18.75" customHeight="1">
      <c r="A3" s="207" t="s">
        <v>497</v>
      </c>
      <c r="B3" s="208"/>
      <c r="C3" s="208"/>
      <c r="D3" s="45"/>
      <c r="E3" s="45"/>
      <c r="F3" s="45"/>
      <c r="G3" s="45"/>
      <c r="H3" s="45"/>
      <c r="I3" s="45"/>
      <c r="J3" s="45"/>
      <c r="K3" s="68" t="s">
        <v>237</v>
      </c>
    </row>
    <row r="4" spans="1:11" ht="27.75" customHeight="1">
      <c r="A4" s="196" t="s">
        <v>222</v>
      </c>
      <c r="B4" s="196"/>
      <c r="C4" s="196"/>
      <c r="D4" s="196"/>
      <c r="E4" s="196" t="s">
        <v>192</v>
      </c>
      <c r="F4" s="196" t="s">
        <v>340</v>
      </c>
      <c r="G4" s="196" t="s">
        <v>353</v>
      </c>
      <c r="H4" s="196" t="s">
        <v>236</v>
      </c>
      <c r="I4" s="196" t="s">
        <v>31</v>
      </c>
      <c r="J4" s="196" t="s">
        <v>272</v>
      </c>
      <c r="K4" s="188" t="s">
        <v>250</v>
      </c>
    </row>
    <row r="5" spans="1:11" ht="30.75" customHeight="1">
      <c r="A5" s="24" t="s">
        <v>180</v>
      </c>
      <c r="B5" s="24" t="s">
        <v>317</v>
      </c>
      <c r="C5" s="24" t="s">
        <v>305</v>
      </c>
      <c r="D5" s="59" t="s">
        <v>409</v>
      </c>
      <c r="E5" s="196"/>
      <c r="F5" s="196"/>
      <c r="G5" s="196"/>
      <c r="H5" s="196"/>
      <c r="I5" s="196"/>
      <c r="J5" s="196"/>
      <c r="K5" s="196"/>
    </row>
    <row r="6" spans="1:11" ht="12.75" customHeight="1">
      <c r="A6" s="24" t="s">
        <v>291</v>
      </c>
      <c r="B6" s="24" t="s">
        <v>291</v>
      </c>
      <c r="C6" s="24" t="s">
        <v>291</v>
      </c>
      <c r="D6" s="24" t="s">
        <v>291</v>
      </c>
      <c r="E6" s="24" t="s">
        <v>291</v>
      </c>
      <c r="F6" s="24" t="s">
        <v>291</v>
      </c>
      <c r="G6" s="24">
        <v>1</v>
      </c>
      <c r="H6" s="24">
        <v>2</v>
      </c>
      <c r="I6" s="35">
        <v>3</v>
      </c>
      <c r="J6" s="35">
        <v>4</v>
      </c>
      <c r="K6" s="35">
        <v>5</v>
      </c>
    </row>
    <row r="7" spans="1:12" s="147" customFormat="1" ht="36" customHeight="1">
      <c r="A7" s="155" t="s">
        <v>485</v>
      </c>
      <c r="B7" s="155" t="s">
        <v>464</v>
      </c>
      <c r="C7" s="155" t="s">
        <v>464</v>
      </c>
      <c r="D7" s="155" t="s">
        <v>474</v>
      </c>
      <c r="E7" s="155" t="s">
        <v>460</v>
      </c>
      <c r="F7" s="155" t="s">
        <v>461</v>
      </c>
      <c r="G7" s="152">
        <v>7.8</v>
      </c>
      <c r="H7" s="152">
        <v>0</v>
      </c>
      <c r="I7" s="159">
        <v>0</v>
      </c>
      <c r="J7" s="159">
        <v>0</v>
      </c>
      <c r="K7" s="159">
        <v>0</v>
      </c>
      <c r="L7" s="149"/>
    </row>
  </sheetData>
  <sheetProtection formatCells="0" formatColumns="0" formatRows="0"/>
  <mergeCells count="10">
    <mergeCell ref="A2:K2"/>
    <mergeCell ref="A3:C3"/>
    <mergeCell ref="I4:I5"/>
    <mergeCell ref="J4:J5"/>
    <mergeCell ref="K4:K5"/>
    <mergeCell ref="A4:D4"/>
    <mergeCell ref="E4:E5"/>
    <mergeCell ref="F4:F5"/>
    <mergeCell ref="G4:G5"/>
    <mergeCell ref="H4:H5"/>
  </mergeCells>
  <printOptions/>
  <pageMargins left="0.75" right="0.75" top="1" bottom="1" header="0.5" footer="0.5"/>
  <pageSetup fitToHeight="1" fitToWidth="1" horizontalDpi="600" verticalDpi="600" orientation="landscape" paperSize="9" scale="8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33203125" style="18" customWidth="1"/>
    <col min="4" max="4" width="13.83203125" style="18" customWidth="1"/>
    <col min="5" max="5" width="11.33203125" style="18" customWidth="1"/>
    <col min="6" max="6" width="24.33203125" style="18" customWidth="1"/>
    <col min="7" max="18" width="11.33203125" style="18" customWidth="1"/>
    <col min="19" max="16384" width="9.16015625" style="18" customWidth="1"/>
  </cols>
  <sheetData>
    <row r="1" spans="1:18" ht="18.75" customHeight="1">
      <c r="A1" s="18" t="s">
        <v>92</v>
      </c>
      <c r="R1" s="20"/>
    </row>
    <row r="2" spans="1:18" ht="21" customHeight="1">
      <c r="A2" s="201" t="s">
        <v>322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</row>
    <row r="3" spans="1:18" ht="16.5" customHeight="1">
      <c r="A3" s="210" t="s">
        <v>497</v>
      </c>
      <c r="B3" s="187"/>
      <c r="C3" s="187"/>
      <c r="D3" s="187"/>
      <c r="R3" s="20" t="s">
        <v>237</v>
      </c>
    </row>
    <row r="4" spans="1:18" ht="25.5" customHeight="1">
      <c r="A4" s="188" t="s">
        <v>222</v>
      </c>
      <c r="B4" s="188"/>
      <c r="C4" s="188"/>
      <c r="D4" s="188"/>
      <c r="E4" s="196" t="s">
        <v>192</v>
      </c>
      <c r="F4" s="196" t="s">
        <v>340</v>
      </c>
      <c r="G4" s="196" t="s">
        <v>353</v>
      </c>
      <c r="H4" s="196" t="s">
        <v>22</v>
      </c>
      <c r="I4" s="196" t="s">
        <v>453</v>
      </c>
      <c r="J4" s="196" t="s">
        <v>326</v>
      </c>
      <c r="K4" s="196" t="s">
        <v>294</v>
      </c>
      <c r="L4" s="196" t="s">
        <v>4</v>
      </c>
      <c r="M4" s="196" t="s">
        <v>87</v>
      </c>
      <c r="N4" s="196" t="s">
        <v>403</v>
      </c>
      <c r="O4" s="196" t="s">
        <v>31</v>
      </c>
      <c r="P4" s="196" t="s">
        <v>302</v>
      </c>
      <c r="Q4" s="196" t="s">
        <v>139</v>
      </c>
      <c r="R4" s="196" t="s">
        <v>130</v>
      </c>
    </row>
    <row r="5" spans="1:18" ht="25.5" customHeight="1">
      <c r="A5" s="24" t="s">
        <v>180</v>
      </c>
      <c r="B5" s="24" t="s">
        <v>317</v>
      </c>
      <c r="C5" s="24" t="s">
        <v>305</v>
      </c>
      <c r="D5" s="59" t="s">
        <v>409</v>
      </c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</row>
    <row r="6" spans="1:18" ht="18" customHeight="1">
      <c r="A6" s="24" t="s">
        <v>291</v>
      </c>
      <c r="B6" s="24" t="s">
        <v>291</v>
      </c>
      <c r="C6" s="24" t="s">
        <v>291</v>
      </c>
      <c r="D6" s="24" t="s">
        <v>291</v>
      </c>
      <c r="E6" s="24" t="s">
        <v>291</v>
      </c>
      <c r="F6" s="24" t="s">
        <v>291</v>
      </c>
      <c r="G6" s="24">
        <v>1</v>
      </c>
      <c r="H6" s="35">
        <v>2</v>
      </c>
      <c r="I6" s="35">
        <v>3</v>
      </c>
      <c r="J6" s="35">
        <v>4</v>
      </c>
      <c r="K6" s="35">
        <v>5</v>
      </c>
      <c r="L6" s="35">
        <v>6</v>
      </c>
      <c r="M6" s="35">
        <v>7</v>
      </c>
      <c r="N6" s="35">
        <v>8</v>
      </c>
      <c r="O6" s="35">
        <v>9</v>
      </c>
      <c r="P6" s="35">
        <v>10</v>
      </c>
      <c r="Q6" s="35">
        <v>11</v>
      </c>
      <c r="R6" s="35">
        <v>12</v>
      </c>
    </row>
    <row r="7" spans="1:18" s="92" customFormat="1" ht="42" customHeight="1">
      <c r="A7" s="123" t="s">
        <v>485</v>
      </c>
      <c r="B7" s="126" t="s">
        <v>464</v>
      </c>
      <c r="C7" s="135" t="s">
        <v>464</v>
      </c>
      <c r="D7" s="139" t="s">
        <v>474</v>
      </c>
      <c r="E7" s="126" t="s">
        <v>460</v>
      </c>
      <c r="F7" s="135" t="s">
        <v>461</v>
      </c>
      <c r="G7" s="154">
        <v>7.8</v>
      </c>
      <c r="H7" s="154">
        <v>0</v>
      </c>
      <c r="I7" s="154">
        <v>7.8</v>
      </c>
      <c r="J7" s="154">
        <v>0</v>
      </c>
      <c r="K7" s="154">
        <v>0</v>
      </c>
      <c r="L7" s="154">
        <v>0</v>
      </c>
      <c r="M7" s="154">
        <v>0</v>
      </c>
      <c r="N7" s="154">
        <v>0</v>
      </c>
      <c r="O7" s="154">
        <v>0</v>
      </c>
      <c r="P7" s="154">
        <v>0</v>
      </c>
      <c r="Q7" s="154">
        <v>0</v>
      </c>
      <c r="R7" s="136">
        <v>0</v>
      </c>
    </row>
  </sheetData>
  <sheetProtection formatCells="0" formatColumns="0" formatRows="0"/>
  <mergeCells count="17">
    <mergeCell ref="A3:D3"/>
    <mergeCell ref="A2:R2"/>
    <mergeCell ref="I4:I5"/>
    <mergeCell ref="J4:J5"/>
    <mergeCell ref="K4:K5"/>
    <mergeCell ref="A4:D4"/>
    <mergeCell ref="E4:E5"/>
    <mergeCell ref="F4:F5"/>
    <mergeCell ref="G4:G5"/>
    <mergeCell ref="H4:H5"/>
    <mergeCell ref="P4:P5"/>
    <mergeCell ref="Q4:Q5"/>
    <mergeCell ref="R4:R5"/>
    <mergeCell ref="L4:L5"/>
    <mergeCell ref="M4:M5"/>
    <mergeCell ref="N4:N5"/>
    <mergeCell ref="O4:O5"/>
  </mergeCells>
  <printOptions/>
  <pageMargins left="0.75" right="0.75" top="1" bottom="1" header="0.5" footer="0.5"/>
  <pageSetup fitToHeight="1" fitToWidth="1" horizontalDpi="600" verticalDpi="600" orientation="landscape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2.16015625" style="18" customWidth="1"/>
    <col min="2" max="2" width="14.83203125" style="18" customWidth="1"/>
    <col min="3" max="3" width="35" style="18" customWidth="1"/>
    <col min="4" max="4" width="15.5" style="18" customWidth="1"/>
    <col min="5" max="5" width="39.66015625" style="18" customWidth="1"/>
    <col min="6" max="6" width="15.5" style="18" customWidth="1"/>
    <col min="7" max="7" width="30.66015625" style="18" customWidth="1"/>
    <col min="8" max="8" width="19.66015625" style="18" customWidth="1"/>
    <col min="9" max="16384" width="9.16015625" style="18" customWidth="1"/>
  </cols>
  <sheetData>
    <row r="1" spans="1:6" ht="19.5" customHeight="1">
      <c r="A1" s="6" t="s">
        <v>201</v>
      </c>
      <c r="B1" s="6"/>
      <c r="C1" s="6"/>
      <c r="D1" s="6"/>
      <c r="E1" s="6"/>
      <c r="F1" s="30"/>
    </row>
    <row r="2" spans="1:8" ht="19.5" customHeight="1">
      <c r="A2" s="195" t="s">
        <v>413</v>
      </c>
      <c r="B2" s="195"/>
      <c r="C2" s="195"/>
      <c r="D2" s="195"/>
      <c r="E2" s="195"/>
      <c r="F2" s="195"/>
      <c r="G2" s="195"/>
      <c r="H2" s="195"/>
    </row>
    <row r="3" spans="1:12" ht="24.75" customHeight="1">
      <c r="A3" s="45" t="s">
        <v>459</v>
      </c>
      <c r="B3" s="31"/>
      <c r="C3" s="6"/>
      <c r="D3" s="6"/>
      <c r="E3" s="6"/>
      <c r="F3" s="30"/>
      <c r="G3" s="32"/>
      <c r="H3" s="30" t="s">
        <v>419</v>
      </c>
      <c r="I3" s="32"/>
      <c r="J3" s="32"/>
      <c r="K3" s="32"/>
      <c r="L3" s="32"/>
    </row>
    <row r="4" spans="1:12" ht="24.75" customHeight="1">
      <c r="A4" s="21" t="s">
        <v>369</v>
      </c>
      <c r="B4" s="33"/>
      <c r="C4" s="193" t="s">
        <v>146</v>
      </c>
      <c r="D4" s="194"/>
      <c r="E4" s="194"/>
      <c r="F4" s="194"/>
      <c r="G4" s="194"/>
      <c r="H4" s="194"/>
      <c r="I4" s="34"/>
      <c r="J4" s="34"/>
      <c r="K4" s="34"/>
      <c r="L4" s="34"/>
    </row>
    <row r="5" spans="1:12" ht="24.75" customHeight="1">
      <c r="A5" s="35" t="s">
        <v>18</v>
      </c>
      <c r="B5" s="35" t="s">
        <v>50</v>
      </c>
      <c r="C5" s="36" t="s">
        <v>104</v>
      </c>
      <c r="D5" s="37" t="s">
        <v>50</v>
      </c>
      <c r="E5" s="36" t="s">
        <v>2</v>
      </c>
      <c r="F5" s="38" t="s">
        <v>50</v>
      </c>
      <c r="G5" s="39" t="s">
        <v>319</v>
      </c>
      <c r="H5" s="40" t="s">
        <v>50</v>
      </c>
      <c r="I5" s="34"/>
      <c r="J5" s="34"/>
      <c r="K5" s="34"/>
      <c r="L5" s="34"/>
    </row>
    <row r="6" spans="1:12" s="92" customFormat="1" ht="24.75" customHeight="1">
      <c r="A6" s="113" t="s">
        <v>69</v>
      </c>
      <c r="B6" s="86">
        <v>1215.62</v>
      </c>
      <c r="C6" s="87" t="s">
        <v>63</v>
      </c>
      <c r="D6" s="86">
        <v>1523.75</v>
      </c>
      <c r="E6" s="87" t="s">
        <v>428</v>
      </c>
      <c r="F6" s="112">
        <v>782.95</v>
      </c>
      <c r="G6" s="93" t="s">
        <v>249</v>
      </c>
      <c r="H6" s="94">
        <v>581.3</v>
      </c>
      <c r="I6" s="91"/>
      <c r="J6" s="91"/>
      <c r="K6" s="91"/>
      <c r="L6" s="91"/>
    </row>
    <row r="7" spans="1:12" s="92" customFormat="1" ht="24.75" customHeight="1">
      <c r="A7" s="63" t="s">
        <v>17</v>
      </c>
      <c r="B7" s="86">
        <v>1215.62</v>
      </c>
      <c r="C7" s="87" t="s">
        <v>202</v>
      </c>
      <c r="D7" s="86">
        <v>0</v>
      </c>
      <c r="E7" s="109" t="s">
        <v>347</v>
      </c>
      <c r="F7" s="112">
        <v>637.15</v>
      </c>
      <c r="G7" s="93" t="s">
        <v>441</v>
      </c>
      <c r="H7" s="94">
        <v>843.71</v>
      </c>
      <c r="I7" s="91"/>
      <c r="J7" s="91"/>
      <c r="K7" s="91"/>
      <c r="L7" s="91"/>
    </row>
    <row r="8" spans="1:12" s="92" customFormat="1" ht="24.75" customHeight="1">
      <c r="A8" s="63" t="s">
        <v>127</v>
      </c>
      <c r="B8" s="86">
        <v>0</v>
      </c>
      <c r="C8" s="87" t="s">
        <v>81</v>
      </c>
      <c r="D8" s="86">
        <v>63</v>
      </c>
      <c r="E8" s="63" t="s">
        <v>45</v>
      </c>
      <c r="F8" s="95">
        <v>138</v>
      </c>
      <c r="G8" s="93" t="s">
        <v>368</v>
      </c>
      <c r="H8" s="94">
        <v>0</v>
      </c>
      <c r="I8" s="91"/>
      <c r="J8" s="91"/>
      <c r="K8" s="91"/>
      <c r="L8" s="91"/>
    </row>
    <row r="9" spans="1:12" s="92" customFormat="1" ht="24.75" customHeight="1">
      <c r="A9" s="63" t="s">
        <v>381</v>
      </c>
      <c r="B9" s="86">
        <v>0</v>
      </c>
      <c r="C9" s="87" t="s">
        <v>430</v>
      </c>
      <c r="D9" s="86">
        <v>0</v>
      </c>
      <c r="E9" s="63" t="s">
        <v>115</v>
      </c>
      <c r="F9" s="88">
        <v>7.8</v>
      </c>
      <c r="G9" s="93" t="s">
        <v>100</v>
      </c>
      <c r="H9" s="94">
        <v>0</v>
      </c>
      <c r="I9" s="91"/>
      <c r="J9" s="91"/>
      <c r="K9" s="91"/>
      <c r="L9" s="91"/>
    </row>
    <row r="10" spans="1:12" s="92" customFormat="1" ht="24.75" customHeight="1">
      <c r="A10" s="63" t="s">
        <v>99</v>
      </c>
      <c r="B10" s="86">
        <v>0</v>
      </c>
      <c r="C10" s="87" t="s">
        <v>164</v>
      </c>
      <c r="D10" s="112">
        <v>0</v>
      </c>
      <c r="E10" s="63" t="s">
        <v>398</v>
      </c>
      <c r="F10" s="88">
        <v>1286.71</v>
      </c>
      <c r="G10" s="93" t="s">
        <v>215</v>
      </c>
      <c r="H10" s="94">
        <v>55.85</v>
      </c>
      <c r="I10" s="91"/>
      <c r="J10" s="91"/>
      <c r="K10" s="91"/>
      <c r="L10" s="91"/>
    </row>
    <row r="11" spans="1:12" s="92" customFormat="1" ht="24.75" customHeight="1">
      <c r="A11" s="63" t="s">
        <v>435</v>
      </c>
      <c r="B11" s="86">
        <v>0</v>
      </c>
      <c r="C11" s="87" t="s">
        <v>134</v>
      </c>
      <c r="D11" s="86">
        <v>0</v>
      </c>
      <c r="E11" s="63" t="s">
        <v>287</v>
      </c>
      <c r="F11" s="88">
        <v>705.71</v>
      </c>
      <c r="G11" s="93" t="s">
        <v>51</v>
      </c>
      <c r="H11" s="94">
        <v>0</v>
      </c>
      <c r="I11" s="91"/>
      <c r="J11" s="91"/>
      <c r="K11" s="91"/>
      <c r="L11" s="91"/>
    </row>
    <row r="12" spans="1:12" s="92" customFormat="1" ht="24.75" customHeight="1">
      <c r="A12" s="63" t="s">
        <v>332</v>
      </c>
      <c r="B12" s="86">
        <v>0</v>
      </c>
      <c r="C12" s="87" t="s">
        <v>359</v>
      </c>
      <c r="D12" s="86">
        <v>0</v>
      </c>
      <c r="E12" s="63" t="s">
        <v>169</v>
      </c>
      <c r="F12" s="88">
        <v>0</v>
      </c>
      <c r="G12" s="93" t="s">
        <v>378</v>
      </c>
      <c r="H12" s="94">
        <v>0</v>
      </c>
      <c r="I12" s="91"/>
      <c r="J12" s="91"/>
      <c r="K12" s="91"/>
      <c r="L12" s="91"/>
    </row>
    <row r="13" spans="1:12" s="92" customFormat="1" ht="24.75" customHeight="1">
      <c r="A13" s="63" t="s">
        <v>351</v>
      </c>
      <c r="B13" s="86">
        <v>0</v>
      </c>
      <c r="C13" s="87" t="s">
        <v>114</v>
      </c>
      <c r="D13" s="86">
        <v>63</v>
      </c>
      <c r="E13" s="63" t="s">
        <v>186</v>
      </c>
      <c r="F13" s="88">
        <v>0</v>
      </c>
      <c r="G13" s="93" t="s">
        <v>274</v>
      </c>
      <c r="H13" s="94">
        <v>0</v>
      </c>
      <c r="I13" s="91"/>
      <c r="J13" s="91"/>
      <c r="K13" s="91"/>
      <c r="L13" s="91"/>
    </row>
    <row r="14" spans="1:12" s="92" customFormat="1" ht="24.75" customHeight="1">
      <c r="A14" s="63" t="s">
        <v>196</v>
      </c>
      <c r="B14" s="86">
        <v>0</v>
      </c>
      <c r="C14" s="87" t="s">
        <v>213</v>
      </c>
      <c r="D14" s="86">
        <v>52</v>
      </c>
      <c r="E14" s="63" t="s">
        <v>256</v>
      </c>
      <c r="F14" s="88">
        <v>0</v>
      </c>
      <c r="G14" s="93" t="s">
        <v>384</v>
      </c>
      <c r="H14" s="94">
        <v>7.8</v>
      </c>
      <c r="I14" s="91"/>
      <c r="J14" s="91"/>
      <c r="K14" s="91"/>
      <c r="L14" s="91"/>
    </row>
    <row r="15" spans="1:12" s="92" customFormat="1" ht="24.75" customHeight="1">
      <c r="A15" s="63" t="s">
        <v>318</v>
      </c>
      <c r="B15" s="86">
        <v>0</v>
      </c>
      <c r="C15" s="87" t="s">
        <v>306</v>
      </c>
      <c r="D15" s="86">
        <v>45.2</v>
      </c>
      <c r="E15" s="63" t="s">
        <v>136</v>
      </c>
      <c r="F15" s="88">
        <v>0</v>
      </c>
      <c r="G15" s="93" t="s">
        <v>190</v>
      </c>
      <c r="H15" s="94">
        <v>0</v>
      </c>
      <c r="I15" s="91"/>
      <c r="J15" s="91"/>
      <c r="K15" s="91"/>
      <c r="L15" s="91"/>
    </row>
    <row r="16" spans="1:12" s="92" customFormat="1" ht="24.75" customHeight="1">
      <c r="A16" s="63" t="s">
        <v>212</v>
      </c>
      <c r="B16" s="86">
        <v>398.04</v>
      </c>
      <c r="C16" s="87" t="s">
        <v>377</v>
      </c>
      <c r="D16" s="86">
        <v>42.71</v>
      </c>
      <c r="E16" s="87" t="s">
        <v>68</v>
      </c>
      <c r="F16" s="88">
        <v>24.2</v>
      </c>
      <c r="G16" s="93" t="s">
        <v>220</v>
      </c>
      <c r="H16" s="94">
        <v>0</v>
      </c>
      <c r="I16" s="91"/>
      <c r="J16" s="91"/>
      <c r="K16" s="91"/>
      <c r="L16" s="91"/>
    </row>
    <row r="17" spans="1:12" s="92" customFormat="1" ht="24.75" customHeight="1">
      <c r="A17" s="63" t="s">
        <v>404</v>
      </c>
      <c r="B17" s="86">
        <v>0</v>
      </c>
      <c r="C17" s="85" t="s">
        <v>149</v>
      </c>
      <c r="D17" s="86">
        <v>0</v>
      </c>
      <c r="E17" s="87" t="s">
        <v>444</v>
      </c>
      <c r="F17" s="88">
        <v>556.8</v>
      </c>
      <c r="G17" s="93" t="s">
        <v>383</v>
      </c>
      <c r="H17" s="96">
        <v>556.8</v>
      </c>
      <c r="I17" s="91"/>
      <c r="J17" s="91"/>
      <c r="K17" s="91"/>
      <c r="L17" s="97"/>
    </row>
    <row r="18" spans="1:12" s="92" customFormat="1" ht="24.75" customHeight="1">
      <c r="A18" s="63" t="s">
        <v>283</v>
      </c>
      <c r="B18" s="86">
        <v>0</v>
      </c>
      <c r="C18" s="85" t="s">
        <v>11</v>
      </c>
      <c r="D18" s="86">
        <v>0</v>
      </c>
      <c r="E18" s="87" t="s">
        <v>181</v>
      </c>
      <c r="F18" s="88">
        <v>0</v>
      </c>
      <c r="G18" s="89"/>
      <c r="H18" s="107"/>
      <c r="I18" s="91"/>
      <c r="J18" s="91"/>
      <c r="K18" s="91"/>
      <c r="L18" s="91"/>
    </row>
    <row r="19" spans="1:12" s="92" customFormat="1" ht="24.75" customHeight="1">
      <c r="A19" s="63" t="s">
        <v>227</v>
      </c>
      <c r="B19" s="54">
        <v>314</v>
      </c>
      <c r="C19" s="85" t="s">
        <v>32</v>
      </c>
      <c r="D19" s="86">
        <v>0</v>
      </c>
      <c r="E19" s="87" t="s">
        <v>158</v>
      </c>
      <c r="F19" s="88">
        <v>0</v>
      </c>
      <c r="G19" s="89"/>
      <c r="H19" s="90"/>
      <c r="I19" s="91"/>
      <c r="J19" s="91"/>
      <c r="K19" s="91"/>
      <c r="L19" s="91"/>
    </row>
    <row r="20" spans="1:12" s="92" customFormat="1" ht="24.75" customHeight="1">
      <c r="A20" s="63" t="s">
        <v>299</v>
      </c>
      <c r="B20" s="103">
        <v>314</v>
      </c>
      <c r="C20" s="108" t="s">
        <v>20</v>
      </c>
      <c r="D20" s="86">
        <v>0</v>
      </c>
      <c r="E20" s="87" t="s">
        <v>37</v>
      </c>
      <c r="F20" s="88">
        <v>0</v>
      </c>
      <c r="G20" s="89"/>
      <c r="H20" s="90"/>
      <c r="I20" s="91"/>
      <c r="J20" s="91"/>
      <c r="K20" s="91"/>
      <c r="L20" s="91"/>
    </row>
    <row r="21" spans="1:12" s="92" customFormat="1" ht="24.75" customHeight="1">
      <c r="A21" s="63" t="s">
        <v>448</v>
      </c>
      <c r="B21" s="86">
        <v>0</v>
      </c>
      <c r="C21" s="85" t="s">
        <v>323</v>
      </c>
      <c r="D21" s="86">
        <v>0</v>
      </c>
      <c r="E21" s="87" t="s">
        <v>24</v>
      </c>
      <c r="F21" s="88">
        <v>0</v>
      </c>
      <c r="G21" s="89"/>
      <c r="H21" s="90"/>
      <c r="I21" s="91"/>
      <c r="J21" s="91"/>
      <c r="K21" s="91"/>
      <c r="L21" s="91"/>
    </row>
    <row r="22" spans="1:12" s="92" customFormat="1" ht="24.75" customHeight="1">
      <c r="A22" s="63" t="s">
        <v>129</v>
      </c>
      <c r="B22" s="54">
        <v>0</v>
      </c>
      <c r="C22" s="85" t="s">
        <v>273</v>
      </c>
      <c r="D22" s="86">
        <v>280</v>
      </c>
      <c r="E22" s="87" t="s">
        <v>47</v>
      </c>
      <c r="F22" s="88">
        <v>0</v>
      </c>
      <c r="G22" s="89"/>
      <c r="H22" s="90"/>
      <c r="I22" s="91"/>
      <c r="J22" s="91"/>
      <c r="K22" s="91"/>
      <c r="L22" s="91"/>
    </row>
    <row r="23" spans="1:12" s="92" customFormat="1" ht="24.75" customHeight="1">
      <c r="A23" s="104"/>
      <c r="B23" s="54"/>
      <c r="C23" s="105" t="s">
        <v>372</v>
      </c>
      <c r="D23" s="54">
        <v>0</v>
      </c>
      <c r="E23" s="104"/>
      <c r="F23" s="54"/>
      <c r="G23" s="106"/>
      <c r="H23" s="104"/>
      <c r="I23" s="91"/>
      <c r="J23" s="91"/>
      <c r="K23" s="91"/>
      <c r="L23" s="91"/>
    </row>
    <row r="24" spans="1:12" s="92" customFormat="1" ht="27" customHeight="1">
      <c r="A24" s="104"/>
      <c r="B24" s="54"/>
      <c r="C24" s="105" t="s">
        <v>396</v>
      </c>
      <c r="D24" s="54">
        <v>0</v>
      </c>
      <c r="E24" s="104"/>
      <c r="F24" s="54"/>
      <c r="G24" s="106"/>
      <c r="H24" s="104"/>
      <c r="I24" s="91"/>
      <c r="J24" s="91"/>
      <c r="K24" s="91"/>
      <c r="L24" s="91"/>
    </row>
    <row r="25" spans="1:12" s="92" customFormat="1" ht="24.75" customHeight="1">
      <c r="A25" s="98"/>
      <c r="B25" s="101"/>
      <c r="C25" s="102" t="s">
        <v>117</v>
      </c>
      <c r="D25" s="103">
        <v>0</v>
      </c>
      <c r="E25" s="104"/>
      <c r="F25" s="101"/>
      <c r="G25" s="104"/>
      <c r="H25" s="104"/>
      <c r="I25" s="91"/>
      <c r="J25" s="91"/>
      <c r="K25" s="91"/>
      <c r="L25" s="91"/>
    </row>
    <row r="26" spans="1:12" s="92" customFormat="1" ht="24.75" customHeight="1">
      <c r="A26" s="114"/>
      <c r="B26" s="54"/>
      <c r="C26" s="115" t="s">
        <v>14</v>
      </c>
      <c r="D26" s="86">
        <v>0</v>
      </c>
      <c r="E26" s="116"/>
      <c r="F26" s="101"/>
      <c r="G26" s="104"/>
      <c r="H26" s="104"/>
      <c r="I26" s="91"/>
      <c r="J26" s="91"/>
      <c r="K26" s="91"/>
      <c r="L26" s="91"/>
    </row>
    <row r="27" spans="1:12" s="92" customFormat="1" ht="24.75" customHeight="1">
      <c r="A27" s="114"/>
      <c r="B27" s="54"/>
      <c r="C27" s="115" t="s">
        <v>23</v>
      </c>
      <c r="D27" s="54">
        <v>0</v>
      </c>
      <c r="E27" s="116"/>
      <c r="F27" s="54"/>
      <c r="G27" s="104"/>
      <c r="H27" s="104"/>
      <c r="I27" s="91"/>
      <c r="J27" s="91"/>
      <c r="K27" s="91"/>
      <c r="L27" s="91"/>
    </row>
    <row r="28" spans="1:8" ht="24.75" customHeight="1">
      <c r="A28" s="46" t="s">
        <v>86</v>
      </c>
      <c r="B28" s="42">
        <f>SUM(B22,B19,B18,B17,B16,B15,B8,B7)</f>
        <v>1927.6599999999999</v>
      </c>
      <c r="C28" s="46" t="s">
        <v>393</v>
      </c>
      <c r="D28" s="44">
        <f>SUM(D6:D27)</f>
        <v>2069.66</v>
      </c>
      <c r="E28" s="46" t="s">
        <v>393</v>
      </c>
      <c r="F28" s="47">
        <f>SUM(F22+F21+F20+F19+F10+F6)</f>
        <v>2069.66</v>
      </c>
      <c r="G28" s="48"/>
      <c r="H28" s="48"/>
    </row>
    <row r="29" spans="1:12" s="92" customFormat="1" ht="24" customHeight="1">
      <c r="A29" s="109" t="s">
        <v>341</v>
      </c>
      <c r="B29" s="86">
        <f>B30+B31+B32</f>
        <v>142</v>
      </c>
      <c r="C29" s="109" t="s">
        <v>148</v>
      </c>
      <c r="D29" s="54">
        <f>F29</f>
        <v>0</v>
      </c>
      <c r="E29" s="63" t="s">
        <v>177</v>
      </c>
      <c r="F29" s="110">
        <v>0</v>
      </c>
      <c r="G29" s="111"/>
      <c r="H29" s="104"/>
      <c r="I29" s="91"/>
      <c r="J29" s="91"/>
      <c r="K29" s="91"/>
      <c r="L29" s="91"/>
    </row>
    <row r="30" spans="1:12" s="92" customFormat="1" ht="24" customHeight="1">
      <c r="A30" s="63" t="s">
        <v>400</v>
      </c>
      <c r="B30" s="86">
        <v>31</v>
      </c>
      <c r="C30" s="119"/>
      <c r="D30" s="54"/>
      <c r="E30" s="109"/>
      <c r="F30" s="101"/>
      <c r="G30" s="120"/>
      <c r="H30" s="104"/>
      <c r="I30" s="91"/>
      <c r="J30" s="91"/>
      <c r="K30" s="91"/>
      <c r="L30" s="91"/>
    </row>
    <row r="31" spans="1:12" s="92" customFormat="1" ht="24" customHeight="1">
      <c r="A31" s="63" t="s">
        <v>325</v>
      </c>
      <c r="B31" s="86">
        <v>0</v>
      </c>
      <c r="C31" s="119"/>
      <c r="D31" s="54"/>
      <c r="E31" s="109"/>
      <c r="F31" s="54"/>
      <c r="G31" s="120"/>
      <c r="H31" s="104"/>
      <c r="I31" s="91"/>
      <c r="J31" s="91"/>
      <c r="K31" s="91"/>
      <c r="L31" s="91"/>
    </row>
    <row r="32" spans="1:12" s="92" customFormat="1" ht="21.75" customHeight="1">
      <c r="A32" s="63" t="s">
        <v>80</v>
      </c>
      <c r="B32" s="54">
        <v>111</v>
      </c>
      <c r="C32" s="119"/>
      <c r="D32" s="54"/>
      <c r="E32" s="121"/>
      <c r="F32" s="54"/>
      <c r="G32" s="120"/>
      <c r="H32" s="122"/>
      <c r="I32" s="91"/>
      <c r="J32" s="91"/>
      <c r="K32" s="91"/>
      <c r="L32" s="91"/>
    </row>
    <row r="33" spans="1:8" s="92" customFormat="1" ht="24.75" customHeight="1">
      <c r="A33" s="114" t="s">
        <v>458</v>
      </c>
      <c r="B33" s="101">
        <f>B28+B29</f>
        <v>2069.66</v>
      </c>
      <c r="C33" s="114" t="s">
        <v>96</v>
      </c>
      <c r="D33" s="54">
        <f>D28+D29</f>
        <v>2069.66</v>
      </c>
      <c r="E33" s="114" t="s">
        <v>96</v>
      </c>
      <c r="F33" s="54">
        <f>F28+F29</f>
        <v>2069.66</v>
      </c>
      <c r="G33" s="117" t="s">
        <v>402</v>
      </c>
      <c r="H33" s="118">
        <v>2045.46</v>
      </c>
    </row>
    <row r="34" spans="1:2" ht="24.75" customHeight="1">
      <c r="A34" s="16"/>
      <c r="B34" s="41"/>
    </row>
    <row r="35" spans="1:2" ht="24.75" customHeight="1">
      <c r="A35" s="16"/>
      <c r="B35" s="41"/>
    </row>
    <row r="36" ht="24.75" customHeight="1">
      <c r="A36" s="16"/>
    </row>
  </sheetData>
  <sheetProtection formatCells="0" formatColumns="0" formatRows="0"/>
  <mergeCells count="2">
    <mergeCell ref="C4:H4"/>
    <mergeCell ref="A2:H2"/>
  </mergeCells>
  <printOptions horizontalCentered="1"/>
  <pageMargins left="0.590551181102362" right="0.590551181102362" top="0.78740157480315" bottom="0.78740157480315" header="0.511811023622047" footer="0.590551181102362"/>
  <pageSetup firstPageNumber="3" useFirstPageNumber="1" fitToHeight="1" fitToWidth="1" horizontalDpi="600" verticalDpi="600" orientation="landscape" paperSize="9" scale="53" r:id="rId1"/>
  <headerFooter alignWithMargins="0">
    <oddFooter>&amp;C&amp;11&amp;P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13.33203125" style="18" customWidth="1"/>
    <col min="4" max="5" width="17.66015625" style="18" customWidth="1"/>
    <col min="6" max="6" width="22.33203125" style="18" customWidth="1"/>
    <col min="7" max="11" width="17.66015625" style="18" customWidth="1"/>
    <col min="12" max="16384" width="9.16015625" style="18" customWidth="1"/>
  </cols>
  <sheetData>
    <row r="1" spans="1:11" ht="12.75" customHeight="1">
      <c r="A1" s="18" t="s">
        <v>424</v>
      </c>
      <c r="K1" s="20"/>
    </row>
    <row r="2" spans="1:11" ht="37.5" customHeight="1">
      <c r="A2" s="201" t="s">
        <v>254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1" ht="18.75" customHeight="1">
      <c r="A3" s="207" t="s">
        <v>497</v>
      </c>
      <c r="B3" s="208"/>
      <c r="C3" s="208"/>
      <c r="D3" s="45"/>
      <c r="E3" s="45"/>
      <c r="F3" s="45"/>
      <c r="G3" s="45"/>
      <c r="H3" s="45"/>
      <c r="I3" s="45"/>
      <c r="J3" s="45"/>
      <c r="K3" s="68" t="s">
        <v>237</v>
      </c>
    </row>
    <row r="4" spans="1:11" ht="27.75" customHeight="1">
      <c r="A4" s="196" t="s">
        <v>222</v>
      </c>
      <c r="B4" s="196"/>
      <c r="C4" s="196"/>
      <c r="D4" s="196"/>
      <c r="E4" s="196" t="s">
        <v>192</v>
      </c>
      <c r="F4" s="196" t="s">
        <v>340</v>
      </c>
      <c r="G4" s="196" t="s">
        <v>353</v>
      </c>
      <c r="H4" s="196" t="s">
        <v>236</v>
      </c>
      <c r="I4" s="196" t="s">
        <v>31</v>
      </c>
      <c r="J4" s="196" t="s">
        <v>272</v>
      </c>
      <c r="K4" s="188" t="s">
        <v>250</v>
      </c>
    </row>
    <row r="5" spans="1:11" ht="30.75" customHeight="1">
      <c r="A5" s="24" t="s">
        <v>180</v>
      </c>
      <c r="B5" s="24" t="s">
        <v>317</v>
      </c>
      <c r="C5" s="24" t="s">
        <v>305</v>
      </c>
      <c r="D5" s="59" t="s">
        <v>409</v>
      </c>
      <c r="E5" s="196"/>
      <c r="F5" s="196"/>
      <c r="G5" s="196"/>
      <c r="H5" s="196"/>
      <c r="I5" s="196"/>
      <c r="J5" s="196"/>
      <c r="K5" s="196"/>
    </row>
    <row r="6" spans="1:11" ht="12.75" customHeight="1">
      <c r="A6" s="24" t="s">
        <v>291</v>
      </c>
      <c r="B6" s="24" t="s">
        <v>291</v>
      </c>
      <c r="C6" s="24" t="s">
        <v>291</v>
      </c>
      <c r="D6" s="24" t="s">
        <v>291</v>
      </c>
      <c r="E6" s="24" t="s">
        <v>291</v>
      </c>
      <c r="F6" s="24" t="s">
        <v>291</v>
      </c>
      <c r="G6" s="24">
        <v>1</v>
      </c>
      <c r="H6" s="24">
        <v>2</v>
      </c>
      <c r="I6" s="35">
        <v>3</v>
      </c>
      <c r="J6" s="35">
        <v>4</v>
      </c>
      <c r="K6" s="35">
        <v>5</v>
      </c>
    </row>
    <row r="7" spans="1:12" s="147" customFormat="1" ht="48" customHeight="1">
      <c r="A7" s="155" t="s">
        <v>485</v>
      </c>
      <c r="B7" s="155" t="s">
        <v>464</v>
      </c>
      <c r="C7" s="155" t="s">
        <v>464</v>
      </c>
      <c r="D7" s="155" t="s">
        <v>474</v>
      </c>
      <c r="E7" s="155" t="s">
        <v>460</v>
      </c>
      <c r="F7" s="155" t="s">
        <v>461</v>
      </c>
      <c r="G7" s="152">
        <v>7.8</v>
      </c>
      <c r="H7" s="152">
        <v>0</v>
      </c>
      <c r="I7" s="159">
        <v>0</v>
      </c>
      <c r="J7" s="159">
        <v>0</v>
      </c>
      <c r="K7" s="159">
        <v>0</v>
      </c>
      <c r="L7" s="149"/>
    </row>
  </sheetData>
  <sheetProtection formatCells="0" formatColumns="0" formatRows="0"/>
  <mergeCells count="10">
    <mergeCell ref="A2:K2"/>
    <mergeCell ref="A3:C3"/>
    <mergeCell ref="I4:I5"/>
    <mergeCell ref="J4:J5"/>
    <mergeCell ref="K4:K5"/>
    <mergeCell ref="A4:D4"/>
    <mergeCell ref="E4:E5"/>
    <mergeCell ref="F4:F5"/>
    <mergeCell ref="G4:G5"/>
    <mergeCell ref="H4:H5"/>
  </mergeCells>
  <printOptions/>
  <pageMargins left="0.75" right="0.75" top="1" bottom="1" header="0.5" footer="0.5"/>
  <pageSetup fitToHeight="1" fitToWidth="1" horizontalDpi="600" verticalDpi="600" orientation="landscape" paperSize="9" scale="8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83203125" style="18" customWidth="1"/>
    <col min="2" max="3" width="17.16015625" style="18" customWidth="1"/>
    <col min="4" max="4" width="14.66015625" style="18" customWidth="1"/>
    <col min="5" max="5" width="16" style="18" customWidth="1"/>
    <col min="6" max="6" width="14.33203125" style="18" customWidth="1"/>
    <col min="7" max="7" width="9.83203125" style="18" customWidth="1"/>
    <col min="8" max="8" width="10.66015625" style="18" customWidth="1"/>
    <col min="9" max="9" width="15" style="18" customWidth="1"/>
    <col min="10" max="10" width="11.66015625" style="18" customWidth="1"/>
    <col min="11" max="12" width="14" style="18" customWidth="1"/>
    <col min="13" max="27" width="8.33203125" style="18" customWidth="1"/>
    <col min="28" max="16384" width="9.16015625" style="18" customWidth="1"/>
  </cols>
  <sheetData>
    <row r="1" spans="1:27" ht="12.75" customHeight="1">
      <c r="A1" s="18" t="s">
        <v>390</v>
      </c>
      <c r="AA1" s="20"/>
    </row>
    <row r="2" spans="1:27" ht="22.5" customHeight="1">
      <c r="A2" s="201" t="s">
        <v>124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</row>
    <row r="3" spans="1:27" ht="18.75" customHeight="1">
      <c r="A3" s="72" t="s">
        <v>33</v>
      </c>
      <c r="B3" s="45" t="s">
        <v>462</v>
      </c>
      <c r="AA3" s="20" t="s">
        <v>237</v>
      </c>
    </row>
    <row r="4" spans="1:27" ht="24.75" customHeight="1">
      <c r="A4" s="197" t="s">
        <v>192</v>
      </c>
      <c r="B4" s="197" t="s">
        <v>340</v>
      </c>
      <c r="C4" s="197" t="s">
        <v>293</v>
      </c>
      <c r="D4" s="197" t="s">
        <v>151</v>
      </c>
      <c r="E4" s="197" t="s">
        <v>255</v>
      </c>
      <c r="F4" s="196" t="s">
        <v>46</v>
      </c>
      <c r="G4" s="204" t="s">
        <v>123</v>
      </c>
      <c r="H4" s="200"/>
      <c r="I4" s="200" t="s">
        <v>265</v>
      </c>
      <c r="J4" s="197"/>
      <c r="K4" s="206" t="s">
        <v>315</v>
      </c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</row>
    <row r="5" spans="1:27" ht="19.5" customHeight="1">
      <c r="A5" s="197"/>
      <c r="B5" s="197"/>
      <c r="C5" s="197"/>
      <c r="D5" s="197"/>
      <c r="E5" s="197"/>
      <c r="F5" s="196"/>
      <c r="G5" s="197" t="s">
        <v>324</v>
      </c>
      <c r="H5" s="197" t="s">
        <v>204</v>
      </c>
      <c r="I5" s="196" t="s">
        <v>353</v>
      </c>
      <c r="J5" s="84" t="s">
        <v>242</v>
      </c>
      <c r="K5" s="211" t="s">
        <v>53</v>
      </c>
      <c r="L5" s="211"/>
      <c r="M5" s="212"/>
      <c r="N5" s="212"/>
      <c r="O5" s="212"/>
      <c r="P5" s="212"/>
      <c r="Q5" s="212"/>
      <c r="R5" s="212"/>
      <c r="S5" s="213"/>
      <c r="T5" s="214" t="s">
        <v>282</v>
      </c>
      <c r="U5" s="214" t="s">
        <v>126</v>
      </c>
      <c r="V5" s="214" t="s">
        <v>156</v>
      </c>
      <c r="W5" s="188" t="s">
        <v>279</v>
      </c>
      <c r="X5" s="188" t="s">
        <v>49</v>
      </c>
      <c r="Y5" s="188"/>
      <c r="Z5" s="188" t="s">
        <v>105</v>
      </c>
      <c r="AA5" s="188" t="s">
        <v>62</v>
      </c>
    </row>
    <row r="6" spans="1:27" ht="21.75" customHeight="1">
      <c r="A6" s="197"/>
      <c r="B6" s="197"/>
      <c r="C6" s="197"/>
      <c r="D6" s="197"/>
      <c r="E6" s="197"/>
      <c r="F6" s="196"/>
      <c r="G6" s="197"/>
      <c r="H6" s="197"/>
      <c r="I6" s="196"/>
      <c r="J6" s="197" t="s">
        <v>344</v>
      </c>
      <c r="K6" s="100" t="s">
        <v>185</v>
      </c>
      <c r="L6" s="196" t="s">
        <v>405</v>
      </c>
      <c r="M6" s="199" t="s">
        <v>451</v>
      </c>
      <c r="N6" s="196"/>
      <c r="O6" s="196"/>
      <c r="P6" s="196"/>
      <c r="Q6" s="196"/>
      <c r="R6" s="196"/>
      <c r="S6" s="197"/>
      <c r="T6" s="197"/>
      <c r="U6" s="197"/>
      <c r="V6" s="197"/>
      <c r="W6" s="197"/>
      <c r="X6" s="196"/>
      <c r="Y6" s="196"/>
      <c r="Z6" s="196"/>
      <c r="AA6" s="196"/>
    </row>
    <row r="7" spans="1:27" ht="49.5" customHeight="1">
      <c r="A7" s="197"/>
      <c r="B7" s="197"/>
      <c r="C7" s="197"/>
      <c r="D7" s="197"/>
      <c r="E7" s="197"/>
      <c r="F7" s="196"/>
      <c r="G7" s="197"/>
      <c r="H7" s="197"/>
      <c r="I7" s="196"/>
      <c r="J7" s="197"/>
      <c r="K7" s="100"/>
      <c r="L7" s="196"/>
      <c r="M7" s="51" t="s">
        <v>103</v>
      </c>
      <c r="N7" s="52" t="s">
        <v>72</v>
      </c>
      <c r="O7" s="52" t="s">
        <v>231</v>
      </c>
      <c r="P7" s="52" t="s">
        <v>16</v>
      </c>
      <c r="Q7" s="52" t="s">
        <v>343</v>
      </c>
      <c r="R7" s="52" t="s">
        <v>200</v>
      </c>
      <c r="S7" s="64" t="s">
        <v>279</v>
      </c>
      <c r="T7" s="197"/>
      <c r="U7" s="197"/>
      <c r="V7" s="197"/>
      <c r="W7" s="197"/>
      <c r="X7" s="43" t="s">
        <v>375</v>
      </c>
      <c r="Y7" s="43" t="s">
        <v>178</v>
      </c>
      <c r="Z7" s="196"/>
      <c r="AA7" s="200"/>
    </row>
    <row r="8" spans="1:27" ht="24.75" customHeight="1">
      <c r="A8" s="37" t="s">
        <v>291</v>
      </c>
      <c r="B8" s="37" t="s">
        <v>291</v>
      </c>
      <c r="C8" s="37" t="s">
        <v>291</v>
      </c>
      <c r="D8" s="37" t="s">
        <v>291</v>
      </c>
      <c r="E8" s="37" t="s">
        <v>291</v>
      </c>
      <c r="F8" s="37" t="s">
        <v>291</v>
      </c>
      <c r="G8" s="37" t="s">
        <v>291</v>
      </c>
      <c r="H8" s="37" t="s">
        <v>291</v>
      </c>
      <c r="I8" s="37">
        <v>1</v>
      </c>
      <c r="J8" s="37">
        <v>2</v>
      </c>
      <c r="K8" s="37">
        <v>3</v>
      </c>
      <c r="L8" s="35">
        <v>4</v>
      </c>
      <c r="M8" s="35">
        <v>5</v>
      </c>
      <c r="N8" s="35">
        <v>6</v>
      </c>
      <c r="O8" s="35">
        <v>7</v>
      </c>
      <c r="P8" s="35">
        <v>8</v>
      </c>
      <c r="Q8" s="35">
        <v>9</v>
      </c>
      <c r="R8" s="35">
        <v>10</v>
      </c>
      <c r="S8" s="37">
        <v>11</v>
      </c>
      <c r="T8" s="37">
        <v>12</v>
      </c>
      <c r="U8" s="37">
        <v>13</v>
      </c>
      <c r="V8" s="37">
        <v>14</v>
      </c>
      <c r="W8" s="37">
        <v>15</v>
      </c>
      <c r="X8" s="37">
        <v>16</v>
      </c>
      <c r="Y8" s="37">
        <v>17</v>
      </c>
      <c r="Z8" s="37">
        <v>18</v>
      </c>
      <c r="AA8" s="66">
        <v>20</v>
      </c>
    </row>
    <row r="9" spans="1:30" s="147" customFormat="1" ht="57.75" customHeight="1">
      <c r="A9" s="156"/>
      <c r="B9" s="156"/>
      <c r="C9" s="155"/>
      <c r="D9" s="161"/>
      <c r="E9" s="134"/>
      <c r="F9" s="139" t="s">
        <v>103</v>
      </c>
      <c r="G9" s="161"/>
      <c r="H9" s="156"/>
      <c r="I9" s="152">
        <v>1286.71</v>
      </c>
      <c r="J9" s="159">
        <v>0</v>
      </c>
      <c r="K9" s="153">
        <v>577.8</v>
      </c>
      <c r="L9" s="152">
        <v>577.8</v>
      </c>
      <c r="M9" s="159">
        <v>0</v>
      </c>
      <c r="N9" s="159">
        <v>0</v>
      </c>
      <c r="O9" s="159">
        <v>0</v>
      </c>
      <c r="P9" s="159">
        <v>0</v>
      </c>
      <c r="Q9" s="159">
        <v>0</v>
      </c>
      <c r="R9" s="159">
        <v>0</v>
      </c>
      <c r="S9" s="159">
        <v>0</v>
      </c>
      <c r="T9" s="159">
        <v>0</v>
      </c>
      <c r="U9" s="159">
        <v>252.91</v>
      </c>
      <c r="V9" s="159">
        <v>0</v>
      </c>
      <c r="W9" s="159">
        <v>0</v>
      </c>
      <c r="X9" s="159">
        <v>314</v>
      </c>
      <c r="Y9" s="159">
        <v>0</v>
      </c>
      <c r="Z9" s="159">
        <v>0</v>
      </c>
      <c r="AA9" s="159">
        <v>142</v>
      </c>
      <c r="AB9" s="149"/>
      <c r="AC9" s="149"/>
      <c r="AD9" s="149"/>
    </row>
    <row r="10" spans="1:27" ht="57.75" customHeight="1">
      <c r="A10" s="156" t="s">
        <v>460</v>
      </c>
      <c r="B10" s="156" t="s">
        <v>461</v>
      </c>
      <c r="C10" s="155" t="s">
        <v>499</v>
      </c>
      <c r="D10" s="161" t="s">
        <v>515</v>
      </c>
      <c r="E10" s="134" t="s">
        <v>477</v>
      </c>
      <c r="F10" s="139" t="s">
        <v>449</v>
      </c>
      <c r="G10" s="161" t="s">
        <v>498</v>
      </c>
      <c r="H10" s="156" t="s">
        <v>498</v>
      </c>
      <c r="I10" s="152">
        <v>63</v>
      </c>
      <c r="J10" s="159">
        <v>0</v>
      </c>
      <c r="K10" s="153">
        <v>0</v>
      </c>
      <c r="L10" s="152">
        <v>0</v>
      </c>
      <c r="M10" s="159">
        <v>0</v>
      </c>
      <c r="N10" s="159">
        <v>0</v>
      </c>
      <c r="O10" s="159">
        <v>0</v>
      </c>
      <c r="P10" s="159">
        <v>0</v>
      </c>
      <c r="Q10" s="159">
        <v>0</v>
      </c>
      <c r="R10" s="159">
        <v>0</v>
      </c>
      <c r="S10" s="159">
        <v>0</v>
      </c>
      <c r="T10" s="159">
        <v>0</v>
      </c>
      <c r="U10" s="159">
        <v>63</v>
      </c>
      <c r="V10" s="159">
        <v>0</v>
      </c>
      <c r="W10" s="159">
        <v>0</v>
      </c>
      <c r="X10" s="159">
        <v>0</v>
      </c>
      <c r="Y10" s="159">
        <v>0</v>
      </c>
      <c r="Z10" s="159">
        <v>0</v>
      </c>
      <c r="AA10" s="159">
        <v>0</v>
      </c>
    </row>
    <row r="11" spans="1:27" ht="57.75" customHeight="1">
      <c r="A11" s="156" t="s">
        <v>460</v>
      </c>
      <c r="B11" s="156" t="s">
        <v>461</v>
      </c>
      <c r="C11" s="155" t="s">
        <v>500</v>
      </c>
      <c r="D11" s="161" t="s">
        <v>516</v>
      </c>
      <c r="E11" s="134" t="s">
        <v>481</v>
      </c>
      <c r="F11" s="139" t="s">
        <v>154</v>
      </c>
      <c r="G11" s="161" t="s">
        <v>498</v>
      </c>
      <c r="H11" s="156" t="s">
        <v>498</v>
      </c>
      <c r="I11" s="152">
        <v>24.2</v>
      </c>
      <c r="J11" s="159">
        <v>0</v>
      </c>
      <c r="K11" s="153">
        <v>0</v>
      </c>
      <c r="L11" s="152">
        <v>0</v>
      </c>
      <c r="M11" s="159">
        <v>0</v>
      </c>
      <c r="N11" s="159">
        <v>0</v>
      </c>
      <c r="O11" s="159">
        <v>0</v>
      </c>
      <c r="P11" s="159">
        <v>0</v>
      </c>
      <c r="Q11" s="159">
        <v>0</v>
      </c>
      <c r="R11" s="159">
        <v>0</v>
      </c>
      <c r="S11" s="159">
        <v>0</v>
      </c>
      <c r="T11" s="159">
        <v>0</v>
      </c>
      <c r="U11" s="159">
        <v>24.2</v>
      </c>
      <c r="V11" s="159">
        <v>0</v>
      </c>
      <c r="W11" s="159">
        <v>0</v>
      </c>
      <c r="X11" s="159">
        <v>0</v>
      </c>
      <c r="Y11" s="159">
        <v>0</v>
      </c>
      <c r="Z11" s="159">
        <v>0</v>
      </c>
      <c r="AA11" s="159">
        <v>0</v>
      </c>
    </row>
    <row r="12" spans="1:27" ht="57.75" customHeight="1">
      <c r="A12" s="156" t="s">
        <v>460</v>
      </c>
      <c r="B12" s="156" t="s">
        <v>461</v>
      </c>
      <c r="C12" s="155" t="s">
        <v>501</v>
      </c>
      <c r="D12" s="161" t="s">
        <v>517</v>
      </c>
      <c r="E12" s="134" t="s">
        <v>479</v>
      </c>
      <c r="F12" s="139" t="s">
        <v>449</v>
      </c>
      <c r="G12" s="161" t="s">
        <v>498</v>
      </c>
      <c r="H12" s="156" t="s">
        <v>498</v>
      </c>
      <c r="I12" s="152">
        <v>34</v>
      </c>
      <c r="J12" s="159">
        <v>0</v>
      </c>
      <c r="K12" s="153">
        <v>0</v>
      </c>
      <c r="L12" s="152">
        <v>0</v>
      </c>
      <c r="M12" s="159">
        <v>0</v>
      </c>
      <c r="N12" s="159">
        <v>0</v>
      </c>
      <c r="O12" s="159">
        <v>0</v>
      </c>
      <c r="P12" s="159">
        <v>0</v>
      </c>
      <c r="Q12" s="159">
        <v>0</v>
      </c>
      <c r="R12" s="159">
        <v>0</v>
      </c>
      <c r="S12" s="159">
        <v>0</v>
      </c>
      <c r="T12" s="159">
        <v>0</v>
      </c>
      <c r="U12" s="159">
        <v>0</v>
      </c>
      <c r="V12" s="159">
        <v>0</v>
      </c>
      <c r="W12" s="159">
        <v>0</v>
      </c>
      <c r="X12" s="159">
        <v>34</v>
      </c>
      <c r="Y12" s="159">
        <v>0</v>
      </c>
      <c r="Z12" s="159">
        <v>0</v>
      </c>
      <c r="AA12" s="159">
        <v>0</v>
      </c>
    </row>
    <row r="13" spans="1:27" ht="57.75" customHeight="1">
      <c r="A13" s="156" t="s">
        <v>460</v>
      </c>
      <c r="B13" s="156" t="s">
        <v>461</v>
      </c>
      <c r="C13" s="155" t="s">
        <v>502</v>
      </c>
      <c r="D13" s="161" t="s">
        <v>518</v>
      </c>
      <c r="E13" s="134" t="s">
        <v>475</v>
      </c>
      <c r="F13" s="139" t="s">
        <v>449</v>
      </c>
      <c r="G13" s="161" t="s">
        <v>498</v>
      </c>
      <c r="H13" s="156" t="s">
        <v>498</v>
      </c>
      <c r="I13" s="152">
        <v>31.5</v>
      </c>
      <c r="J13" s="159">
        <v>0</v>
      </c>
      <c r="K13" s="153">
        <v>0</v>
      </c>
      <c r="L13" s="152">
        <v>0</v>
      </c>
      <c r="M13" s="159">
        <v>0</v>
      </c>
      <c r="N13" s="159">
        <v>0</v>
      </c>
      <c r="O13" s="159">
        <v>0</v>
      </c>
      <c r="P13" s="159">
        <v>0</v>
      </c>
      <c r="Q13" s="159">
        <v>0</v>
      </c>
      <c r="R13" s="159">
        <v>0</v>
      </c>
      <c r="S13" s="159">
        <v>0</v>
      </c>
      <c r="T13" s="159">
        <v>0</v>
      </c>
      <c r="U13" s="159">
        <v>31.5</v>
      </c>
      <c r="V13" s="159">
        <v>0</v>
      </c>
      <c r="W13" s="159">
        <v>0</v>
      </c>
      <c r="X13" s="159">
        <v>0</v>
      </c>
      <c r="Y13" s="159">
        <v>0</v>
      </c>
      <c r="Z13" s="159">
        <v>0</v>
      </c>
      <c r="AA13" s="159">
        <v>0</v>
      </c>
    </row>
    <row r="14" spans="1:27" ht="57.75" customHeight="1">
      <c r="A14" s="156" t="s">
        <v>460</v>
      </c>
      <c r="B14" s="156" t="s">
        <v>461</v>
      </c>
      <c r="C14" s="155" t="s">
        <v>503</v>
      </c>
      <c r="D14" s="161" t="s">
        <v>519</v>
      </c>
      <c r="E14" s="134" t="s">
        <v>480</v>
      </c>
      <c r="F14" s="139" t="s">
        <v>449</v>
      </c>
      <c r="G14" s="161" t="s">
        <v>498</v>
      </c>
      <c r="H14" s="156" t="s">
        <v>498</v>
      </c>
      <c r="I14" s="152">
        <v>21</v>
      </c>
      <c r="J14" s="159">
        <v>0</v>
      </c>
      <c r="K14" s="153">
        <v>0</v>
      </c>
      <c r="L14" s="152">
        <v>0</v>
      </c>
      <c r="M14" s="159">
        <v>0</v>
      </c>
      <c r="N14" s="159">
        <v>0</v>
      </c>
      <c r="O14" s="159">
        <v>0</v>
      </c>
      <c r="P14" s="159">
        <v>0</v>
      </c>
      <c r="Q14" s="159">
        <v>0</v>
      </c>
      <c r="R14" s="159">
        <v>0</v>
      </c>
      <c r="S14" s="159">
        <v>0</v>
      </c>
      <c r="T14" s="159">
        <v>0</v>
      </c>
      <c r="U14" s="159">
        <v>0</v>
      </c>
      <c r="V14" s="159">
        <v>0</v>
      </c>
      <c r="W14" s="159">
        <v>0</v>
      </c>
      <c r="X14" s="159">
        <v>0</v>
      </c>
      <c r="Y14" s="159">
        <v>0</v>
      </c>
      <c r="Z14" s="159">
        <v>0</v>
      </c>
      <c r="AA14" s="159">
        <v>21</v>
      </c>
    </row>
    <row r="15" spans="1:27" ht="57.75" customHeight="1">
      <c r="A15" s="156" t="s">
        <v>460</v>
      </c>
      <c r="B15" s="156" t="s">
        <v>461</v>
      </c>
      <c r="C15" s="155" t="s">
        <v>504</v>
      </c>
      <c r="D15" s="161" t="s">
        <v>520</v>
      </c>
      <c r="E15" s="134" t="s">
        <v>483</v>
      </c>
      <c r="F15" s="139" t="s">
        <v>449</v>
      </c>
      <c r="G15" s="161" t="s">
        <v>498</v>
      </c>
      <c r="H15" s="156" t="s">
        <v>498</v>
      </c>
      <c r="I15" s="152">
        <v>20</v>
      </c>
      <c r="J15" s="159">
        <v>0</v>
      </c>
      <c r="K15" s="153">
        <v>0</v>
      </c>
      <c r="L15" s="152">
        <v>0</v>
      </c>
      <c r="M15" s="159">
        <v>0</v>
      </c>
      <c r="N15" s="159">
        <v>0</v>
      </c>
      <c r="O15" s="159">
        <v>0</v>
      </c>
      <c r="P15" s="159">
        <v>0</v>
      </c>
      <c r="Q15" s="159">
        <v>0</v>
      </c>
      <c r="R15" s="159">
        <v>0</v>
      </c>
      <c r="S15" s="159">
        <v>0</v>
      </c>
      <c r="T15" s="159">
        <v>0</v>
      </c>
      <c r="U15" s="159">
        <v>20</v>
      </c>
      <c r="V15" s="159">
        <v>0</v>
      </c>
      <c r="W15" s="159">
        <v>0</v>
      </c>
      <c r="X15" s="159">
        <v>0</v>
      </c>
      <c r="Y15" s="159">
        <v>0</v>
      </c>
      <c r="Z15" s="159">
        <v>0</v>
      </c>
      <c r="AA15" s="159">
        <v>0</v>
      </c>
    </row>
    <row r="16" spans="1:27" ht="57.75" customHeight="1">
      <c r="A16" s="156" t="s">
        <v>460</v>
      </c>
      <c r="B16" s="156" t="s">
        <v>461</v>
      </c>
      <c r="C16" s="155" t="s">
        <v>505</v>
      </c>
      <c r="D16" s="161" t="s">
        <v>517</v>
      </c>
      <c r="E16" s="134" t="s">
        <v>479</v>
      </c>
      <c r="F16" s="139" t="s">
        <v>449</v>
      </c>
      <c r="G16" s="161" t="s">
        <v>498</v>
      </c>
      <c r="H16" s="156" t="s">
        <v>498</v>
      </c>
      <c r="I16" s="152">
        <v>18</v>
      </c>
      <c r="J16" s="159">
        <v>0</v>
      </c>
      <c r="K16" s="153">
        <v>0</v>
      </c>
      <c r="L16" s="152">
        <v>0</v>
      </c>
      <c r="M16" s="159">
        <v>0</v>
      </c>
      <c r="N16" s="159">
        <v>0</v>
      </c>
      <c r="O16" s="159">
        <v>0</v>
      </c>
      <c r="P16" s="159">
        <v>0</v>
      </c>
      <c r="Q16" s="159">
        <v>0</v>
      </c>
      <c r="R16" s="159">
        <v>0</v>
      </c>
      <c r="S16" s="159">
        <v>0</v>
      </c>
      <c r="T16" s="159">
        <v>0</v>
      </c>
      <c r="U16" s="159">
        <v>18</v>
      </c>
      <c r="V16" s="159">
        <v>0</v>
      </c>
      <c r="W16" s="159">
        <v>0</v>
      </c>
      <c r="X16" s="159">
        <v>0</v>
      </c>
      <c r="Y16" s="159">
        <v>0</v>
      </c>
      <c r="Z16" s="159">
        <v>0</v>
      </c>
      <c r="AA16" s="159">
        <v>0</v>
      </c>
    </row>
    <row r="17" spans="1:27" ht="57.75" customHeight="1">
      <c r="A17" s="156" t="s">
        <v>460</v>
      </c>
      <c r="B17" s="156" t="s">
        <v>461</v>
      </c>
      <c r="C17" s="155" t="s">
        <v>506</v>
      </c>
      <c r="D17" s="161" t="s">
        <v>518</v>
      </c>
      <c r="E17" s="134" t="s">
        <v>475</v>
      </c>
      <c r="F17" s="139" t="s">
        <v>449</v>
      </c>
      <c r="G17" s="161" t="s">
        <v>498</v>
      </c>
      <c r="H17" s="156" t="s">
        <v>498</v>
      </c>
      <c r="I17" s="152">
        <v>10.5</v>
      </c>
      <c r="J17" s="159">
        <v>0</v>
      </c>
      <c r="K17" s="153">
        <v>0</v>
      </c>
      <c r="L17" s="152">
        <v>0</v>
      </c>
      <c r="M17" s="159">
        <v>0</v>
      </c>
      <c r="N17" s="159">
        <v>0</v>
      </c>
      <c r="O17" s="159">
        <v>0</v>
      </c>
      <c r="P17" s="159">
        <v>0</v>
      </c>
      <c r="Q17" s="159">
        <v>0</v>
      </c>
      <c r="R17" s="159">
        <v>0</v>
      </c>
      <c r="S17" s="159">
        <v>0</v>
      </c>
      <c r="T17" s="159">
        <v>0</v>
      </c>
      <c r="U17" s="159">
        <v>10.5</v>
      </c>
      <c r="V17" s="159">
        <v>0</v>
      </c>
      <c r="W17" s="159">
        <v>0</v>
      </c>
      <c r="X17" s="159">
        <v>0</v>
      </c>
      <c r="Y17" s="159">
        <v>0</v>
      </c>
      <c r="Z17" s="159">
        <v>0</v>
      </c>
      <c r="AA17" s="159">
        <v>0</v>
      </c>
    </row>
    <row r="18" spans="1:27" ht="57.75" customHeight="1">
      <c r="A18" s="156" t="s">
        <v>460</v>
      </c>
      <c r="B18" s="156" t="s">
        <v>461</v>
      </c>
      <c r="C18" s="155" t="s">
        <v>507</v>
      </c>
      <c r="D18" s="161" t="s">
        <v>521</v>
      </c>
      <c r="E18" s="134" t="s">
        <v>476</v>
      </c>
      <c r="F18" s="139" t="s">
        <v>9</v>
      </c>
      <c r="G18" s="161" t="s">
        <v>498</v>
      </c>
      <c r="H18" s="156" t="s">
        <v>498</v>
      </c>
      <c r="I18" s="152">
        <v>556.8</v>
      </c>
      <c r="J18" s="159">
        <v>0</v>
      </c>
      <c r="K18" s="153">
        <v>556.8</v>
      </c>
      <c r="L18" s="152">
        <v>556.8</v>
      </c>
      <c r="M18" s="159">
        <v>0</v>
      </c>
      <c r="N18" s="159">
        <v>0</v>
      </c>
      <c r="O18" s="159">
        <v>0</v>
      </c>
      <c r="P18" s="159">
        <v>0</v>
      </c>
      <c r="Q18" s="159">
        <v>0</v>
      </c>
      <c r="R18" s="159">
        <v>0</v>
      </c>
      <c r="S18" s="159">
        <v>0</v>
      </c>
      <c r="T18" s="159">
        <v>0</v>
      </c>
      <c r="U18" s="159">
        <v>0</v>
      </c>
      <c r="V18" s="159">
        <v>0</v>
      </c>
      <c r="W18" s="159">
        <v>0</v>
      </c>
      <c r="X18" s="159">
        <v>0</v>
      </c>
      <c r="Y18" s="159">
        <v>0</v>
      </c>
      <c r="Z18" s="159">
        <v>0</v>
      </c>
      <c r="AA18" s="159">
        <v>0</v>
      </c>
    </row>
    <row r="19" spans="1:27" ht="57.75" customHeight="1">
      <c r="A19" s="156" t="s">
        <v>460</v>
      </c>
      <c r="B19" s="156" t="s">
        <v>461</v>
      </c>
      <c r="C19" s="155" t="s">
        <v>508</v>
      </c>
      <c r="D19" s="161" t="s">
        <v>522</v>
      </c>
      <c r="E19" s="134" t="s">
        <v>484</v>
      </c>
      <c r="F19" s="139" t="s">
        <v>449</v>
      </c>
      <c r="G19" s="161" t="s">
        <v>498</v>
      </c>
      <c r="H19" s="156" t="s">
        <v>498</v>
      </c>
      <c r="I19" s="152">
        <v>280</v>
      </c>
      <c r="J19" s="159">
        <v>0</v>
      </c>
      <c r="K19" s="153">
        <v>0</v>
      </c>
      <c r="L19" s="152">
        <v>0</v>
      </c>
      <c r="M19" s="159">
        <v>0</v>
      </c>
      <c r="N19" s="159">
        <v>0</v>
      </c>
      <c r="O19" s="159">
        <v>0</v>
      </c>
      <c r="P19" s="159">
        <v>0</v>
      </c>
      <c r="Q19" s="159">
        <v>0</v>
      </c>
      <c r="R19" s="159">
        <v>0</v>
      </c>
      <c r="S19" s="159">
        <v>0</v>
      </c>
      <c r="T19" s="159">
        <v>0</v>
      </c>
      <c r="U19" s="159">
        <v>0</v>
      </c>
      <c r="V19" s="159">
        <v>0</v>
      </c>
      <c r="W19" s="159">
        <v>0</v>
      </c>
      <c r="X19" s="159">
        <v>280</v>
      </c>
      <c r="Y19" s="159">
        <v>0</v>
      </c>
      <c r="Z19" s="159">
        <v>0</v>
      </c>
      <c r="AA19" s="159">
        <v>0</v>
      </c>
    </row>
    <row r="20" spans="1:27" ht="57.75" customHeight="1">
      <c r="A20" s="156" t="s">
        <v>460</v>
      </c>
      <c r="B20" s="156" t="s">
        <v>461</v>
      </c>
      <c r="C20" s="155" t="s">
        <v>509</v>
      </c>
      <c r="D20" s="161" t="s">
        <v>518</v>
      </c>
      <c r="E20" s="134" t="s">
        <v>475</v>
      </c>
      <c r="F20" s="139" t="s">
        <v>449</v>
      </c>
      <c r="G20" s="161" t="s">
        <v>498</v>
      </c>
      <c r="H20" s="156" t="s">
        <v>498</v>
      </c>
      <c r="I20" s="152">
        <v>40</v>
      </c>
      <c r="J20" s="159">
        <v>0</v>
      </c>
      <c r="K20" s="153">
        <v>0</v>
      </c>
      <c r="L20" s="152">
        <v>0</v>
      </c>
      <c r="M20" s="159">
        <v>0</v>
      </c>
      <c r="N20" s="159">
        <v>0</v>
      </c>
      <c r="O20" s="159">
        <v>0</v>
      </c>
      <c r="P20" s="159">
        <v>0</v>
      </c>
      <c r="Q20" s="159">
        <v>0</v>
      </c>
      <c r="R20" s="159">
        <v>0</v>
      </c>
      <c r="S20" s="159">
        <v>0</v>
      </c>
      <c r="T20" s="159">
        <v>0</v>
      </c>
      <c r="U20" s="159">
        <v>0</v>
      </c>
      <c r="V20" s="159">
        <v>0</v>
      </c>
      <c r="W20" s="159">
        <v>0</v>
      </c>
      <c r="X20" s="159">
        <v>0</v>
      </c>
      <c r="Y20" s="159">
        <v>0</v>
      </c>
      <c r="Z20" s="159">
        <v>0</v>
      </c>
      <c r="AA20" s="159">
        <v>40</v>
      </c>
    </row>
    <row r="21" spans="1:27" ht="57.75" customHeight="1">
      <c r="A21" s="156" t="s">
        <v>460</v>
      </c>
      <c r="B21" s="156" t="s">
        <v>461</v>
      </c>
      <c r="C21" s="155" t="s">
        <v>510</v>
      </c>
      <c r="D21" s="161" t="s">
        <v>518</v>
      </c>
      <c r="E21" s="134" t="s">
        <v>475</v>
      </c>
      <c r="F21" s="139" t="s">
        <v>449</v>
      </c>
      <c r="G21" s="161" t="s">
        <v>498</v>
      </c>
      <c r="H21" s="156" t="s">
        <v>498</v>
      </c>
      <c r="I21" s="152">
        <v>31</v>
      </c>
      <c r="J21" s="159">
        <v>0</v>
      </c>
      <c r="K21" s="153">
        <v>0</v>
      </c>
      <c r="L21" s="152">
        <v>0</v>
      </c>
      <c r="M21" s="159">
        <v>0</v>
      </c>
      <c r="N21" s="159">
        <v>0</v>
      </c>
      <c r="O21" s="159">
        <v>0</v>
      </c>
      <c r="P21" s="159">
        <v>0</v>
      </c>
      <c r="Q21" s="159">
        <v>0</v>
      </c>
      <c r="R21" s="159">
        <v>0</v>
      </c>
      <c r="S21" s="159">
        <v>0</v>
      </c>
      <c r="T21" s="159">
        <v>0</v>
      </c>
      <c r="U21" s="159">
        <v>0</v>
      </c>
      <c r="V21" s="159">
        <v>0</v>
      </c>
      <c r="W21" s="159">
        <v>0</v>
      </c>
      <c r="X21" s="159">
        <v>0</v>
      </c>
      <c r="Y21" s="159">
        <v>0</v>
      </c>
      <c r="Z21" s="159">
        <v>0</v>
      </c>
      <c r="AA21" s="159">
        <v>31</v>
      </c>
    </row>
    <row r="22" spans="1:27" ht="57.75" customHeight="1">
      <c r="A22" s="156" t="s">
        <v>460</v>
      </c>
      <c r="B22" s="156" t="s">
        <v>461</v>
      </c>
      <c r="C22" s="155" t="s">
        <v>511</v>
      </c>
      <c r="D22" s="161" t="s">
        <v>523</v>
      </c>
      <c r="E22" s="134" t="s">
        <v>476</v>
      </c>
      <c r="F22" s="139" t="s">
        <v>449</v>
      </c>
      <c r="G22" s="161" t="s">
        <v>498</v>
      </c>
      <c r="H22" s="156" t="s">
        <v>498</v>
      </c>
      <c r="I22" s="152">
        <v>21</v>
      </c>
      <c r="J22" s="159">
        <v>0</v>
      </c>
      <c r="K22" s="153">
        <v>21</v>
      </c>
      <c r="L22" s="152">
        <v>21</v>
      </c>
      <c r="M22" s="159">
        <v>0</v>
      </c>
      <c r="N22" s="159">
        <v>0</v>
      </c>
      <c r="O22" s="159">
        <v>0</v>
      </c>
      <c r="P22" s="159">
        <v>0</v>
      </c>
      <c r="Q22" s="159">
        <v>0</v>
      </c>
      <c r="R22" s="159">
        <v>0</v>
      </c>
      <c r="S22" s="159">
        <v>0</v>
      </c>
      <c r="T22" s="159">
        <v>0</v>
      </c>
      <c r="U22" s="159">
        <v>0</v>
      </c>
      <c r="V22" s="159">
        <v>0</v>
      </c>
      <c r="W22" s="159">
        <v>0</v>
      </c>
      <c r="X22" s="159">
        <v>0</v>
      </c>
      <c r="Y22" s="159">
        <v>0</v>
      </c>
      <c r="Z22" s="159">
        <v>0</v>
      </c>
      <c r="AA22" s="159">
        <v>0</v>
      </c>
    </row>
    <row r="23" spans="1:27" ht="57.75" customHeight="1">
      <c r="A23" s="156" t="s">
        <v>460</v>
      </c>
      <c r="B23" s="156" t="s">
        <v>461</v>
      </c>
      <c r="C23" s="155" t="s">
        <v>512</v>
      </c>
      <c r="D23" s="161" t="s">
        <v>518</v>
      </c>
      <c r="E23" s="134" t="s">
        <v>475</v>
      </c>
      <c r="F23" s="139" t="s">
        <v>449</v>
      </c>
      <c r="G23" s="161" t="s">
        <v>498</v>
      </c>
      <c r="H23" s="156" t="s">
        <v>498</v>
      </c>
      <c r="I23" s="152">
        <v>50</v>
      </c>
      <c r="J23" s="159">
        <v>0</v>
      </c>
      <c r="K23" s="153">
        <v>0</v>
      </c>
      <c r="L23" s="152">
        <v>0</v>
      </c>
      <c r="M23" s="159">
        <v>0</v>
      </c>
      <c r="N23" s="159">
        <v>0</v>
      </c>
      <c r="O23" s="159">
        <v>0</v>
      </c>
      <c r="P23" s="159">
        <v>0</v>
      </c>
      <c r="Q23" s="159">
        <v>0</v>
      </c>
      <c r="R23" s="159">
        <v>0</v>
      </c>
      <c r="S23" s="159">
        <v>0</v>
      </c>
      <c r="T23" s="159">
        <v>0</v>
      </c>
      <c r="U23" s="159">
        <v>0</v>
      </c>
      <c r="V23" s="159">
        <v>0</v>
      </c>
      <c r="W23" s="159">
        <v>0</v>
      </c>
      <c r="X23" s="159">
        <v>0</v>
      </c>
      <c r="Y23" s="159">
        <v>0</v>
      </c>
      <c r="Z23" s="159">
        <v>0</v>
      </c>
      <c r="AA23" s="159">
        <v>50</v>
      </c>
    </row>
    <row r="24" spans="1:27" ht="57.75" customHeight="1">
      <c r="A24" s="156" t="s">
        <v>460</v>
      </c>
      <c r="B24" s="156" t="s">
        <v>461</v>
      </c>
      <c r="C24" s="155" t="s">
        <v>513</v>
      </c>
      <c r="D24" s="161" t="s">
        <v>524</v>
      </c>
      <c r="E24" s="134" t="s">
        <v>482</v>
      </c>
      <c r="F24" s="139" t="s">
        <v>449</v>
      </c>
      <c r="G24" s="161" t="s">
        <v>498</v>
      </c>
      <c r="H24" s="156" t="s">
        <v>498</v>
      </c>
      <c r="I24" s="152">
        <v>22.71</v>
      </c>
      <c r="J24" s="159">
        <v>0</v>
      </c>
      <c r="K24" s="153">
        <v>0</v>
      </c>
      <c r="L24" s="152">
        <v>0</v>
      </c>
      <c r="M24" s="159">
        <v>0</v>
      </c>
      <c r="N24" s="159">
        <v>0</v>
      </c>
      <c r="O24" s="159">
        <v>0</v>
      </c>
      <c r="P24" s="159">
        <v>0</v>
      </c>
      <c r="Q24" s="159">
        <v>0</v>
      </c>
      <c r="R24" s="159">
        <v>0</v>
      </c>
      <c r="S24" s="159">
        <v>0</v>
      </c>
      <c r="T24" s="159">
        <v>0</v>
      </c>
      <c r="U24" s="159">
        <v>22.71</v>
      </c>
      <c r="V24" s="159">
        <v>0</v>
      </c>
      <c r="W24" s="159">
        <v>0</v>
      </c>
      <c r="X24" s="159">
        <v>0</v>
      </c>
      <c r="Y24" s="159">
        <v>0</v>
      </c>
      <c r="Z24" s="159">
        <v>0</v>
      </c>
      <c r="AA24" s="159">
        <v>0</v>
      </c>
    </row>
    <row r="25" spans="1:27" ht="57.75" customHeight="1">
      <c r="A25" s="156" t="s">
        <v>460</v>
      </c>
      <c r="B25" s="156" t="s">
        <v>461</v>
      </c>
      <c r="C25" s="155" t="s">
        <v>514</v>
      </c>
      <c r="D25" s="161" t="s">
        <v>525</v>
      </c>
      <c r="E25" s="134" t="s">
        <v>478</v>
      </c>
      <c r="F25" s="139" t="s">
        <v>449</v>
      </c>
      <c r="G25" s="161" t="s">
        <v>498</v>
      </c>
      <c r="H25" s="156" t="s">
        <v>498</v>
      </c>
      <c r="I25" s="152">
        <v>63</v>
      </c>
      <c r="J25" s="159">
        <v>0</v>
      </c>
      <c r="K25" s="153">
        <v>0</v>
      </c>
      <c r="L25" s="152">
        <v>0</v>
      </c>
      <c r="M25" s="159">
        <v>0</v>
      </c>
      <c r="N25" s="159">
        <v>0</v>
      </c>
      <c r="O25" s="159">
        <v>0</v>
      </c>
      <c r="P25" s="159">
        <v>0</v>
      </c>
      <c r="Q25" s="159">
        <v>0</v>
      </c>
      <c r="R25" s="159">
        <v>0</v>
      </c>
      <c r="S25" s="159">
        <v>0</v>
      </c>
      <c r="T25" s="159">
        <v>0</v>
      </c>
      <c r="U25" s="159">
        <v>63</v>
      </c>
      <c r="V25" s="159">
        <v>0</v>
      </c>
      <c r="W25" s="159">
        <v>0</v>
      </c>
      <c r="X25" s="159">
        <v>0</v>
      </c>
      <c r="Y25" s="159">
        <v>0</v>
      </c>
      <c r="Z25" s="159">
        <v>0</v>
      </c>
      <c r="AA25" s="159">
        <v>0</v>
      </c>
    </row>
  </sheetData>
  <sheetProtection formatCells="0" formatColumns="0" formatRows="0"/>
  <mergeCells count="25">
    <mergeCell ref="A2:AA2"/>
    <mergeCell ref="Z5:Z7"/>
    <mergeCell ref="AA5:AA7"/>
    <mergeCell ref="X5:Y6"/>
    <mergeCell ref="K4:AA4"/>
    <mergeCell ref="T5:T7"/>
    <mergeCell ref="U5:U7"/>
    <mergeCell ref="V5:V7"/>
    <mergeCell ref="W5:W7"/>
    <mergeCell ref="E4:E7"/>
    <mergeCell ref="F4:F7"/>
    <mergeCell ref="G5:G7"/>
    <mergeCell ref="H5:H7"/>
    <mergeCell ref="A4:A7"/>
    <mergeCell ref="B4:B7"/>
    <mergeCell ref="C4:C7"/>
    <mergeCell ref="D4:D7"/>
    <mergeCell ref="I4:J4"/>
    <mergeCell ref="G4:H4"/>
    <mergeCell ref="M6:S6"/>
    <mergeCell ref="K5:S5"/>
    <mergeCell ref="I5:I7"/>
    <mergeCell ref="J6:J7"/>
    <mergeCell ref="K6:K7"/>
    <mergeCell ref="L6:L7"/>
  </mergeCells>
  <printOptions/>
  <pageMargins left="0.75" right="0.75" top="1" bottom="1" header="0.5" footer="0.5"/>
  <pageSetup fitToHeight="1" fitToWidth="1" horizontalDpi="600" verticalDpi="600" orientation="landscape" scale="33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0.33203125" style="18" customWidth="1"/>
    <col min="2" max="2" width="19.33203125" style="18" customWidth="1"/>
    <col min="3" max="3" width="11.66015625" style="18" customWidth="1"/>
    <col min="4" max="5" width="12.66015625" style="18" customWidth="1"/>
    <col min="6" max="6" width="17.5" style="18" customWidth="1"/>
    <col min="7" max="7" width="11.5" style="18" customWidth="1"/>
    <col min="8" max="8" width="12.66015625" style="18" customWidth="1"/>
    <col min="9" max="9" width="16.33203125" style="18" customWidth="1"/>
    <col min="10" max="10" width="13.16015625" style="18" customWidth="1"/>
    <col min="11" max="11" width="13.5" style="18" customWidth="1"/>
    <col min="12" max="25" width="8.66015625" style="18" customWidth="1"/>
    <col min="26" max="16384" width="9.16015625" style="18" customWidth="1"/>
  </cols>
  <sheetData>
    <row r="1" spans="1:25" ht="12.75" customHeight="1">
      <c r="A1" s="18" t="s">
        <v>59</v>
      </c>
      <c r="Y1" s="20"/>
    </row>
    <row r="2" spans="1:25" ht="26.25" customHeight="1">
      <c r="A2" s="201" t="s">
        <v>184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</row>
    <row r="3" spans="1:25" ht="12.75" customHeight="1">
      <c r="A3" s="72" t="s">
        <v>33</v>
      </c>
      <c r="B3" s="60" t="s">
        <v>462</v>
      </c>
      <c r="Y3" s="20" t="s">
        <v>237</v>
      </c>
    </row>
    <row r="4" spans="1:25" ht="12.75" customHeight="1">
      <c r="A4" s="197" t="s">
        <v>192</v>
      </c>
      <c r="B4" s="197" t="s">
        <v>340</v>
      </c>
      <c r="C4" s="197" t="s">
        <v>151</v>
      </c>
      <c r="D4" s="197" t="s">
        <v>255</v>
      </c>
      <c r="E4" s="197" t="s">
        <v>46</v>
      </c>
      <c r="F4" s="197" t="s">
        <v>293</v>
      </c>
      <c r="G4" s="197" t="s">
        <v>101</v>
      </c>
      <c r="H4" s="197" t="s">
        <v>102</v>
      </c>
      <c r="I4" s="197" t="s">
        <v>353</v>
      </c>
      <c r="J4" s="196" t="s">
        <v>397</v>
      </c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</row>
    <row r="5" spans="1:25" ht="12.75" customHeight="1">
      <c r="A5" s="197"/>
      <c r="B5" s="197"/>
      <c r="C5" s="197"/>
      <c r="D5" s="197"/>
      <c r="E5" s="197"/>
      <c r="F5" s="197"/>
      <c r="G5" s="197"/>
      <c r="H5" s="197"/>
      <c r="I5" s="196"/>
      <c r="J5" s="198" t="s">
        <v>53</v>
      </c>
      <c r="K5" s="188"/>
      <c r="L5" s="188"/>
      <c r="M5" s="188"/>
      <c r="N5" s="188"/>
      <c r="O5" s="188"/>
      <c r="P5" s="188"/>
      <c r="Q5" s="188"/>
      <c r="R5" s="214"/>
      <c r="S5" s="214" t="s">
        <v>282</v>
      </c>
      <c r="T5" s="214" t="s">
        <v>126</v>
      </c>
      <c r="U5" s="214" t="s">
        <v>156</v>
      </c>
      <c r="V5" s="214" t="s">
        <v>279</v>
      </c>
      <c r="W5" s="214" t="s">
        <v>49</v>
      </c>
      <c r="X5" s="214" t="s">
        <v>105</v>
      </c>
      <c r="Y5" s="188" t="s">
        <v>62</v>
      </c>
    </row>
    <row r="6" spans="1:25" ht="28.5" customHeight="1">
      <c r="A6" s="197"/>
      <c r="B6" s="197"/>
      <c r="C6" s="197"/>
      <c r="D6" s="197"/>
      <c r="E6" s="197"/>
      <c r="F6" s="197"/>
      <c r="G6" s="197"/>
      <c r="H6" s="197"/>
      <c r="I6" s="196"/>
      <c r="J6" s="199" t="s">
        <v>185</v>
      </c>
      <c r="K6" s="196" t="s">
        <v>405</v>
      </c>
      <c r="L6" s="196" t="s">
        <v>451</v>
      </c>
      <c r="M6" s="196"/>
      <c r="N6" s="196"/>
      <c r="O6" s="196"/>
      <c r="P6" s="196"/>
      <c r="Q6" s="196"/>
      <c r="R6" s="197"/>
      <c r="S6" s="197"/>
      <c r="T6" s="197"/>
      <c r="U6" s="197"/>
      <c r="V6" s="197"/>
      <c r="W6" s="197"/>
      <c r="X6" s="197"/>
      <c r="Y6" s="196"/>
    </row>
    <row r="7" spans="1:25" ht="52.5" customHeight="1">
      <c r="A7" s="197"/>
      <c r="B7" s="197"/>
      <c r="C7" s="197"/>
      <c r="D7" s="197"/>
      <c r="E7" s="197"/>
      <c r="F7" s="197"/>
      <c r="G7" s="197"/>
      <c r="H7" s="197"/>
      <c r="I7" s="196"/>
      <c r="J7" s="199"/>
      <c r="K7" s="196"/>
      <c r="L7" s="24" t="s">
        <v>103</v>
      </c>
      <c r="M7" s="24" t="s">
        <v>72</v>
      </c>
      <c r="N7" s="24" t="s">
        <v>231</v>
      </c>
      <c r="O7" s="24" t="s">
        <v>16</v>
      </c>
      <c r="P7" s="24" t="s">
        <v>343</v>
      </c>
      <c r="Q7" s="24" t="s">
        <v>200</v>
      </c>
      <c r="R7" s="55" t="s">
        <v>279</v>
      </c>
      <c r="S7" s="197"/>
      <c r="T7" s="197"/>
      <c r="U7" s="197"/>
      <c r="V7" s="197"/>
      <c r="W7" s="197"/>
      <c r="X7" s="197"/>
      <c r="Y7" s="200"/>
    </row>
    <row r="8" spans="1:25" ht="12.75" customHeight="1">
      <c r="A8" s="37" t="s">
        <v>291</v>
      </c>
      <c r="B8" s="37" t="s">
        <v>291</v>
      </c>
      <c r="C8" s="37" t="s">
        <v>291</v>
      </c>
      <c r="D8" s="37" t="s">
        <v>291</v>
      </c>
      <c r="E8" s="37" t="s">
        <v>291</v>
      </c>
      <c r="F8" s="37" t="s">
        <v>291</v>
      </c>
      <c r="G8" s="37" t="s">
        <v>291</v>
      </c>
      <c r="H8" s="37" t="s">
        <v>291</v>
      </c>
      <c r="I8" s="38">
        <v>1</v>
      </c>
      <c r="J8" s="73">
        <v>2</v>
      </c>
      <c r="K8" s="35">
        <v>3</v>
      </c>
      <c r="L8" s="35">
        <v>4</v>
      </c>
      <c r="M8" s="35">
        <v>5</v>
      </c>
      <c r="N8" s="35">
        <v>6</v>
      </c>
      <c r="O8" s="35">
        <v>7</v>
      </c>
      <c r="P8" s="35">
        <v>8</v>
      </c>
      <c r="Q8" s="35">
        <v>9</v>
      </c>
      <c r="R8" s="37">
        <v>10</v>
      </c>
      <c r="S8" s="37">
        <v>11</v>
      </c>
      <c r="T8" s="37">
        <v>12</v>
      </c>
      <c r="U8" s="37">
        <v>13</v>
      </c>
      <c r="V8" s="37">
        <v>14</v>
      </c>
      <c r="W8" s="37">
        <v>15</v>
      </c>
      <c r="X8" s="37">
        <v>16</v>
      </c>
      <c r="Y8" s="66">
        <v>18</v>
      </c>
    </row>
    <row r="9" spans="1:25" s="92" customFormat="1" ht="46.5" customHeight="1">
      <c r="A9" s="123" t="s">
        <v>460</v>
      </c>
      <c r="B9" s="133"/>
      <c r="C9" s="133"/>
      <c r="D9" s="162"/>
      <c r="E9" s="126"/>
      <c r="F9" s="123"/>
      <c r="G9" s="126"/>
      <c r="H9" s="163"/>
      <c r="I9" s="151">
        <v>1286.71</v>
      </c>
      <c r="J9" s="136">
        <v>577.8</v>
      </c>
      <c r="K9" s="140">
        <v>577.8</v>
      </c>
      <c r="L9" s="140">
        <v>0</v>
      </c>
      <c r="M9" s="140">
        <v>0</v>
      </c>
      <c r="N9" s="140">
        <v>0</v>
      </c>
      <c r="O9" s="140">
        <v>0</v>
      </c>
      <c r="P9" s="140">
        <v>0</v>
      </c>
      <c r="Q9" s="140">
        <v>0</v>
      </c>
      <c r="R9" s="140">
        <v>0</v>
      </c>
      <c r="S9" s="140">
        <v>0</v>
      </c>
      <c r="T9" s="140">
        <v>252.91</v>
      </c>
      <c r="U9" s="140">
        <v>0</v>
      </c>
      <c r="V9" s="151">
        <v>0</v>
      </c>
      <c r="W9" s="136">
        <v>314</v>
      </c>
      <c r="X9" s="140">
        <v>0</v>
      </c>
      <c r="Y9" s="136">
        <v>142</v>
      </c>
    </row>
    <row r="10" spans="1:25" ht="46.5" customHeight="1">
      <c r="A10" s="123" t="s">
        <v>472</v>
      </c>
      <c r="B10" s="133" t="s">
        <v>461</v>
      </c>
      <c r="C10" s="133" t="s">
        <v>524</v>
      </c>
      <c r="D10" s="162" t="s">
        <v>482</v>
      </c>
      <c r="E10" s="126" t="s">
        <v>526</v>
      </c>
      <c r="F10" s="123" t="s">
        <v>513</v>
      </c>
      <c r="G10" s="126"/>
      <c r="H10" s="163" t="s">
        <v>449</v>
      </c>
      <c r="I10" s="151">
        <v>22.71</v>
      </c>
      <c r="J10" s="136">
        <v>0</v>
      </c>
      <c r="K10" s="140">
        <v>0</v>
      </c>
      <c r="L10" s="140">
        <v>0</v>
      </c>
      <c r="M10" s="140">
        <v>0</v>
      </c>
      <c r="N10" s="140">
        <v>0</v>
      </c>
      <c r="O10" s="140">
        <v>0</v>
      </c>
      <c r="P10" s="140">
        <v>0</v>
      </c>
      <c r="Q10" s="140">
        <v>0</v>
      </c>
      <c r="R10" s="140">
        <v>0</v>
      </c>
      <c r="S10" s="140">
        <v>0</v>
      </c>
      <c r="T10" s="140">
        <v>22.71</v>
      </c>
      <c r="U10" s="140">
        <v>0</v>
      </c>
      <c r="V10" s="151">
        <v>0</v>
      </c>
      <c r="W10" s="136">
        <v>0</v>
      </c>
      <c r="X10" s="140">
        <v>0</v>
      </c>
      <c r="Y10" s="136">
        <v>0</v>
      </c>
    </row>
    <row r="11" spans="1:25" ht="46.5" customHeight="1">
      <c r="A11" s="123" t="s">
        <v>472</v>
      </c>
      <c r="B11" s="133" t="s">
        <v>461</v>
      </c>
      <c r="C11" s="133" t="s">
        <v>518</v>
      </c>
      <c r="D11" s="162" t="s">
        <v>475</v>
      </c>
      <c r="E11" s="126" t="s">
        <v>526</v>
      </c>
      <c r="F11" s="123" t="s">
        <v>502</v>
      </c>
      <c r="G11" s="126"/>
      <c r="H11" s="163" t="s">
        <v>449</v>
      </c>
      <c r="I11" s="151">
        <v>31.5</v>
      </c>
      <c r="J11" s="136">
        <v>0</v>
      </c>
      <c r="K11" s="140">
        <v>0</v>
      </c>
      <c r="L11" s="140">
        <v>0</v>
      </c>
      <c r="M11" s="140">
        <v>0</v>
      </c>
      <c r="N11" s="140">
        <v>0</v>
      </c>
      <c r="O11" s="140">
        <v>0</v>
      </c>
      <c r="P11" s="140">
        <v>0</v>
      </c>
      <c r="Q11" s="140">
        <v>0</v>
      </c>
      <c r="R11" s="140">
        <v>0</v>
      </c>
      <c r="S11" s="140">
        <v>0</v>
      </c>
      <c r="T11" s="140">
        <v>31.5</v>
      </c>
      <c r="U11" s="140">
        <v>0</v>
      </c>
      <c r="V11" s="151">
        <v>0</v>
      </c>
      <c r="W11" s="136">
        <v>0</v>
      </c>
      <c r="X11" s="140">
        <v>0</v>
      </c>
      <c r="Y11" s="136">
        <v>0</v>
      </c>
    </row>
    <row r="12" spans="1:25" ht="46.5" customHeight="1">
      <c r="A12" s="123" t="s">
        <v>472</v>
      </c>
      <c r="B12" s="133" t="s">
        <v>461</v>
      </c>
      <c r="C12" s="133" t="s">
        <v>519</v>
      </c>
      <c r="D12" s="162" t="s">
        <v>480</v>
      </c>
      <c r="E12" s="126" t="s">
        <v>526</v>
      </c>
      <c r="F12" s="123" t="s">
        <v>503</v>
      </c>
      <c r="G12" s="126"/>
      <c r="H12" s="163" t="s">
        <v>449</v>
      </c>
      <c r="I12" s="151">
        <v>21</v>
      </c>
      <c r="J12" s="136">
        <v>0</v>
      </c>
      <c r="K12" s="140">
        <v>0</v>
      </c>
      <c r="L12" s="140">
        <v>0</v>
      </c>
      <c r="M12" s="140">
        <v>0</v>
      </c>
      <c r="N12" s="140">
        <v>0</v>
      </c>
      <c r="O12" s="140">
        <v>0</v>
      </c>
      <c r="P12" s="140">
        <v>0</v>
      </c>
      <c r="Q12" s="140">
        <v>0</v>
      </c>
      <c r="R12" s="140">
        <v>0</v>
      </c>
      <c r="S12" s="140">
        <v>0</v>
      </c>
      <c r="T12" s="140">
        <v>0</v>
      </c>
      <c r="U12" s="140">
        <v>0</v>
      </c>
      <c r="V12" s="151">
        <v>0</v>
      </c>
      <c r="W12" s="136">
        <v>0</v>
      </c>
      <c r="X12" s="140">
        <v>0</v>
      </c>
      <c r="Y12" s="136">
        <v>21</v>
      </c>
    </row>
    <row r="13" spans="1:25" ht="46.5" customHeight="1">
      <c r="A13" s="123" t="s">
        <v>472</v>
      </c>
      <c r="B13" s="133" t="s">
        <v>461</v>
      </c>
      <c r="C13" s="133" t="s">
        <v>520</v>
      </c>
      <c r="D13" s="162" t="s">
        <v>483</v>
      </c>
      <c r="E13" s="126" t="s">
        <v>526</v>
      </c>
      <c r="F13" s="123" t="s">
        <v>504</v>
      </c>
      <c r="G13" s="126"/>
      <c r="H13" s="163" t="s">
        <v>449</v>
      </c>
      <c r="I13" s="151">
        <v>20</v>
      </c>
      <c r="J13" s="136">
        <v>0</v>
      </c>
      <c r="K13" s="140">
        <v>0</v>
      </c>
      <c r="L13" s="140">
        <v>0</v>
      </c>
      <c r="M13" s="140">
        <v>0</v>
      </c>
      <c r="N13" s="140">
        <v>0</v>
      </c>
      <c r="O13" s="140">
        <v>0</v>
      </c>
      <c r="P13" s="140">
        <v>0</v>
      </c>
      <c r="Q13" s="140">
        <v>0</v>
      </c>
      <c r="R13" s="140">
        <v>0</v>
      </c>
      <c r="S13" s="140">
        <v>0</v>
      </c>
      <c r="T13" s="140">
        <v>20</v>
      </c>
      <c r="U13" s="140">
        <v>0</v>
      </c>
      <c r="V13" s="151">
        <v>0</v>
      </c>
      <c r="W13" s="136">
        <v>0</v>
      </c>
      <c r="X13" s="140">
        <v>0</v>
      </c>
      <c r="Y13" s="136">
        <v>0</v>
      </c>
    </row>
    <row r="14" spans="1:25" ht="46.5" customHeight="1">
      <c r="A14" s="123" t="s">
        <v>472</v>
      </c>
      <c r="B14" s="133" t="s">
        <v>461</v>
      </c>
      <c r="C14" s="133" t="s">
        <v>518</v>
      </c>
      <c r="D14" s="162" t="s">
        <v>475</v>
      </c>
      <c r="E14" s="126" t="s">
        <v>526</v>
      </c>
      <c r="F14" s="123" t="s">
        <v>506</v>
      </c>
      <c r="G14" s="126"/>
      <c r="H14" s="163" t="s">
        <v>449</v>
      </c>
      <c r="I14" s="151">
        <v>10.5</v>
      </c>
      <c r="J14" s="136">
        <v>0</v>
      </c>
      <c r="K14" s="140">
        <v>0</v>
      </c>
      <c r="L14" s="140">
        <v>0</v>
      </c>
      <c r="M14" s="140">
        <v>0</v>
      </c>
      <c r="N14" s="140">
        <v>0</v>
      </c>
      <c r="O14" s="140">
        <v>0</v>
      </c>
      <c r="P14" s="140">
        <v>0</v>
      </c>
      <c r="Q14" s="140">
        <v>0</v>
      </c>
      <c r="R14" s="140">
        <v>0</v>
      </c>
      <c r="S14" s="140">
        <v>0</v>
      </c>
      <c r="T14" s="140">
        <v>10.5</v>
      </c>
      <c r="U14" s="140">
        <v>0</v>
      </c>
      <c r="V14" s="151">
        <v>0</v>
      </c>
      <c r="W14" s="136">
        <v>0</v>
      </c>
      <c r="X14" s="140">
        <v>0</v>
      </c>
      <c r="Y14" s="136">
        <v>0</v>
      </c>
    </row>
    <row r="15" spans="1:25" ht="46.5" customHeight="1">
      <c r="A15" s="123" t="s">
        <v>472</v>
      </c>
      <c r="B15" s="133" t="s">
        <v>461</v>
      </c>
      <c r="C15" s="133" t="s">
        <v>518</v>
      </c>
      <c r="D15" s="162" t="s">
        <v>475</v>
      </c>
      <c r="E15" s="126" t="s">
        <v>526</v>
      </c>
      <c r="F15" s="123" t="s">
        <v>509</v>
      </c>
      <c r="G15" s="126"/>
      <c r="H15" s="163" t="s">
        <v>449</v>
      </c>
      <c r="I15" s="151">
        <v>40</v>
      </c>
      <c r="J15" s="136">
        <v>0</v>
      </c>
      <c r="K15" s="140">
        <v>0</v>
      </c>
      <c r="L15" s="140">
        <v>0</v>
      </c>
      <c r="M15" s="140">
        <v>0</v>
      </c>
      <c r="N15" s="140">
        <v>0</v>
      </c>
      <c r="O15" s="140">
        <v>0</v>
      </c>
      <c r="P15" s="140">
        <v>0</v>
      </c>
      <c r="Q15" s="140">
        <v>0</v>
      </c>
      <c r="R15" s="140">
        <v>0</v>
      </c>
      <c r="S15" s="140">
        <v>0</v>
      </c>
      <c r="T15" s="140">
        <v>0</v>
      </c>
      <c r="U15" s="140">
        <v>0</v>
      </c>
      <c r="V15" s="151">
        <v>0</v>
      </c>
      <c r="W15" s="136">
        <v>0</v>
      </c>
      <c r="X15" s="140">
        <v>0</v>
      </c>
      <c r="Y15" s="136">
        <v>40</v>
      </c>
    </row>
    <row r="16" spans="1:25" ht="46.5" customHeight="1">
      <c r="A16" s="123" t="s">
        <v>472</v>
      </c>
      <c r="B16" s="133" t="s">
        <v>461</v>
      </c>
      <c r="C16" s="133" t="s">
        <v>523</v>
      </c>
      <c r="D16" s="162" t="s">
        <v>476</v>
      </c>
      <c r="E16" s="126" t="s">
        <v>526</v>
      </c>
      <c r="F16" s="123" t="s">
        <v>511</v>
      </c>
      <c r="G16" s="126"/>
      <c r="H16" s="163" t="s">
        <v>449</v>
      </c>
      <c r="I16" s="151">
        <v>21</v>
      </c>
      <c r="J16" s="136">
        <v>21</v>
      </c>
      <c r="K16" s="140">
        <v>21</v>
      </c>
      <c r="L16" s="140">
        <v>0</v>
      </c>
      <c r="M16" s="140">
        <v>0</v>
      </c>
      <c r="N16" s="140">
        <v>0</v>
      </c>
      <c r="O16" s="140">
        <v>0</v>
      </c>
      <c r="P16" s="140">
        <v>0</v>
      </c>
      <c r="Q16" s="140">
        <v>0</v>
      </c>
      <c r="R16" s="140">
        <v>0</v>
      </c>
      <c r="S16" s="140">
        <v>0</v>
      </c>
      <c r="T16" s="140">
        <v>0</v>
      </c>
      <c r="U16" s="140">
        <v>0</v>
      </c>
      <c r="V16" s="151">
        <v>0</v>
      </c>
      <c r="W16" s="136">
        <v>0</v>
      </c>
      <c r="X16" s="140">
        <v>0</v>
      </c>
      <c r="Y16" s="136">
        <v>0</v>
      </c>
    </row>
    <row r="17" spans="1:25" ht="46.5" customHeight="1">
      <c r="A17" s="123" t="s">
        <v>472</v>
      </c>
      <c r="B17" s="133" t="s">
        <v>461</v>
      </c>
      <c r="C17" s="133" t="s">
        <v>515</v>
      </c>
      <c r="D17" s="162" t="s">
        <v>477</v>
      </c>
      <c r="E17" s="126" t="s">
        <v>526</v>
      </c>
      <c r="F17" s="123" t="s">
        <v>499</v>
      </c>
      <c r="G17" s="126"/>
      <c r="H17" s="163" t="s">
        <v>449</v>
      </c>
      <c r="I17" s="151">
        <v>63</v>
      </c>
      <c r="J17" s="136">
        <v>0</v>
      </c>
      <c r="K17" s="140">
        <v>0</v>
      </c>
      <c r="L17" s="140">
        <v>0</v>
      </c>
      <c r="M17" s="140">
        <v>0</v>
      </c>
      <c r="N17" s="140">
        <v>0</v>
      </c>
      <c r="O17" s="140">
        <v>0</v>
      </c>
      <c r="P17" s="140">
        <v>0</v>
      </c>
      <c r="Q17" s="140">
        <v>0</v>
      </c>
      <c r="R17" s="140">
        <v>0</v>
      </c>
      <c r="S17" s="140">
        <v>0</v>
      </c>
      <c r="T17" s="140">
        <v>63</v>
      </c>
      <c r="U17" s="140">
        <v>0</v>
      </c>
      <c r="V17" s="151">
        <v>0</v>
      </c>
      <c r="W17" s="136">
        <v>0</v>
      </c>
      <c r="X17" s="140">
        <v>0</v>
      </c>
      <c r="Y17" s="136">
        <v>0</v>
      </c>
    </row>
    <row r="18" spans="1:25" ht="46.5" customHeight="1">
      <c r="A18" s="123" t="s">
        <v>472</v>
      </c>
      <c r="B18" s="133" t="s">
        <v>461</v>
      </c>
      <c r="C18" s="133" t="s">
        <v>518</v>
      </c>
      <c r="D18" s="162" t="s">
        <v>475</v>
      </c>
      <c r="E18" s="126" t="s">
        <v>526</v>
      </c>
      <c r="F18" s="123" t="s">
        <v>512</v>
      </c>
      <c r="G18" s="126"/>
      <c r="H18" s="163" t="s">
        <v>449</v>
      </c>
      <c r="I18" s="151">
        <v>50</v>
      </c>
      <c r="J18" s="136">
        <v>0</v>
      </c>
      <c r="K18" s="140">
        <v>0</v>
      </c>
      <c r="L18" s="140">
        <v>0</v>
      </c>
      <c r="M18" s="140">
        <v>0</v>
      </c>
      <c r="N18" s="140">
        <v>0</v>
      </c>
      <c r="O18" s="140">
        <v>0</v>
      </c>
      <c r="P18" s="140">
        <v>0</v>
      </c>
      <c r="Q18" s="140">
        <v>0</v>
      </c>
      <c r="R18" s="140">
        <v>0</v>
      </c>
      <c r="S18" s="140">
        <v>0</v>
      </c>
      <c r="T18" s="140">
        <v>0</v>
      </c>
      <c r="U18" s="140">
        <v>0</v>
      </c>
      <c r="V18" s="151">
        <v>0</v>
      </c>
      <c r="W18" s="136">
        <v>0</v>
      </c>
      <c r="X18" s="140">
        <v>0</v>
      </c>
      <c r="Y18" s="136">
        <v>50</v>
      </c>
    </row>
    <row r="19" spans="1:25" ht="46.5" customHeight="1">
      <c r="A19" s="123" t="s">
        <v>472</v>
      </c>
      <c r="B19" s="133" t="s">
        <v>461</v>
      </c>
      <c r="C19" s="133" t="s">
        <v>525</v>
      </c>
      <c r="D19" s="162" t="s">
        <v>478</v>
      </c>
      <c r="E19" s="126" t="s">
        <v>526</v>
      </c>
      <c r="F19" s="123" t="s">
        <v>514</v>
      </c>
      <c r="G19" s="126"/>
      <c r="H19" s="163" t="s">
        <v>449</v>
      </c>
      <c r="I19" s="151">
        <v>63</v>
      </c>
      <c r="J19" s="136">
        <v>0</v>
      </c>
      <c r="K19" s="140">
        <v>0</v>
      </c>
      <c r="L19" s="140">
        <v>0</v>
      </c>
      <c r="M19" s="140">
        <v>0</v>
      </c>
      <c r="N19" s="140">
        <v>0</v>
      </c>
      <c r="O19" s="140">
        <v>0</v>
      </c>
      <c r="P19" s="140">
        <v>0</v>
      </c>
      <c r="Q19" s="140">
        <v>0</v>
      </c>
      <c r="R19" s="140">
        <v>0</v>
      </c>
      <c r="S19" s="140">
        <v>0</v>
      </c>
      <c r="T19" s="140">
        <v>63</v>
      </c>
      <c r="U19" s="140">
        <v>0</v>
      </c>
      <c r="V19" s="151">
        <v>0</v>
      </c>
      <c r="W19" s="136">
        <v>0</v>
      </c>
      <c r="X19" s="140">
        <v>0</v>
      </c>
      <c r="Y19" s="136">
        <v>0</v>
      </c>
    </row>
    <row r="20" spans="1:25" ht="46.5" customHeight="1">
      <c r="A20" s="123" t="s">
        <v>472</v>
      </c>
      <c r="B20" s="133" t="s">
        <v>461</v>
      </c>
      <c r="C20" s="133" t="s">
        <v>517</v>
      </c>
      <c r="D20" s="162" t="s">
        <v>479</v>
      </c>
      <c r="E20" s="126" t="s">
        <v>526</v>
      </c>
      <c r="F20" s="123" t="s">
        <v>505</v>
      </c>
      <c r="G20" s="126"/>
      <c r="H20" s="163" t="s">
        <v>449</v>
      </c>
      <c r="I20" s="151">
        <v>18</v>
      </c>
      <c r="J20" s="136">
        <v>0</v>
      </c>
      <c r="K20" s="140">
        <v>0</v>
      </c>
      <c r="L20" s="140">
        <v>0</v>
      </c>
      <c r="M20" s="140">
        <v>0</v>
      </c>
      <c r="N20" s="140">
        <v>0</v>
      </c>
      <c r="O20" s="140">
        <v>0</v>
      </c>
      <c r="P20" s="140">
        <v>0</v>
      </c>
      <c r="Q20" s="140">
        <v>0</v>
      </c>
      <c r="R20" s="140">
        <v>0</v>
      </c>
      <c r="S20" s="140">
        <v>0</v>
      </c>
      <c r="T20" s="140">
        <v>18</v>
      </c>
      <c r="U20" s="140">
        <v>0</v>
      </c>
      <c r="V20" s="151">
        <v>0</v>
      </c>
      <c r="W20" s="136">
        <v>0</v>
      </c>
      <c r="X20" s="140">
        <v>0</v>
      </c>
      <c r="Y20" s="136">
        <v>0</v>
      </c>
    </row>
    <row r="21" spans="1:25" ht="46.5" customHeight="1">
      <c r="A21" s="123" t="s">
        <v>472</v>
      </c>
      <c r="B21" s="133" t="s">
        <v>461</v>
      </c>
      <c r="C21" s="133" t="s">
        <v>518</v>
      </c>
      <c r="D21" s="162" t="s">
        <v>475</v>
      </c>
      <c r="E21" s="126" t="s">
        <v>526</v>
      </c>
      <c r="F21" s="123" t="s">
        <v>510</v>
      </c>
      <c r="G21" s="126"/>
      <c r="H21" s="163" t="s">
        <v>449</v>
      </c>
      <c r="I21" s="151">
        <v>31</v>
      </c>
      <c r="J21" s="136">
        <v>0</v>
      </c>
      <c r="K21" s="140">
        <v>0</v>
      </c>
      <c r="L21" s="140">
        <v>0</v>
      </c>
      <c r="M21" s="140">
        <v>0</v>
      </c>
      <c r="N21" s="140">
        <v>0</v>
      </c>
      <c r="O21" s="140">
        <v>0</v>
      </c>
      <c r="P21" s="140">
        <v>0</v>
      </c>
      <c r="Q21" s="140">
        <v>0</v>
      </c>
      <c r="R21" s="140">
        <v>0</v>
      </c>
      <c r="S21" s="140">
        <v>0</v>
      </c>
      <c r="T21" s="140">
        <v>0</v>
      </c>
      <c r="U21" s="140">
        <v>0</v>
      </c>
      <c r="V21" s="151">
        <v>0</v>
      </c>
      <c r="W21" s="136">
        <v>0</v>
      </c>
      <c r="X21" s="140">
        <v>0</v>
      </c>
      <c r="Y21" s="136">
        <v>31</v>
      </c>
    </row>
    <row r="22" spans="1:25" ht="46.5" customHeight="1">
      <c r="A22" s="123" t="s">
        <v>472</v>
      </c>
      <c r="B22" s="133" t="s">
        <v>461</v>
      </c>
      <c r="C22" s="133" t="s">
        <v>522</v>
      </c>
      <c r="D22" s="162" t="s">
        <v>484</v>
      </c>
      <c r="E22" s="126" t="s">
        <v>526</v>
      </c>
      <c r="F22" s="123" t="s">
        <v>508</v>
      </c>
      <c r="G22" s="126"/>
      <c r="H22" s="163" t="s">
        <v>449</v>
      </c>
      <c r="I22" s="151">
        <v>280</v>
      </c>
      <c r="J22" s="136">
        <v>0</v>
      </c>
      <c r="K22" s="140">
        <v>0</v>
      </c>
      <c r="L22" s="140">
        <v>0</v>
      </c>
      <c r="M22" s="140">
        <v>0</v>
      </c>
      <c r="N22" s="140">
        <v>0</v>
      </c>
      <c r="O22" s="140">
        <v>0</v>
      </c>
      <c r="P22" s="140">
        <v>0</v>
      </c>
      <c r="Q22" s="140">
        <v>0</v>
      </c>
      <c r="R22" s="140">
        <v>0</v>
      </c>
      <c r="S22" s="140">
        <v>0</v>
      </c>
      <c r="T22" s="140">
        <v>0</v>
      </c>
      <c r="U22" s="140">
        <v>0</v>
      </c>
      <c r="V22" s="151">
        <v>0</v>
      </c>
      <c r="W22" s="136">
        <v>280</v>
      </c>
      <c r="X22" s="140">
        <v>0</v>
      </c>
      <c r="Y22" s="136">
        <v>0</v>
      </c>
    </row>
    <row r="23" spans="1:25" ht="46.5" customHeight="1">
      <c r="A23" s="123" t="s">
        <v>472</v>
      </c>
      <c r="B23" s="133" t="s">
        <v>461</v>
      </c>
      <c r="C23" s="133" t="s">
        <v>517</v>
      </c>
      <c r="D23" s="162" t="s">
        <v>479</v>
      </c>
      <c r="E23" s="126" t="s">
        <v>526</v>
      </c>
      <c r="F23" s="123" t="s">
        <v>501</v>
      </c>
      <c r="G23" s="126"/>
      <c r="H23" s="163" t="s">
        <v>449</v>
      </c>
      <c r="I23" s="151">
        <v>34</v>
      </c>
      <c r="J23" s="136">
        <v>0</v>
      </c>
      <c r="K23" s="140">
        <v>0</v>
      </c>
      <c r="L23" s="140">
        <v>0</v>
      </c>
      <c r="M23" s="140">
        <v>0</v>
      </c>
      <c r="N23" s="140">
        <v>0</v>
      </c>
      <c r="O23" s="140">
        <v>0</v>
      </c>
      <c r="P23" s="140">
        <v>0</v>
      </c>
      <c r="Q23" s="140">
        <v>0</v>
      </c>
      <c r="R23" s="140">
        <v>0</v>
      </c>
      <c r="S23" s="140">
        <v>0</v>
      </c>
      <c r="T23" s="140">
        <v>0</v>
      </c>
      <c r="U23" s="140">
        <v>0</v>
      </c>
      <c r="V23" s="151">
        <v>0</v>
      </c>
      <c r="W23" s="136">
        <v>34</v>
      </c>
      <c r="X23" s="140">
        <v>0</v>
      </c>
      <c r="Y23" s="136">
        <v>0</v>
      </c>
    </row>
    <row r="24" spans="1:25" ht="46.5" customHeight="1">
      <c r="A24" s="123" t="s">
        <v>472</v>
      </c>
      <c r="B24" s="133" t="s">
        <v>461</v>
      </c>
      <c r="C24" s="133" t="s">
        <v>516</v>
      </c>
      <c r="D24" s="162" t="s">
        <v>481</v>
      </c>
      <c r="E24" s="126" t="s">
        <v>527</v>
      </c>
      <c r="F24" s="123" t="s">
        <v>500</v>
      </c>
      <c r="G24" s="126"/>
      <c r="H24" s="163" t="s">
        <v>154</v>
      </c>
      <c r="I24" s="151">
        <v>24.2</v>
      </c>
      <c r="J24" s="136">
        <v>0</v>
      </c>
      <c r="K24" s="140">
        <v>0</v>
      </c>
      <c r="L24" s="140">
        <v>0</v>
      </c>
      <c r="M24" s="140">
        <v>0</v>
      </c>
      <c r="N24" s="140">
        <v>0</v>
      </c>
      <c r="O24" s="140">
        <v>0</v>
      </c>
      <c r="P24" s="140">
        <v>0</v>
      </c>
      <c r="Q24" s="140">
        <v>0</v>
      </c>
      <c r="R24" s="140">
        <v>0</v>
      </c>
      <c r="S24" s="140">
        <v>0</v>
      </c>
      <c r="T24" s="140">
        <v>24.2</v>
      </c>
      <c r="U24" s="140">
        <v>0</v>
      </c>
      <c r="V24" s="151">
        <v>0</v>
      </c>
      <c r="W24" s="136">
        <v>0</v>
      </c>
      <c r="X24" s="140">
        <v>0</v>
      </c>
      <c r="Y24" s="136">
        <v>0</v>
      </c>
    </row>
    <row r="25" spans="1:25" ht="46.5" customHeight="1">
      <c r="A25" s="123" t="s">
        <v>472</v>
      </c>
      <c r="B25" s="133" t="s">
        <v>461</v>
      </c>
      <c r="C25" s="133" t="s">
        <v>521</v>
      </c>
      <c r="D25" s="162" t="s">
        <v>476</v>
      </c>
      <c r="E25" s="126" t="s">
        <v>528</v>
      </c>
      <c r="F25" s="123" t="s">
        <v>507</v>
      </c>
      <c r="G25" s="126"/>
      <c r="H25" s="163" t="s">
        <v>9</v>
      </c>
      <c r="I25" s="151">
        <v>556.8</v>
      </c>
      <c r="J25" s="136">
        <v>556.8</v>
      </c>
      <c r="K25" s="140">
        <v>556.8</v>
      </c>
      <c r="L25" s="140">
        <v>0</v>
      </c>
      <c r="M25" s="140">
        <v>0</v>
      </c>
      <c r="N25" s="140">
        <v>0</v>
      </c>
      <c r="O25" s="140">
        <v>0</v>
      </c>
      <c r="P25" s="140">
        <v>0</v>
      </c>
      <c r="Q25" s="140">
        <v>0</v>
      </c>
      <c r="R25" s="140">
        <v>0</v>
      </c>
      <c r="S25" s="140">
        <v>0</v>
      </c>
      <c r="T25" s="140">
        <v>0</v>
      </c>
      <c r="U25" s="140">
        <v>0</v>
      </c>
      <c r="V25" s="151">
        <v>0</v>
      </c>
      <c r="W25" s="136">
        <v>0</v>
      </c>
      <c r="X25" s="140">
        <v>0</v>
      </c>
      <c r="Y25" s="136">
        <v>0</v>
      </c>
    </row>
  </sheetData>
  <sheetProtection formatCells="0" formatColumns="0" formatRows="0"/>
  <mergeCells count="22">
    <mergeCell ref="A2:Y2"/>
    <mergeCell ref="J4:Y4"/>
    <mergeCell ref="K6:K7"/>
    <mergeCell ref="S5:S7"/>
    <mergeCell ref="T5:T7"/>
    <mergeCell ref="U5:U7"/>
    <mergeCell ref="A4:A7"/>
    <mergeCell ref="B4:B7"/>
    <mergeCell ref="X5:X7"/>
    <mergeCell ref="Y5:Y7"/>
    <mergeCell ref="G4:G7"/>
    <mergeCell ref="E4:E7"/>
    <mergeCell ref="F4:F7"/>
    <mergeCell ref="H4:H7"/>
    <mergeCell ref="I4:I7"/>
    <mergeCell ref="L6:R6"/>
    <mergeCell ref="V5:V7"/>
    <mergeCell ref="W5:W7"/>
    <mergeCell ref="J5:R5"/>
    <mergeCell ref="J6:J7"/>
    <mergeCell ref="C4:C7"/>
    <mergeCell ref="D4:D7"/>
  </mergeCells>
  <printOptions/>
  <pageMargins left="0.75" right="0.75" top="1" bottom="1" header="0.5" footer="0.5"/>
  <pageSetup fitToHeight="1" fitToWidth="1" horizontalDpi="600" verticalDpi="600" orientation="landscape" paperSize="9" scale="3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33203125" style="18" customWidth="1"/>
    <col min="4" max="4" width="14.16015625" style="18" customWidth="1"/>
    <col min="5" max="5" width="15.83203125" style="18" customWidth="1"/>
    <col min="6" max="6" width="27.5" style="18" customWidth="1"/>
    <col min="7" max="7" width="16.83203125" style="18" customWidth="1"/>
    <col min="8" max="8" width="13.33203125" style="18" customWidth="1"/>
    <col min="9" max="29" width="9.16015625" style="18" customWidth="1"/>
    <col min="30" max="30" width="9.66015625" style="18" customWidth="1"/>
    <col min="31" max="16384" width="9.16015625" style="18" customWidth="1"/>
  </cols>
  <sheetData>
    <row r="1" spans="1:30" ht="18.75" customHeight="1">
      <c r="A1" s="18" t="s">
        <v>174</v>
      </c>
      <c r="AD1" s="20"/>
    </row>
    <row r="2" spans="1:30" ht="27.75" customHeight="1">
      <c r="A2" s="201" t="s">
        <v>71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</row>
    <row r="3" spans="1:30" ht="22.5" customHeight="1">
      <c r="A3" s="210" t="s">
        <v>497</v>
      </c>
      <c r="B3" s="187"/>
      <c r="C3" s="187"/>
      <c r="D3" s="187"/>
      <c r="E3" s="58"/>
      <c r="AD3" s="20" t="s">
        <v>237</v>
      </c>
    </row>
    <row r="4" spans="1:30" ht="30.75" customHeight="1">
      <c r="A4" s="188" t="s">
        <v>222</v>
      </c>
      <c r="B4" s="188"/>
      <c r="C4" s="188"/>
      <c r="D4" s="215"/>
      <c r="E4" s="198" t="s">
        <v>192</v>
      </c>
      <c r="F4" s="196" t="s">
        <v>340</v>
      </c>
      <c r="G4" s="196" t="s">
        <v>103</v>
      </c>
      <c r="H4" s="196" t="s">
        <v>162</v>
      </c>
      <c r="I4" s="196"/>
      <c r="J4" s="196"/>
      <c r="K4" s="196"/>
      <c r="L4" s="196"/>
      <c r="M4" s="196"/>
      <c r="N4" s="196"/>
      <c r="O4" s="196"/>
      <c r="P4" s="196"/>
      <c r="Q4" s="196"/>
      <c r="R4" s="197"/>
      <c r="S4" s="196" t="s">
        <v>8</v>
      </c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</row>
    <row r="5" spans="1:30" ht="36.75" customHeight="1">
      <c r="A5" s="52" t="s">
        <v>180</v>
      </c>
      <c r="B5" s="52" t="s">
        <v>317</v>
      </c>
      <c r="C5" s="64" t="s">
        <v>305</v>
      </c>
      <c r="D5" s="53" t="s">
        <v>409</v>
      </c>
      <c r="E5" s="199"/>
      <c r="F5" s="196"/>
      <c r="G5" s="196"/>
      <c r="H5" s="24" t="s">
        <v>103</v>
      </c>
      <c r="I5" s="24" t="s">
        <v>367</v>
      </c>
      <c r="J5" s="24" t="s">
        <v>135</v>
      </c>
      <c r="K5" s="24" t="s">
        <v>432</v>
      </c>
      <c r="L5" s="24" t="s">
        <v>331</v>
      </c>
      <c r="M5" s="24" t="s">
        <v>260</v>
      </c>
      <c r="N5" s="24" t="s">
        <v>226</v>
      </c>
      <c r="O5" s="24" t="s">
        <v>221</v>
      </c>
      <c r="P5" s="24" t="s">
        <v>427</v>
      </c>
      <c r="Q5" s="24" t="s">
        <v>421</v>
      </c>
      <c r="R5" s="24" t="s">
        <v>130</v>
      </c>
      <c r="S5" s="52" t="s">
        <v>103</v>
      </c>
      <c r="T5" s="52" t="s">
        <v>22</v>
      </c>
      <c r="U5" s="52" t="s">
        <v>453</v>
      </c>
      <c r="V5" s="52" t="s">
        <v>326</v>
      </c>
      <c r="W5" s="52" t="s">
        <v>294</v>
      </c>
      <c r="X5" s="52" t="s">
        <v>4</v>
      </c>
      <c r="Y5" s="52" t="s">
        <v>284</v>
      </c>
      <c r="Z5" s="52" t="s">
        <v>403</v>
      </c>
      <c r="AA5" s="52" t="s">
        <v>31</v>
      </c>
      <c r="AB5" s="52" t="s">
        <v>302</v>
      </c>
      <c r="AC5" s="52" t="s">
        <v>139</v>
      </c>
      <c r="AD5" s="52" t="s">
        <v>389</v>
      </c>
    </row>
    <row r="6" spans="1:30" ht="20.25" customHeight="1">
      <c r="A6" s="35" t="s">
        <v>291</v>
      </c>
      <c r="B6" s="35" t="s">
        <v>291</v>
      </c>
      <c r="C6" s="35" t="s">
        <v>291</v>
      </c>
      <c r="D6" s="37" t="s">
        <v>291</v>
      </c>
      <c r="E6" s="35" t="s">
        <v>291</v>
      </c>
      <c r="F6" s="35" t="s">
        <v>291</v>
      </c>
      <c r="G6" s="35">
        <v>1</v>
      </c>
      <c r="H6" s="35">
        <v>2</v>
      </c>
      <c r="I6" s="35">
        <v>3</v>
      </c>
      <c r="J6" s="35">
        <v>4</v>
      </c>
      <c r="K6" s="35">
        <v>5</v>
      </c>
      <c r="L6" s="35">
        <v>6</v>
      </c>
      <c r="M6" s="35">
        <v>7</v>
      </c>
      <c r="N6" s="35">
        <v>8</v>
      </c>
      <c r="O6" s="35">
        <v>9</v>
      </c>
      <c r="P6" s="35">
        <v>10</v>
      </c>
      <c r="Q6" s="35">
        <v>11</v>
      </c>
      <c r="R6" s="35">
        <v>12</v>
      </c>
      <c r="S6" s="35">
        <v>13</v>
      </c>
      <c r="T6" s="35">
        <v>14</v>
      </c>
      <c r="U6" s="35">
        <v>15</v>
      </c>
      <c r="V6" s="35">
        <v>16</v>
      </c>
      <c r="W6" s="35">
        <v>17</v>
      </c>
      <c r="X6" s="35">
        <v>18</v>
      </c>
      <c r="Y6" s="35">
        <v>19</v>
      </c>
      <c r="Z6" s="35">
        <v>20</v>
      </c>
      <c r="AA6" s="35">
        <v>21</v>
      </c>
      <c r="AB6" s="35">
        <v>22</v>
      </c>
      <c r="AC6" s="35">
        <v>23</v>
      </c>
      <c r="AD6" s="35">
        <v>25</v>
      </c>
    </row>
    <row r="7" spans="1:31" s="147" customFormat="1" ht="42.75" customHeight="1">
      <c r="A7" s="123"/>
      <c r="B7" s="126"/>
      <c r="C7" s="135"/>
      <c r="D7" s="139"/>
      <c r="E7" s="126"/>
      <c r="F7" s="135"/>
      <c r="G7" s="146">
        <v>705.71</v>
      </c>
      <c r="H7" s="146">
        <v>705.71</v>
      </c>
      <c r="I7" s="146">
        <v>0</v>
      </c>
      <c r="J7" s="146">
        <v>0</v>
      </c>
      <c r="K7" s="146">
        <v>0</v>
      </c>
      <c r="L7" s="146">
        <v>0</v>
      </c>
      <c r="M7" s="146">
        <v>0</v>
      </c>
      <c r="N7" s="146">
        <v>0</v>
      </c>
      <c r="O7" s="146">
        <v>0</v>
      </c>
      <c r="P7" s="146">
        <v>0</v>
      </c>
      <c r="Q7" s="146">
        <v>0</v>
      </c>
      <c r="R7" s="146">
        <v>705.71</v>
      </c>
      <c r="S7" s="146">
        <v>0</v>
      </c>
      <c r="T7" s="146">
        <v>0</v>
      </c>
      <c r="U7" s="146">
        <v>0</v>
      </c>
      <c r="V7" s="146">
        <v>0</v>
      </c>
      <c r="W7" s="146">
        <v>0</v>
      </c>
      <c r="X7" s="146">
        <v>0</v>
      </c>
      <c r="Y7" s="146">
        <v>0</v>
      </c>
      <c r="Z7" s="146">
        <v>0</v>
      </c>
      <c r="AA7" s="146">
        <v>0</v>
      </c>
      <c r="AB7" s="146">
        <v>0</v>
      </c>
      <c r="AC7" s="146">
        <v>0</v>
      </c>
      <c r="AD7" s="144">
        <v>0</v>
      </c>
      <c r="AE7" s="148"/>
    </row>
    <row r="8" spans="1:30" ht="42.75" customHeight="1">
      <c r="A8" s="123" t="s">
        <v>490</v>
      </c>
      <c r="B8" s="126" t="s">
        <v>463</v>
      </c>
      <c r="C8" s="135" t="s">
        <v>468</v>
      </c>
      <c r="D8" s="139" t="s">
        <v>483</v>
      </c>
      <c r="E8" s="126" t="s">
        <v>460</v>
      </c>
      <c r="F8" s="135" t="s">
        <v>461</v>
      </c>
      <c r="G8" s="146">
        <v>20</v>
      </c>
      <c r="H8" s="146">
        <v>20</v>
      </c>
      <c r="I8" s="146">
        <v>0</v>
      </c>
      <c r="J8" s="146">
        <v>0</v>
      </c>
      <c r="K8" s="146">
        <v>0</v>
      </c>
      <c r="L8" s="146">
        <v>0</v>
      </c>
      <c r="M8" s="146">
        <v>0</v>
      </c>
      <c r="N8" s="146">
        <v>0</v>
      </c>
      <c r="O8" s="146">
        <v>0</v>
      </c>
      <c r="P8" s="146">
        <v>0</v>
      </c>
      <c r="Q8" s="146">
        <v>0</v>
      </c>
      <c r="R8" s="146">
        <v>20</v>
      </c>
      <c r="S8" s="146">
        <v>0</v>
      </c>
      <c r="T8" s="146">
        <v>0</v>
      </c>
      <c r="U8" s="146">
        <v>0</v>
      </c>
      <c r="V8" s="146">
        <v>0</v>
      </c>
      <c r="W8" s="146">
        <v>0</v>
      </c>
      <c r="X8" s="146">
        <v>0</v>
      </c>
      <c r="Y8" s="146">
        <v>0</v>
      </c>
      <c r="Z8" s="146">
        <v>0</v>
      </c>
      <c r="AA8" s="146">
        <v>0</v>
      </c>
      <c r="AB8" s="146">
        <v>0</v>
      </c>
      <c r="AC8" s="146">
        <v>0</v>
      </c>
      <c r="AD8" s="144">
        <v>0</v>
      </c>
    </row>
    <row r="9" spans="1:30" ht="42.75" customHeight="1">
      <c r="A9" s="123" t="s">
        <v>485</v>
      </c>
      <c r="B9" s="126" t="s">
        <v>464</v>
      </c>
      <c r="C9" s="135" t="s">
        <v>465</v>
      </c>
      <c r="D9" s="139" t="s">
        <v>475</v>
      </c>
      <c r="E9" s="126" t="s">
        <v>460</v>
      </c>
      <c r="F9" s="135" t="s">
        <v>461</v>
      </c>
      <c r="G9" s="146">
        <v>163</v>
      </c>
      <c r="H9" s="146">
        <v>163</v>
      </c>
      <c r="I9" s="146">
        <v>0</v>
      </c>
      <c r="J9" s="146">
        <v>0</v>
      </c>
      <c r="K9" s="146">
        <v>0</v>
      </c>
      <c r="L9" s="146">
        <v>0</v>
      </c>
      <c r="M9" s="146">
        <v>0</v>
      </c>
      <c r="N9" s="146">
        <v>0</v>
      </c>
      <c r="O9" s="146">
        <v>0</v>
      </c>
      <c r="P9" s="146">
        <v>0</v>
      </c>
      <c r="Q9" s="146">
        <v>0</v>
      </c>
      <c r="R9" s="146">
        <v>163</v>
      </c>
      <c r="S9" s="146">
        <v>0</v>
      </c>
      <c r="T9" s="146">
        <v>0</v>
      </c>
      <c r="U9" s="146">
        <v>0</v>
      </c>
      <c r="V9" s="146">
        <v>0</v>
      </c>
      <c r="W9" s="146">
        <v>0</v>
      </c>
      <c r="X9" s="146">
        <v>0</v>
      </c>
      <c r="Y9" s="146">
        <v>0</v>
      </c>
      <c r="Z9" s="146">
        <v>0</v>
      </c>
      <c r="AA9" s="146">
        <v>0</v>
      </c>
      <c r="AB9" s="146">
        <v>0</v>
      </c>
      <c r="AC9" s="146">
        <v>0</v>
      </c>
      <c r="AD9" s="144">
        <v>0</v>
      </c>
    </row>
    <row r="10" spans="1:30" ht="42.75" customHeight="1">
      <c r="A10" s="123" t="s">
        <v>491</v>
      </c>
      <c r="B10" s="126" t="s">
        <v>463</v>
      </c>
      <c r="C10" s="135" t="s">
        <v>468</v>
      </c>
      <c r="D10" s="139" t="s">
        <v>484</v>
      </c>
      <c r="E10" s="126" t="s">
        <v>460</v>
      </c>
      <c r="F10" s="135" t="s">
        <v>461</v>
      </c>
      <c r="G10" s="146">
        <v>280</v>
      </c>
      <c r="H10" s="146">
        <v>280</v>
      </c>
      <c r="I10" s="146">
        <v>0</v>
      </c>
      <c r="J10" s="146">
        <v>0</v>
      </c>
      <c r="K10" s="146">
        <v>0</v>
      </c>
      <c r="L10" s="146">
        <v>0</v>
      </c>
      <c r="M10" s="146">
        <v>0</v>
      </c>
      <c r="N10" s="146">
        <v>0</v>
      </c>
      <c r="O10" s="146">
        <v>0</v>
      </c>
      <c r="P10" s="146">
        <v>0</v>
      </c>
      <c r="Q10" s="146">
        <v>0</v>
      </c>
      <c r="R10" s="146">
        <v>280</v>
      </c>
      <c r="S10" s="146">
        <v>0</v>
      </c>
      <c r="T10" s="146">
        <v>0</v>
      </c>
      <c r="U10" s="146">
        <v>0</v>
      </c>
      <c r="V10" s="146">
        <v>0</v>
      </c>
      <c r="W10" s="146">
        <v>0</v>
      </c>
      <c r="X10" s="146">
        <v>0</v>
      </c>
      <c r="Y10" s="146">
        <v>0</v>
      </c>
      <c r="Z10" s="146">
        <v>0</v>
      </c>
      <c r="AA10" s="146">
        <v>0</v>
      </c>
      <c r="AB10" s="146">
        <v>0</v>
      </c>
      <c r="AC10" s="146">
        <v>0</v>
      </c>
      <c r="AD10" s="144">
        <v>0</v>
      </c>
    </row>
    <row r="11" spans="1:30" ht="42.75" customHeight="1">
      <c r="A11" s="123" t="s">
        <v>487</v>
      </c>
      <c r="B11" s="126" t="s">
        <v>465</v>
      </c>
      <c r="C11" s="135" t="s">
        <v>467</v>
      </c>
      <c r="D11" s="139" t="s">
        <v>478</v>
      </c>
      <c r="E11" s="126" t="s">
        <v>460</v>
      </c>
      <c r="F11" s="135" t="s">
        <v>461</v>
      </c>
      <c r="G11" s="146">
        <v>63</v>
      </c>
      <c r="H11" s="146">
        <v>63</v>
      </c>
      <c r="I11" s="146">
        <v>0</v>
      </c>
      <c r="J11" s="146">
        <v>0</v>
      </c>
      <c r="K11" s="146">
        <v>0</v>
      </c>
      <c r="L11" s="146">
        <v>0</v>
      </c>
      <c r="M11" s="146">
        <v>0</v>
      </c>
      <c r="N11" s="146">
        <v>0</v>
      </c>
      <c r="O11" s="146">
        <v>0</v>
      </c>
      <c r="P11" s="146">
        <v>0</v>
      </c>
      <c r="Q11" s="146">
        <v>0</v>
      </c>
      <c r="R11" s="146">
        <v>63</v>
      </c>
      <c r="S11" s="146">
        <v>0</v>
      </c>
      <c r="T11" s="146">
        <v>0</v>
      </c>
      <c r="U11" s="146">
        <v>0</v>
      </c>
      <c r="V11" s="146">
        <v>0</v>
      </c>
      <c r="W11" s="146">
        <v>0</v>
      </c>
      <c r="X11" s="146">
        <v>0</v>
      </c>
      <c r="Y11" s="146">
        <v>0</v>
      </c>
      <c r="Z11" s="146">
        <v>0</v>
      </c>
      <c r="AA11" s="146">
        <v>0</v>
      </c>
      <c r="AB11" s="146">
        <v>0</v>
      </c>
      <c r="AC11" s="146">
        <v>0</v>
      </c>
      <c r="AD11" s="144">
        <v>0</v>
      </c>
    </row>
    <row r="12" spans="1:30" ht="42.75" customHeight="1">
      <c r="A12" s="123" t="s">
        <v>488</v>
      </c>
      <c r="B12" s="126" t="s">
        <v>464</v>
      </c>
      <c r="C12" s="135" t="s">
        <v>466</v>
      </c>
      <c r="D12" s="139" t="s">
        <v>479</v>
      </c>
      <c r="E12" s="126" t="s">
        <v>460</v>
      </c>
      <c r="F12" s="135" t="s">
        <v>461</v>
      </c>
      <c r="G12" s="146">
        <v>52</v>
      </c>
      <c r="H12" s="146">
        <v>52</v>
      </c>
      <c r="I12" s="146">
        <v>0</v>
      </c>
      <c r="J12" s="146">
        <v>0</v>
      </c>
      <c r="K12" s="146">
        <v>0</v>
      </c>
      <c r="L12" s="146">
        <v>0</v>
      </c>
      <c r="M12" s="146">
        <v>0</v>
      </c>
      <c r="N12" s="146">
        <v>0</v>
      </c>
      <c r="O12" s="146">
        <v>0</v>
      </c>
      <c r="P12" s="146">
        <v>0</v>
      </c>
      <c r="Q12" s="146">
        <v>0</v>
      </c>
      <c r="R12" s="146">
        <v>52</v>
      </c>
      <c r="S12" s="146">
        <v>0</v>
      </c>
      <c r="T12" s="146">
        <v>0</v>
      </c>
      <c r="U12" s="146">
        <v>0</v>
      </c>
      <c r="V12" s="146">
        <v>0</v>
      </c>
      <c r="W12" s="146">
        <v>0</v>
      </c>
      <c r="X12" s="146">
        <v>0</v>
      </c>
      <c r="Y12" s="146">
        <v>0</v>
      </c>
      <c r="Z12" s="146">
        <v>0</v>
      </c>
      <c r="AA12" s="146">
        <v>0</v>
      </c>
      <c r="AB12" s="146">
        <v>0</v>
      </c>
      <c r="AC12" s="146">
        <v>0</v>
      </c>
      <c r="AD12" s="144">
        <v>0</v>
      </c>
    </row>
    <row r="13" spans="1:30" ht="42.75" customHeight="1">
      <c r="A13" s="123" t="s">
        <v>489</v>
      </c>
      <c r="B13" s="126" t="s">
        <v>471</v>
      </c>
      <c r="C13" s="135" t="s">
        <v>463</v>
      </c>
      <c r="D13" s="139" t="s">
        <v>480</v>
      </c>
      <c r="E13" s="126" t="s">
        <v>460</v>
      </c>
      <c r="F13" s="135" t="s">
        <v>461</v>
      </c>
      <c r="G13" s="146">
        <v>21</v>
      </c>
      <c r="H13" s="146">
        <v>21</v>
      </c>
      <c r="I13" s="146">
        <v>0</v>
      </c>
      <c r="J13" s="146">
        <v>0</v>
      </c>
      <c r="K13" s="146">
        <v>0</v>
      </c>
      <c r="L13" s="146">
        <v>0</v>
      </c>
      <c r="M13" s="146">
        <v>0</v>
      </c>
      <c r="N13" s="146">
        <v>0</v>
      </c>
      <c r="O13" s="146">
        <v>0</v>
      </c>
      <c r="P13" s="146">
        <v>0</v>
      </c>
      <c r="Q13" s="146">
        <v>0</v>
      </c>
      <c r="R13" s="146">
        <v>21</v>
      </c>
      <c r="S13" s="146">
        <v>0</v>
      </c>
      <c r="T13" s="146">
        <v>0</v>
      </c>
      <c r="U13" s="146">
        <v>0</v>
      </c>
      <c r="V13" s="146">
        <v>0</v>
      </c>
      <c r="W13" s="146">
        <v>0</v>
      </c>
      <c r="X13" s="146">
        <v>0</v>
      </c>
      <c r="Y13" s="146">
        <v>0</v>
      </c>
      <c r="Z13" s="146">
        <v>0</v>
      </c>
      <c r="AA13" s="146">
        <v>0</v>
      </c>
      <c r="AB13" s="146">
        <v>0</v>
      </c>
      <c r="AC13" s="146">
        <v>0</v>
      </c>
      <c r="AD13" s="144">
        <v>0</v>
      </c>
    </row>
    <row r="14" spans="1:30" ht="42.75" customHeight="1">
      <c r="A14" s="123" t="s">
        <v>485</v>
      </c>
      <c r="B14" s="126" t="s">
        <v>470</v>
      </c>
      <c r="C14" s="135" t="s">
        <v>466</v>
      </c>
      <c r="D14" s="139" t="s">
        <v>476</v>
      </c>
      <c r="E14" s="126" t="s">
        <v>460</v>
      </c>
      <c r="F14" s="135" t="s">
        <v>461</v>
      </c>
      <c r="G14" s="146">
        <v>21</v>
      </c>
      <c r="H14" s="146">
        <v>21</v>
      </c>
      <c r="I14" s="146">
        <v>0</v>
      </c>
      <c r="J14" s="146">
        <v>0</v>
      </c>
      <c r="K14" s="146">
        <v>0</v>
      </c>
      <c r="L14" s="146">
        <v>0</v>
      </c>
      <c r="M14" s="146">
        <v>0</v>
      </c>
      <c r="N14" s="146">
        <v>0</v>
      </c>
      <c r="O14" s="146">
        <v>0</v>
      </c>
      <c r="P14" s="146">
        <v>0</v>
      </c>
      <c r="Q14" s="146">
        <v>0</v>
      </c>
      <c r="R14" s="146">
        <v>21</v>
      </c>
      <c r="S14" s="146">
        <v>0</v>
      </c>
      <c r="T14" s="146">
        <v>0</v>
      </c>
      <c r="U14" s="146">
        <v>0</v>
      </c>
      <c r="V14" s="146">
        <v>0</v>
      </c>
      <c r="W14" s="146">
        <v>0</v>
      </c>
      <c r="X14" s="146">
        <v>0</v>
      </c>
      <c r="Y14" s="146">
        <v>0</v>
      </c>
      <c r="Z14" s="146">
        <v>0</v>
      </c>
      <c r="AA14" s="146">
        <v>0</v>
      </c>
      <c r="AB14" s="146">
        <v>0</v>
      </c>
      <c r="AC14" s="146">
        <v>0</v>
      </c>
      <c r="AD14" s="144">
        <v>0</v>
      </c>
    </row>
    <row r="15" spans="1:30" ht="42.75" customHeight="1">
      <c r="A15" s="123" t="s">
        <v>486</v>
      </c>
      <c r="B15" s="126" t="s">
        <v>468</v>
      </c>
      <c r="C15" s="135" t="s">
        <v>463</v>
      </c>
      <c r="D15" s="139" t="s">
        <v>477</v>
      </c>
      <c r="E15" s="126" t="s">
        <v>460</v>
      </c>
      <c r="F15" s="135" t="s">
        <v>461</v>
      </c>
      <c r="G15" s="146">
        <v>63</v>
      </c>
      <c r="H15" s="146">
        <v>63</v>
      </c>
      <c r="I15" s="146">
        <v>0</v>
      </c>
      <c r="J15" s="146">
        <v>0</v>
      </c>
      <c r="K15" s="146">
        <v>0</v>
      </c>
      <c r="L15" s="146">
        <v>0</v>
      </c>
      <c r="M15" s="146">
        <v>0</v>
      </c>
      <c r="N15" s="146">
        <v>0</v>
      </c>
      <c r="O15" s="146">
        <v>0</v>
      </c>
      <c r="P15" s="146">
        <v>0</v>
      </c>
      <c r="Q15" s="146">
        <v>0</v>
      </c>
      <c r="R15" s="146">
        <v>63</v>
      </c>
      <c r="S15" s="146">
        <v>0</v>
      </c>
      <c r="T15" s="146">
        <v>0</v>
      </c>
      <c r="U15" s="146">
        <v>0</v>
      </c>
      <c r="V15" s="146">
        <v>0</v>
      </c>
      <c r="W15" s="146">
        <v>0</v>
      </c>
      <c r="X15" s="146">
        <v>0</v>
      </c>
      <c r="Y15" s="146">
        <v>0</v>
      </c>
      <c r="Z15" s="146">
        <v>0</v>
      </c>
      <c r="AA15" s="146">
        <v>0</v>
      </c>
      <c r="AB15" s="146">
        <v>0</v>
      </c>
      <c r="AC15" s="146">
        <v>0</v>
      </c>
      <c r="AD15" s="144">
        <v>0</v>
      </c>
    </row>
    <row r="16" spans="1:30" ht="42.75" customHeight="1">
      <c r="A16" s="123" t="s">
        <v>490</v>
      </c>
      <c r="B16" s="126" t="s">
        <v>464</v>
      </c>
      <c r="C16" s="135" t="s">
        <v>469</v>
      </c>
      <c r="D16" s="139" t="s">
        <v>482</v>
      </c>
      <c r="E16" s="126" t="s">
        <v>460</v>
      </c>
      <c r="F16" s="135" t="s">
        <v>461</v>
      </c>
      <c r="G16" s="146">
        <v>22.71</v>
      </c>
      <c r="H16" s="146">
        <v>22.71</v>
      </c>
      <c r="I16" s="146">
        <v>0</v>
      </c>
      <c r="J16" s="146">
        <v>0</v>
      </c>
      <c r="K16" s="146">
        <v>0</v>
      </c>
      <c r="L16" s="146">
        <v>0</v>
      </c>
      <c r="M16" s="146">
        <v>0</v>
      </c>
      <c r="N16" s="146">
        <v>0</v>
      </c>
      <c r="O16" s="146">
        <v>0</v>
      </c>
      <c r="P16" s="146">
        <v>0</v>
      </c>
      <c r="Q16" s="146">
        <v>0</v>
      </c>
      <c r="R16" s="146">
        <v>22.71</v>
      </c>
      <c r="S16" s="146">
        <v>0</v>
      </c>
      <c r="T16" s="146">
        <v>0</v>
      </c>
      <c r="U16" s="146">
        <v>0</v>
      </c>
      <c r="V16" s="146">
        <v>0</v>
      </c>
      <c r="W16" s="146">
        <v>0</v>
      </c>
      <c r="X16" s="146">
        <v>0</v>
      </c>
      <c r="Y16" s="146">
        <v>0</v>
      </c>
      <c r="Z16" s="146">
        <v>0</v>
      </c>
      <c r="AA16" s="146">
        <v>0</v>
      </c>
      <c r="AB16" s="146">
        <v>0</v>
      </c>
      <c r="AC16" s="146">
        <v>0</v>
      </c>
      <c r="AD16" s="144">
        <v>0</v>
      </c>
    </row>
    <row r="17" ht="42.75" customHeight="1"/>
    <row r="18" ht="42.75" customHeight="1"/>
    <row r="19" ht="42.75" customHeight="1"/>
    <row r="20" ht="42.75" customHeight="1"/>
    <row r="21" ht="42.75" customHeight="1"/>
    <row r="22" ht="42.75" customHeight="1"/>
    <row r="23" ht="42.75" customHeight="1"/>
  </sheetData>
  <sheetProtection formatCells="0" formatColumns="0" formatRows="0"/>
  <mergeCells count="8">
    <mergeCell ref="A4:D4"/>
    <mergeCell ref="A2:AD2"/>
    <mergeCell ref="S4:AD4"/>
    <mergeCell ref="A3:D3"/>
    <mergeCell ref="E4:E5"/>
    <mergeCell ref="F4:F5"/>
    <mergeCell ref="G4:G5"/>
    <mergeCell ref="H4:R4"/>
  </mergeCells>
  <printOptions/>
  <pageMargins left="0.75" right="0.75" top="1" bottom="1" header="0.5" footer="0.5"/>
  <pageSetup fitToHeight="1" fitToWidth="1" horizontalDpi="600" verticalDpi="600" orientation="landscape" scale="4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16015625" style="18" customWidth="1"/>
    <col min="4" max="4" width="12.66015625" style="18" customWidth="1"/>
    <col min="5" max="5" width="12.16015625" style="18" customWidth="1"/>
    <col min="6" max="6" width="24.16015625" style="18" customWidth="1"/>
    <col min="7" max="7" width="13.5" style="18" customWidth="1"/>
    <col min="8" max="8" width="12.5" style="18" customWidth="1"/>
    <col min="9" max="13" width="9.16015625" style="18" customWidth="1"/>
    <col min="14" max="14" width="13.33203125" style="18" customWidth="1"/>
    <col min="15" max="16384" width="9.16015625" style="18" customWidth="1"/>
  </cols>
  <sheetData>
    <row r="1" spans="1:256" ht="18" customHeight="1">
      <c r="A1" s="18" t="s">
        <v>286</v>
      </c>
      <c r="X1" s="20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8.5" customHeight="1">
      <c r="A2" s="201" t="s">
        <v>188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4" s="92" customFormat="1" ht="17.25" customHeight="1">
      <c r="A3" s="216" t="s">
        <v>462</v>
      </c>
      <c r="B3" s="216"/>
      <c r="C3" s="216"/>
      <c r="D3" s="216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168" t="s">
        <v>237</v>
      </c>
    </row>
    <row r="4" spans="1:256" ht="22.5" customHeight="1">
      <c r="A4" s="196" t="s">
        <v>12</v>
      </c>
      <c r="B4" s="196"/>
      <c r="C4" s="196"/>
      <c r="D4" s="196"/>
      <c r="E4" s="196" t="s">
        <v>192</v>
      </c>
      <c r="F4" s="196" t="s">
        <v>340</v>
      </c>
      <c r="G4" s="196" t="s">
        <v>353</v>
      </c>
      <c r="H4" s="196" t="s">
        <v>116</v>
      </c>
      <c r="I4" s="196"/>
      <c r="J4" s="196"/>
      <c r="K4" s="196"/>
      <c r="L4" s="196"/>
      <c r="M4" s="196"/>
      <c r="N4" s="196" t="s">
        <v>38</v>
      </c>
      <c r="O4" s="196"/>
      <c r="P4" s="196"/>
      <c r="Q4" s="196"/>
      <c r="R4" s="196"/>
      <c r="S4" s="196"/>
      <c r="T4" s="196"/>
      <c r="U4" s="196"/>
      <c r="V4" s="196"/>
      <c r="W4" s="196"/>
      <c r="X4" s="196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54.75" customHeight="1">
      <c r="A5" s="24" t="s">
        <v>180</v>
      </c>
      <c r="B5" s="24" t="s">
        <v>317</v>
      </c>
      <c r="C5" s="24" t="s">
        <v>305</v>
      </c>
      <c r="D5" s="59" t="s">
        <v>409</v>
      </c>
      <c r="E5" s="196"/>
      <c r="F5" s="196"/>
      <c r="G5" s="196"/>
      <c r="H5" s="24" t="s">
        <v>103</v>
      </c>
      <c r="I5" s="24" t="s">
        <v>352</v>
      </c>
      <c r="J5" s="24" t="s">
        <v>252</v>
      </c>
      <c r="K5" s="24" t="s">
        <v>370</v>
      </c>
      <c r="L5" s="24" t="s">
        <v>27</v>
      </c>
      <c r="M5" s="24" t="s">
        <v>130</v>
      </c>
      <c r="N5" s="35" t="s">
        <v>103</v>
      </c>
      <c r="O5" s="35" t="s">
        <v>388</v>
      </c>
      <c r="P5" s="35" t="s">
        <v>416</v>
      </c>
      <c r="Q5" s="35" t="s">
        <v>415</v>
      </c>
      <c r="R5" s="35" t="s">
        <v>3</v>
      </c>
      <c r="S5" s="35" t="s">
        <v>422</v>
      </c>
      <c r="T5" s="35" t="s">
        <v>218</v>
      </c>
      <c r="U5" s="35" t="s">
        <v>230</v>
      </c>
      <c r="V5" s="35" t="s">
        <v>355</v>
      </c>
      <c r="W5" s="35" t="s">
        <v>303</v>
      </c>
      <c r="X5" s="35" t="s">
        <v>179</v>
      </c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2.5" customHeight="1">
      <c r="A6" s="53" t="s">
        <v>291</v>
      </c>
      <c r="B6" s="53" t="s">
        <v>291</v>
      </c>
      <c r="C6" s="53" t="s">
        <v>291</v>
      </c>
      <c r="D6" s="53" t="s">
        <v>291</v>
      </c>
      <c r="E6" s="53" t="s">
        <v>291</v>
      </c>
      <c r="F6" s="53" t="s">
        <v>291</v>
      </c>
      <c r="G6" s="53">
        <v>1</v>
      </c>
      <c r="H6" s="53">
        <v>2</v>
      </c>
      <c r="I6" s="53">
        <v>3</v>
      </c>
      <c r="J6" s="53">
        <v>4</v>
      </c>
      <c r="K6" s="53">
        <v>5</v>
      </c>
      <c r="L6" s="53">
        <v>6</v>
      </c>
      <c r="M6" s="53">
        <v>7</v>
      </c>
      <c r="N6" s="66">
        <v>8</v>
      </c>
      <c r="O6" s="66">
        <v>9</v>
      </c>
      <c r="P6" s="66">
        <v>10</v>
      </c>
      <c r="Q6" s="66">
        <v>11</v>
      </c>
      <c r="R6" s="66">
        <v>12</v>
      </c>
      <c r="S6" s="66">
        <v>13</v>
      </c>
      <c r="T6" s="66">
        <v>14</v>
      </c>
      <c r="U6" s="66">
        <v>15</v>
      </c>
      <c r="V6" s="66">
        <v>16</v>
      </c>
      <c r="W6" s="66">
        <v>17</v>
      </c>
      <c r="X6" s="66">
        <v>18</v>
      </c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4" s="92" customFormat="1" ht="44.25" customHeight="1">
      <c r="A7" s="123"/>
      <c r="B7" s="123"/>
      <c r="C7" s="123"/>
      <c r="D7" s="139"/>
      <c r="E7" s="123"/>
      <c r="F7" s="123"/>
      <c r="G7" s="128"/>
      <c r="H7" s="128"/>
      <c r="I7" s="128"/>
      <c r="J7" s="128"/>
      <c r="K7" s="128"/>
      <c r="L7" s="128"/>
      <c r="M7" s="128"/>
      <c r="N7" s="165"/>
      <c r="O7" s="166"/>
      <c r="P7" s="166"/>
      <c r="Q7" s="166"/>
      <c r="R7" s="166"/>
      <c r="S7" s="166"/>
      <c r="T7" s="166"/>
      <c r="U7" s="166"/>
      <c r="V7" s="166"/>
      <c r="W7" s="166"/>
      <c r="X7" s="128"/>
    </row>
    <row r="8" spans="25:256" ht="12.75" customHeight="1"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5:256" ht="12.75" customHeight="1"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5:256" ht="12.75" customHeight="1"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5:256" ht="12.75" customHeight="1"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5:256" ht="12.75" customHeight="1"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5:256" ht="12.75" customHeight="1"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5:256" ht="12.75" customHeight="1"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5:256" ht="12.75" customHeight="1"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5:256" ht="12.75" customHeight="1"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</sheetData>
  <sheetProtection formatCells="0" formatColumns="0" formatRows="0"/>
  <mergeCells count="8">
    <mergeCell ref="N4:X4"/>
    <mergeCell ref="A2:X2"/>
    <mergeCell ref="A4:D4"/>
    <mergeCell ref="A3:D3"/>
    <mergeCell ref="E4:E5"/>
    <mergeCell ref="F4:F5"/>
    <mergeCell ref="G4:G5"/>
    <mergeCell ref="H4:M4"/>
  </mergeCells>
  <printOptions/>
  <pageMargins left="0.75" right="0.75" top="1" bottom="1" header="0.5" footer="0.5"/>
  <pageSetup fitToHeight="1" fitToWidth="1" horizontalDpi="600" verticalDpi="600" orientation="landscape" scale="62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5" style="18" customWidth="1"/>
    <col min="4" max="4" width="12.33203125" style="18" customWidth="1"/>
    <col min="5" max="5" width="12.83203125" style="18" customWidth="1"/>
    <col min="6" max="6" width="20.66015625" style="18" customWidth="1"/>
    <col min="7" max="30" width="8.16015625" style="18" customWidth="1"/>
    <col min="31" max="16384" width="9.16015625" style="18" customWidth="1"/>
  </cols>
  <sheetData>
    <row r="1" spans="1:30" ht="12.75" customHeight="1">
      <c r="A1" s="20" t="s">
        <v>392</v>
      </c>
      <c r="B1" s="20"/>
      <c r="C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</row>
    <row r="2" spans="1:30" ht="23.25" customHeight="1">
      <c r="A2" s="201" t="s">
        <v>296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</row>
    <row r="3" spans="1:30" ht="17.25" customHeight="1">
      <c r="A3" s="210" t="s">
        <v>497</v>
      </c>
      <c r="B3" s="187"/>
      <c r="C3" s="187"/>
      <c r="D3" s="187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 t="s">
        <v>237</v>
      </c>
    </row>
    <row r="4" spans="1:30" ht="27" customHeight="1">
      <c r="A4" s="188" t="s">
        <v>222</v>
      </c>
      <c r="B4" s="188"/>
      <c r="C4" s="188"/>
      <c r="D4" s="188"/>
      <c r="E4" s="196" t="s">
        <v>192</v>
      </c>
      <c r="F4" s="196" t="s">
        <v>340</v>
      </c>
      <c r="G4" s="196" t="s">
        <v>353</v>
      </c>
      <c r="H4" s="196" t="s">
        <v>235</v>
      </c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 t="s">
        <v>335</v>
      </c>
      <c r="X4" s="196"/>
      <c r="Y4" s="196"/>
      <c r="Z4" s="196" t="s">
        <v>9</v>
      </c>
      <c r="AA4" s="196"/>
      <c r="AB4" s="196"/>
      <c r="AC4" s="196"/>
      <c r="AD4" s="196"/>
    </row>
    <row r="5" spans="1:30" ht="54.75" customHeight="1">
      <c r="A5" s="24" t="s">
        <v>180</v>
      </c>
      <c r="B5" s="24" t="s">
        <v>317</v>
      </c>
      <c r="C5" s="24" t="s">
        <v>305</v>
      </c>
      <c r="D5" s="59" t="s">
        <v>409</v>
      </c>
      <c r="E5" s="196"/>
      <c r="F5" s="196"/>
      <c r="G5" s="196"/>
      <c r="H5" s="24" t="s">
        <v>103</v>
      </c>
      <c r="I5" s="24" t="s">
        <v>388</v>
      </c>
      <c r="J5" s="24" t="s">
        <v>416</v>
      </c>
      <c r="K5" s="24" t="s">
        <v>415</v>
      </c>
      <c r="L5" s="24" t="s">
        <v>3</v>
      </c>
      <c r="M5" s="24" t="s">
        <v>422</v>
      </c>
      <c r="N5" s="24" t="s">
        <v>218</v>
      </c>
      <c r="O5" s="24" t="s">
        <v>230</v>
      </c>
      <c r="P5" s="24" t="s">
        <v>292</v>
      </c>
      <c r="Q5" s="24" t="s">
        <v>225</v>
      </c>
      <c r="R5" s="24" t="s">
        <v>138</v>
      </c>
      <c r="S5" s="24" t="s">
        <v>128</v>
      </c>
      <c r="T5" s="24" t="s">
        <v>355</v>
      </c>
      <c r="U5" s="24" t="s">
        <v>303</v>
      </c>
      <c r="V5" s="24" t="s">
        <v>76</v>
      </c>
      <c r="W5" s="24" t="s">
        <v>103</v>
      </c>
      <c r="X5" s="24" t="s">
        <v>108</v>
      </c>
      <c r="Y5" s="24" t="s">
        <v>154</v>
      </c>
      <c r="Z5" s="24" t="s">
        <v>103</v>
      </c>
      <c r="AA5" s="24" t="s">
        <v>251</v>
      </c>
      <c r="AB5" s="24" t="s">
        <v>313</v>
      </c>
      <c r="AC5" s="24" t="s">
        <v>216</v>
      </c>
      <c r="AD5" s="24" t="s">
        <v>9</v>
      </c>
    </row>
    <row r="6" spans="1:30" ht="18.75" customHeight="1">
      <c r="A6" s="24" t="s">
        <v>291</v>
      </c>
      <c r="B6" s="24" t="s">
        <v>291</v>
      </c>
      <c r="C6" s="24" t="s">
        <v>291</v>
      </c>
      <c r="D6" s="24" t="s">
        <v>291</v>
      </c>
      <c r="E6" s="24" t="s">
        <v>291</v>
      </c>
      <c r="F6" s="24" t="s">
        <v>291</v>
      </c>
      <c r="G6" s="35">
        <v>1</v>
      </c>
      <c r="H6" s="35">
        <v>2</v>
      </c>
      <c r="I6" s="35">
        <v>3</v>
      </c>
      <c r="J6" s="35">
        <v>4</v>
      </c>
      <c r="K6" s="35">
        <v>5</v>
      </c>
      <c r="L6" s="35">
        <v>6</v>
      </c>
      <c r="M6" s="35">
        <v>7</v>
      </c>
      <c r="N6" s="35">
        <v>8</v>
      </c>
      <c r="O6" s="35">
        <v>9</v>
      </c>
      <c r="P6" s="35">
        <v>10</v>
      </c>
      <c r="Q6" s="35">
        <v>11</v>
      </c>
      <c r="R6" s="35">
        <v>12</v>
      </c>
      <c r="S6" s="35">
        <v>13</v>
      </c>
      <c r="T6" s="35">
        <v>14</v>
      </c>
      <c r="U6" s="35">
        <v>15</v>
      </c>
      <c r="V6" s="35">
        <v>16</v>
      </c>
      <c r="W6" s="35">
        <v>17</v>
      </c>
      <c r="X6" s="35">
        <v>18</v>
      </c>
      <c r="Y6" s="35">
        <v>19</v>
      </c>
      <c r="Z6" s="35">
        <v>20</v>
      </c>
      <c r="AA6" s="35">
        <v>21</v>
      </c>
      <c r="AB6" s="35">
        <v>22</v>
      </c>
      <c r="AC6" s="35">
        <v>23</v>
      </c>
      <c r="AD6" s="35">
        <v>24</v>
      </c>
    </row>
    <row r="7" spans="1:30" s="92" customFormat="1" ht="39.75" customHeight="1">
      <c r="A7" s="123"/>
      <c r="B7" s="126"/>
      <c r="C7" s="135"/>
      <c r="D7" s="139"/>
      <c r="E7" s="126"/>
      <c r="F7" s="135"/>
      <c r="G7" s="136">
        <v>581</v>
      </c>
      <c r="H7" s="140">
        <v>0</v>
      </c>
      <c r="I7" s="151">
        <v>0</v>
      </c>
      <c r="J7" s="154">
        <v>0</v>
      </c>
      <c r="K7" s="154">
        <v>0</v>
      </c>
      <c r="L7" s="154">
        <v>0</v>
      </c>
      <c r="M7" s="154">
        <v>0</v>
      </c>
      <c r="N7" s="154">
        <v>0</v>
      </c>
      <c r="O7" s="154">
        <v>0</v>
      </c>
      <c r="P7" s="136">
        <v>0</v>
      </c>
      <c r="Q7" s="151">
        <v>0</v>
      </c>
      <c r="R7" s="154">
        <v>0</v>
      </c>
      <c r="S7" s="154">
        <v>0</v>
      </c>
      <c r="T7" s="154">
        <v>0</v>
      </c>
      <c r="U7" s="154">
        <v>0</v>
      </c>
      <c r="V7" s="154">
        <v>0</v>
      </c>
      <c r="W7" s="136">
        <v>24.2</v>
      </c>
      <c r="X7" s="151">
        <v>0</v>
      </c>
      <c r="Y7" s="154">
        <v>24.2</v>
      </c>
      <c r="Z7" s="136">
        <v>556.8</v>
      </c>
      <c r="AA7" s="151">
        <v>0</v>
      </c>
      <c r="AB7" s="154">
        <v>0</v>
      </c>
      <c r="AC7" s="154">
        <v>0</v>
      </c>
      <c r="AD7" s="136">
        <v>556.8</v>
      </c>
    </row>
    <row r="8" spans="1:30" ht="39.75" customHeight="1">
      <c r="A8" s="123" t="s">
        <v>489</v>
      </c>
      <c r="B8" s="126" t="s">
        <v>464</v>
      </c>
      <c r="C8" s="135" t="s">
        <v>468</v>
      </c>
      <c r="D8" s="139" t="s">
        <v>481</v>
      </c>
      <c r="E8" s="126" t="s">
        <v>460</v>
      </c>
      <c r="F8" s="135" t="s">
        <v>461</v>
      </c>
      <c r="G8" s="136">
        <v>24.2</v>
      </c>
      <c r="H8" s="140">
        <v>0</v>
      </c>
      <c r="I8" s="151">
        <v>0</v>
      </c>
      <c r="J8" s="154">
        <v>0</v>
      </c>
      <c r="K8" s="154">
        <v>0</v>
      </c>
      <c r="L8" s="154">
        <v>0</v>
      </c>
      <c r="M8" s="154">
        <v>0</v>
      </c>
      <c r="N8" s="154">
        <v>0</v>
      </c>
      <c r="O8" s="154">
        <v>0</v>
      </c>
      <c r="P8" s="136">
        <v>0</v>
      </c>
      <c r="Q8" s="151">
        <v>0</v>
      </c>
      <c r="R8" s="154">
        <v>0</v>
      </c>
      <c r="S8" s="154">
        <v>0</v>
      </c>
      <c r="T8" s="154">
        <v>0</v>
      </c>
      <c r="U8" s="154">
        <v>0</v>
      </c>
      <c r="V8" s="154">
        <v>0</v>
      </c>
      <c r="W8" s="136">
        <v>24.2</v>
      </c>
      <c r="X8" s="151">
        <v>0</v>
      </c>
      <c r="Y8" s="154">
        <v>24.2</v>
      </c>
      <c r="Z8" s="136">
        <v>0</v>
      </c>
      <c r="AA8" s="151">
        <v>0</v>
      </c>
      <c r="AB8" s="154">
        <v>0</v>
      </c>
      <c r="AC8" s="154">
        <v>0</v>
      </c>
      <c r="AD8" s="136">
        <v>0</v>
      </c>
    </row>
    <row r="9" spans="1:30" ht="39.75" customHeight="1">
      <c r="A9" s="123" t="s">
        <v>485</v>
      </c>
      <c r="B9" s="126" t="s">
        <v>464</v>
      </c>
      <c r="C9" s="135" t="s">
        <v>466</v>
      </c>
      <c r="D9" s="139" t="s">
        <v>476</v>
      </c>
      <c r="E9" s="126" t="s">
        <v>460</v>
      </c>
      <c r="F9" s="135"/>
      <c r="G9" s="136">
        <v>556.8</v>
      </c>
      <c r="H9" s="140">
        <v>0</v>
      </c>
      <c r="I9" s="151">
        <v>0</v>
      </c>
      <c r="J9" s="154">
        <v>0</v>
      </c>
      <c r="K9" s="154">
        <v>0</v>
      </c>
      <c r="L9" s="154">
        <v>0</v>
      </c>
      <c r="M9" s="154">
        <v>0</v>
      </c>
      <c r="N9" s="154">
        <v>0</v>
      </c>
      <c r="O9" s="154">
        <v>0</v>
      </c>
      <c r="P9" s="136">
        <v>0</v>
      </c>
      <c r="Q9" s="151">
        <v>0</v>
      </c>
      <c r="R9" s="154">
        <v>0</v>
      </c>
      <c r="S9" s="154">
        <v>0</v>
      </c>
      <c r="T9" s="154">
        <v>0</v>
      </c>
      <c r="U9" s="154">
        <v>0</v>
      </c>
      <c r="V9" s="154">
        <v>0</v>
      </c>
      <c r="W9" s="136">
        <v>0</v>
      </c>
      <c r="X9" s="151">
        <v>0</v>
      </c>
      <c r="Y9" s="154">
        <v>0</v>
      </c>
      <c r="Z9" s="136">
        <v>556.8</v>
      </c>
      <c r="AA9" s="151">
        <v>0</v>
      </c>
      <c r="AB9" s="154">
        <v>0</v>
      </c>
      <c r="AC9" s="154">
        <v>0</v>
      </c>
      <c r="AD9" s="136">
        <v>556.8</v>
      </c>
    </row>
    <row r="10" ht="39.75" customHeight="1"/>
    <row r="11" ht="39.75" customHeight="1"/>
    <row r="12" ht="39.75" customHeight="1"/>
    <row r="13" ht="39.75" customHeight="1"/>
    <row r="14" ht="39.75" customHeight="1"/>
    <row r="15" ht="39.75" customHeight="1"/>
    <row r="16" ht="39.75" customHeight="1"/>
    <row r="17" ht="39.75" customHeight="1"/>
    <row r="18" ht="39.75" customHeight="1"/>
  </sheetData>
  <sheetProtection formatCells="0" formatColumns="0" formatRows="0"/>
  <mergeCells count="9">
    <mergeCell ref="W4:Y4"/>
    <mergeCell ref="Z4:AD4"/>
    <mergeCell ref="A2:AD2"/>
    <mergeCell ref="A4:D4"/>
    <mergeCell ref="A3:D3"/>
    <mergeCell ref="E4:E5"/>
    <mergeCell ref="F4:F5"/>
    <mergeCell ref="G4:G5"/>
    <mergeCell ref="H4:V4"/>
  </mergeCells>
  <printOptions/>
  <pageMargins left="0.75" right="0.75" top="1" bottom="1" header="0.5" footer="0.5"/>
  <pageSetup fitToHeight="1" fitToWidth="1" horizontalDpi="600" verticalDpi="600" orientation="landscape" scale="58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4" width="10" style="18" customWidth="1"/>
    <col min="5" max="5" width="23.16015625" style="18" customWidth="1"/>
    <col min="6" max="6" width="15.83203125" style="18" customWidth="1"/>
    <col min="7" max="7" width="14.5" style="18" customWidth="1"/>
    <col min="8" max="16" width="10" style="18" customWidth="1"/>
    <col min="17" max="17" width="14.33203125" style="18" customWidth="1"/>
    <col min="18" max="24" width="10" style="18" customWidth="1"/>
    <col min="25" max="255" width="9.16015625" style="18" customWidth="1"/>
  </cols>
  <sheetData>
    <row r="1" spans="1:255" ht="12.75" customHeight="1">
      <c r="A1" s="18" t="s">
        <v>56</v>
      </c>
      <c r="X1" s="20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3.25" customHeight="1">
      <c r="A2" s="201" t="s">
        <v>373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4" s="92" customFormat="1" ht="20.25" customHeight="1">
      <c r="A3" s="216" t="s">
        <v>497</v>
      </c>
      <c r="B3" s="216"/>
      <c r="C3" s="216"/>
      <c r="D3" s="216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168" t="s">
        <v>237</v>
      </c>
    </row>
    <row r="4" spans="1:255" ht="30.75" customHeight="1">
      <c r="A4" s="196" t="s">
        <v>222</v>
      </c>
      <c r="B4" s="196"/>
      <c r="C4" s="196"/>
      <c r="D4" s="196"/>
      <c r="E4" s="199" t="s">
        <v>340</v>
      </c>
      <c r="F4" s="196" t="s">
        <v>353</v>
      </c>
      <c r="G4" s="196" t="s">
        <v>440</v>
      </c>
      <c r="H4" s="196"/>
      <c r="I4" s="196"/>
      <c r="J4" s="196"/>
      <c r="K4" s="196"/>
      <c r="L4" s="196"/>
      <c r="M4" s="196"/>
      <c r="N4" s="196"/>
      <c r="O4" s="196"/>
      <c r="P4" s="196"/>
      <c r="Q4" s="196" t="s">
        <v>382</v>
      </c>
      <c r="R4" s="196"/>
      <c r="S4" s="197"/>
      <c r="T4" s="206" t="s">
        <v>10</v>
      </c>
      <c r="U4" s="206"/>
      <c r="V4" s="206"/>
      <c r="W4" s="206"/>
      <c r="X4" s="206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8.25" customHeight="1">
      <c r="A5" s="52" t="s">
        <v>180</v>
      </c>
      <c r="B5" s="52" t="s">
        <v>317</v>
      </c>
      <c r="C5" s="64" t="s">
        <v>305</v>
      </c>
      <c r="D5" s="52" t="s">
        <v>409</v>
      </c>
      <c r="E5" s="196"/>
      <c r="F5" s="196"/>
      <c r="G5" s="43" t="s">
        <v>103</v>
      </c>
      <c r="H5" s="43" t="s">
        <v>367</v>
      </c>
      <c r="I5" s="43" t="s">
        <v>331</v>
      </c>
      <c r="J5" s="43" t="s">
        <v>260</v>
      </c>
      <c r="K5" s="43" t="s">
        <v>159</v>
      </c>
      <c r="L5" s="43" t="s">
        <v>264</v>
      </c>
      <c r="M5" s="43" t="s">
        <v>226</v>
      </c>
      <c r="N5" s="43" t="s">
        <v>433</v>
      </c>
      <c r="O5" s="43" t="s">
        <v>450</v>
      </c>
      <c r="P5" s="43" t="s">
        <v>130</v>
      </c>
      <c r="Q5" s="43" t="s">
        <v>103</v>
      </c>
      <c r="R5" s="43" t="s">
        <v>297</v>
      </c>
      <c r="S5" s="74" t="s">
        <v>217</v>
      </c>
      <c r="T5" s="75" t="s">
        <v>103</v>
      </c>
      <c r="U5" s="75" t="s">
        <v>91</v>
      </c>
      <c r="V5" s="75" t="s">
        <v>31</v>
      </c>
      <c r="W5" s="75" t="s">
        <v>272</v>
      </c>
      <c r="X5" s="75" t="s">
        <v>130</v>
      </c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3.25" customHeight="1">
      <c r="A6" s="24" t="s">
        <v>291</v>
      </c>
      <c r="B6" s="24" t="s">
        <v>291</v>
      </c>
      <c r="C6" s="55" t="s">
        <v>291</v>
      </c>
      <c r="D6" s="24" t="s">
        <v>291</v>
      </c>
      <c r="E6" s="24" t="s">
        <v>291</v>
      </c>
      <c r="F6" s="24">
        <v>1</v>
      </c>
      <c r="G6" s="24">
        <v>2</v>
      </c>
      <c r="H6" s="24">
        <v>3</v>
      </c>
      <c r="I6" s="24">
        <v>4</v>
      </c>
      <c r="J6" s="24">
        <v>5</v>
      </c>
      <c r="K6" s="24">
        <v>6</v>
      </c>
      <c r="L6" s="24">
        <v>7</v>
      </c>
      <c r="M6" s="24">
        <v>8</v>
      </c>
      <c r="N6" s="24">
        <v>9</v>
      </c>
      <c r="O6" s="24">
        <v>10</v>
      </c>
      <c r="P6" s="24">
        <v>11</v>
      </c>
      <c r="Q6" s="35">
        <v>12</v>
      </c>
      <c r="R6" s="35">
        <v>13</v>
      </c>
      <c r="S6" s="57">
        <v>14</v>
      </c>
      <c r="T6" s="66">
        <v>15</v>
      </c>
      <c r="U6" s="66">
        <v>16</v>
      </c>
      <c r="V6" s="66">
        <v>17</v>
      </c>
      <c r="W6" s="66">
        <v>18</v>
      </c>
      <c r="X6" s="66">
        <v>19</v>
      </c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149" customFormat="1" ht="54.75" customHeight="1">
      <c r="A7" s="155"/>
      <c r="B7" s="155"/>
      <c r="C7" s="156"/>
      <c r="D7" s="139"/>
      <c r="E7" s="155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9"/>
      <c r="S7" s="153"/>
      <c r="T7" s="169"/>
      <c r="U7" s="170"/>
      <c r="V7" s="153"/>
      <c r="W7" s="157"/>
      <c r="X7" s="170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2"/>
      <c r="FF7" s="92"/>
      <c r="FG7" s="92"/>
      <c r="FH7" s="92"/>
      <c r="FI7" s="92"/>
      <c r="FJ7" s="92"/>
      <c r="FK7" s="92"/>
      <c r="FL7" s="92"/>
      <c r="FM7" s="92"/>
      <c r="FN7" s="92"/>
      <c r="FO7" s="92"/>
      <c r="FP7" s="92"/>
      <c r="FQ7" s="92"/>
      <c r="FR7" s="92"/>
      <c r="FS7" s="92"/>
      <c r="FT7" s="92"/>
      <c r="FU7" s="92"/>
      <c r="FV7" s="92"/>
      <c r="FW7" s="92"/>
      <c r="FX7" s="92"/>
      <c r="FY7" s="92"/>
      <c r="FZ7" s="92"/>
      <c r="GA7" s="92"/>
      <c r="GB7" s="92"/>
      <c r="GC7" s="92"/>
      <c r="GD7" s="92"/>
      <c r="GE7" s="92"/>
      <c r="GF7" s="92"/>
      <c r="GG7" s="92"/>
      <c r="GH7" s="92"/>
      <c r="GI7" s="92"/>
      <c r="GJ7" s="92"/>
      <c r="GK7" s="92"/>
      <c r="GL7" s="92"/>
      <c r="GM7" s="92"/>
      <c r="GN7" s="92"/>
      <c r="GO7" s="92"/>
      <c r="GP7" s="92"/>
      <c r="GQ7" s="92"/>
      <c r="GR7" s="92"/>
      <c r="GS7" s="92"/>
      <c r="GT7" s="92"/>
      <c r="GU7" s="92"/>
      <c r="GV7" s="92"/>
      <c r="GW7" s="92"/>
      <c r="GX7" s="92"/>
      <c r="GY7" s="92"/>
      <c r="GZ7" s="92"/>
      <c r="HA7" s="92"/>
      <c r="HB7" s="92"/>
      <c r="HC7" s="92"/>
      <c r="HD7" s="92"/>
      <c r="HE7" s="92"/>
      <c r="HF7" s="92"/>
      <c r="HG7" s="92"/>
      <c r="HH7" s="92"/>
      <c r="HI7" s="92"/>
      <c r="HJ7" s="92"/>
      <c r="HK7" s="92"/>
      <c r="HL7" s="92"/>
      <c r="HM7" s="92"/>
      <c r="HN7" s="92"/>
      <c r="HO7" s="92"/>
      <c r="HP7" s="92"/>
      <c r="HQ7" s="92"/>
      <c r="HR7" s="92"/>
      <c r="HS7" s="92"/>
      <c r="HT7" s="92"/>
      <c r="HU7" s="92"/>
      <c r="HV7" s="92"/>
      <c r="HW7" s="92"/>
      <c r="HX7" s="92"/>
      <c r="HY7" s="92"/>
      <c r="HZ7" s="92"/>
      <c r="IA7" s="92"/>
      <c r="IB7" s="92"/>
      <c r="IC7" s="92"/>
      <c r="ID7" s="92"/>
      <c r="IE7" s="92"/>
      <c r="IF7" s="92"/>
      <c r="IG7" s="92"/>
      <c r="IH7" s="92"/>
      <c r="II7" s="92"/>
      <c r="IJ7" s="92"/>
      <c r="IK7" s="92"/>
      <c r="IL7" s="92"/>
      <c r="IM7" s="92"/>
      <c r="IN7" s="92"/>
      <c r="IO7" s="92"/>
      <c r="IP7" s="92"/>
      <c r="IQ7" s="92"/>
      <c r="IR7" s="92"/>
      <c r="IS7" s="92"/>
      <c r="IT7" s="92"/>
      <c r="IU7" s="92"/>
    </row>
  </sheetData>
  <sheetProtection formatCells="0" formatColumns="0" formatRows="0"/>
  <mergeCells count="8">
    <mergeCell ref="T4:X4"/>
    <mergeCell ref="A3:D3"/>
    <mergeCell ref="A4:D4"/>
    <mergeCell ref="A2:X2"/>
    <mergeCell ref="E4:E5"/>
    <mergeCell ref="F4:F5"/>
    <mergeCell ref="Q4:S4"/>
    <mergeCell ref="G4:P4"/>
  </mergeCells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4" width="12.83203125" style="18" customWidth="1"/>
    <col min="5" max="5" width="24.16015625" style="18" customWidth="1"/>
    <col min="6" max="6" width="12.83203125" style="18" customWidth="1"/>
    <col min="7" max="7" width="17.33203125" style="18" customWidth="1"/>
    <col min="8" max="14" width="12.83203125" style="18" customWidth="1"/>
    <col min="15" max="16384" width="9.16015625" style="18" customWidth="1"/>
  </cols>
  <sheetData>
    <row r="1" spans="1:256" ht="12.75" customHeight="1">
      <c r="A1" s="18" t="s">
        <v>171</v>
      </c>
      <c r="N1" s="20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0.25" customHeight="1">
      <c r="A2" s="201" t="s">
        <v>183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4" s="92" customFormat="1" ht="27" customHeight="1">
      <c r="A3" s="217" t="s">
        <v>497</v>
      </c>
      <c r="B3" s="217"/>
      <c r="C3" s="217"/>
      <c r="D3" s="167"/>
      <c r="E3" s="91"/>
      <c r="F3" s="91"/>
      <c r="G3" s="91"/>
      <c r="H3" s="91"/>
      <c r="I3" s="91"/>
      <c r="J3" s="91"/>
      <c r="K3" s="91"/>
      <c r="L3" s="91"/>
      <c r="M3" s="91"/>
      <c r="N3" s="168" t="s">
        <v>237</v>
      </c>
    </row>
    <row r="4" spans="1:256" ht="33" customHeight="1">
      <c r="A4" s="196" t="s">
        <v>12</v>
      </c>
      <c r="B4" s="196"/>
      <c r="C4" s="196"/>
      <c r="D4" s="196"/>
      <c r="E4" s="196" t="s">
        <v>192</v>
      </c>
      <c r="F4" s="196" t="s">
        <v>340</v>
      </c>
      <c r="G4" s="196" t="s">
        <v>269</v>
      </c>
      <c r="H4" s="196"/>
      <c r="I4" s="196"/>
      <c r="J4" s="196"/>
      <c r="K4" s="196"/>
      <c r="L4" s="196"/>
      <c r="M4" s="196"/>
      <c r="N4" s="196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6.75" customHeight="1">
      <c r="A5" s="24" t="s">
        <v>180</v>
      </c>
      <c r="B5" s="24" t="s">
        <v>317</v>
      </c>
      <c r="C5" s="24" t="s">
        <v>305</v>
      </c>
      <c r="D5" s="59" t="s">
        <v>409</v>
      </c>
      <c r="E5" s="196"/>
      <c r="F5" s="196"/>
      <c r="G5" s="24" t="s">
        <v>103</v>
      </c>
      <c r="H5" s="24" t="s">
        <v>388</v>
      </c>
      <c r="I5" s="24" t="s">
        <v>3</v>
      </c>
      <c r="J5" s="24" t="s">
        <v>355</v>
      </c>
      <c r="K5" s="24" t="s">
        <v>253</v>
      </c>
      <c r="L5" s="24" t="s">
        <v>328</v>
      </c>
      <c r="M5" s="24" t="s">
        <v>422</v>
      </c>
      <c r="N5" s="24" t="s">
        <v>76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1" customHeight="1">
      <c r="A6" s="53" t="s">
        <v>291</v>
      </c>
      <c r="B6" s="53" t="s">
        <v>291</v>
      </c>
      <c r="C6" s="53" t="s">
        <v>291</v>
      </c>
      <c r="D6" s="53" t="s">
        <v>291</v>
      </c>
      <c r="E6" s="53" t="s">
        <v>291</v>
      </c>
      <c r="F6" s="53" t="s">
        <v>291</v>
      </c>
      <c r="G6" s="53">
        <v>2</v>
      </c>
      <c r="H6" s="53">
        <v>3</v>
      </c>
      <c r="I6" s="53">
        <v>4</v>
      </c>
      <c r="J6" s="53">
        <v>5</v>
      </c>
      <c r="K6" s="53">
        <v>6</v>
      </c>
      <c r="L6" s="53">
        <v>7</v>
      </c>
      <c r="M6" s="53">
        <v>8</v>
      </c>
      <c r="N6" s="53">
        <v>9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4" s="92" customFormat="1" ht="42.75" customHeight="1">
      <c r="A7" s="155"/>
      <c r="B7" s="171"/>
      <c r="C7" s="171"/>
      <c r="D7" s="150"/>
      <c r="E7" s="156"/>
      <c r="F7" s="156"/>
      <c r="G7" s="152"/>
      <c r="H7" s="159"/>
      <c r="I7" s="159"/>
      <c r="J7" s="159"/>
      <c r="K7" s="159"/>
      <c r="L7" s="159"/>
      <c r="M7" s="159"/>
      <c r="N7" s="159"/>
    </row>
  </sheetData>
  <sheetProtection formatCells="0" formatColumns="0" formatRows="0"/>
  <mergeCells count="6">
    <mergeCell ref="A2:N2"/>
    <mergeCell ref="A3:C3"/>
    <mergeCell ref="E4:E5"/>
    <mergeCell ref="F4:F5"/>
    <mergeCell ref="A4:D4"/>
    <mergeCell ref="G4:N4"/>
  </mergeCells>
  <printOptions/>
  <pageMargins left="0.75" right="0.75" top="1" bottom="1" header="0.5" footer="0.5"/>
  <pageSetup fitToHeight="1" fitToWidth="1" horizontalDpi="600" verticalDpi="600" orientation="landscape" paperSize="9" scale="82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6" width="10.33203125" style="18" customWidth="1"/>
    <col min="7" max="7" width="17.66015625" style="18" customWidth="1"/>
    <col min="8" max="8" width="15" style="18" customWidth="1"/>
    <col min="9" max="20" width="10.33203125" style="18" customWidth="1"/>
    <col min="21" max="21" width="12.5" style="18" customWidth="1"/>
    <col min="22" max="23" width="10.33203125" style="18" customWidth="1"/>
    <col min="24" max="16384" width="9.16015625" style="18" customWidth="1"/>
  </cols>
  <sheetData>
    <row r="1" spans="1:256" ht="12.75" customHeight="1">
      <c r="A1" s="20" t="s">
        <v>289</v>
      </c>
      <c r="B1" s="20"/>
      <c r="C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3.25" customHeight="1">
      <c r="A2" s="201" t="s">
        <v>295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2" s="92" customFormat="1" ht="21" customHeight="1">
      <c r="A3" s="217" t="s">
        <v>497</v>
      </c>
      <c r="B3" s="217"/>
      <c r="C3" s="217"/>
      <c r="D3" s="91"/>
      <c r="E3" s="91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 t="s">
        <v>237</v>
      </c>
    </row>
    <row r="4" spans="1:256" ht="28.5" customHeight="1">
      <c r="A4" s="196" t="s">
        <v>222</v>
      </c>
      <c r="B4" s="196"/>
      <c r="C4" s="196"/>
      <c r="D4" s="196"/>
      <c r="E4" s="196" t="s">
        <v>192</v>
      </c>
      <c r="F4" s="196" t="s">
        <v>340</v>
      </c>
      <c r="G4" s="196" t="s">
        <v>353</v>
      </c>
      <c r="H4" s="196" t="s">
        <v>153</v>
      </c>
      <c r="I4" s="196"/>
      <c r="J4" s="196"/>
      <c r="K4" s="196"/>
      <c r="L4" s="196"/>
      <c r="M4" s="196"/>
      <c r="N4" s="196"/>
      <c r="O4" s="196" t="s">
        <v>350</v>
      </c>
      <c r="P4" s="196"/>
      <c r="Q4" s="196"/>
      <c r="R4" s="196"/>
      <c r="S4" s="196" t="s">
        <v>9</v>
      </c>
      <c r="T4" s="196"/>
      <c r="U4" s="196"/>
      <c r="V4" s="196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9.75" customHeight="1">
      <c r="A5" s="24" t="s">
        <v>180</v>
      </c>
      <c r="B5" s="24" t="s">
        <v>317</v>
      </c>
      <c r="C5" s="24" t="s">
        <v>305</v>
      </c>
      <c r="D5" s="59" t="s">
        <v>409</v>
      </c>
      <c r="E5" s="196"/>
      <c r="F5" s="196"/>
      <c r="G5" s="196"/>
      <c r="H5" s="24" t="s">
        <v>103</v>
      </c>
      <c r="I5" s="24" t="s">
        <v>388</v>
      </c>
      <c r="J5" s="24" t="s">
        <v>3</v>
      </c>
      <c r="K5" s="24" t="s">
        <v>355</v>
      </c>
      <c r="L5" s="24" t="s">
        <v>328</v>
      </c>
      <c r="M5" s="24" t="s">
        <v>422</v>
      </c>
      <c r="N5" s="24" t="s">
        <v>76</v>
      </c>
      <c r="O5" s="24" t="s">
        <v>85</v>
      </c>
      <c r="P5" s="24" t="s">
        <v>40</v>
      </c>
      <c r="Q5" s="24" t="s">
        <v>112</v>
      </c>
      <c r="R5" s="35" t="s">
        <v>431</v>
      </c>
      <c r="S5" s="24" t="s">
        <v>288</v>
      </c>
      <c r="T5" s="24" t="s">
        <v>78</v>
      </c>
      <c r="U5" s="24" t="s">
        <v>349</v>
      </c>
      <c r="V5" s="24" t="s">
        <v>9</v>
      </c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8.5" customHeight="1">
      <c r="A6" s="24" t="s">
        <v>291</v>
      </c>
      <c r="B6" s="24" t="s">
        <v>291</v>
      </c>
      <c r="C6" s="24" t="s">
        <v>291</v>
      </c>
      <c r="D6" s="24" t="s">
        <v>291</v>
      </c>
      <c r="E6" s="24" t="s">
        <v>291</v>
      </c>
      <c r="F6" s="24" t="s">
        <v>291</v>
      </c>
      <c r="G6" s="24">
        <v>1</v>
      </c>
      <c r="H6" s="24">
        <v>2</v>
      </c>
      <c r="I6" s="24">
        <v>3</v>
      </c>
      <c r="J6" s="24">
        <v>4</v>
      </c>
      <c r="K6" s="24">
        <v>5</v>
      </c>
      <c r="L6" s="24">
        <v>6</v>
      </c>
      <c r="M6" s="24">
        <v>7</v>
      </c>
      <c r="N6" s="24">
        <v>8</v>
      </c>
      <c r="O6" s="35">
        <v>9</v>
      </c>
      <c r="P6" s="35">
        <v>10</v>
      </c>
      <c r="Q6" s="57">
        <v>11</v>
      </c>
      <c r="R6" s="73">
        <v>12</v>
      </c>
      <c r="S6" s="56">
        <v>13</v>
      </c>
      <c r="T6" s="35">
        <v>14</v>
      </c>
      <c r="U6" s="35">
        <v>15</v>
      </c>
      <c r="V6" s="35">
        <v>16</v>
      </c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2" s="92" customFormat="1" ht="49.5" customHeight="1">
      <c r="A7" s="155"/>
      <c r="B7" s="155"/>
      <c r="C7" s="155"/>
      <c r="D7" s="139"/>
      <c r="E7" s="155"/>
      <c r="F7" s="155"/>
      <c r="G7" s="152"/>
      <c r="H7" s="152"/>
      <c r="I7" s="152"/>
      <c r="J7" s="152"/>
      <c r="K7" s="152"/>
      <c r="L7" s="152"/>
      <c r="M7" s="152"/>
      <c r="N7" s="152"/>
      <c r="O7" s="159"/>
      <c r="P7" s="159"/>
      <c r="Q7" s="159"/>
      <c r="R7" s="159"/>
      <c r="S7" s="159"/>
      <c r="T7" s="159"/>
      <c r="U7" s="159"/>
      <c r="V7" s="159"/>
    </row>
  </sheetData>
  <sheetProtection formatCells="0" formatColumns="0" formatRows="0"/>
  <mergeCells count="9">
    <mergeCell ref="H4:N4"/>
    <mergeCell ref="O4:R4"/>
    <mergeCell ref="S4:V4"/>
    <mergeCell ref="A2:V2"/>
    <mergeCell ref="A3:C3"/>
    <mergeCell ref="E4:E5"/>
    <mergeCell ref="F4:F5"/>
    <mergeCell ref="G4:G5"/>
    <mergeCell ref="A4:D4"/>
  </mergeCells>
  <printOptions/>
  <pageMargins left="0.75" right="0.75" top="1" bottom="1" header="0.5" footer="0.5"/>
  <pageSetup fitToHeight="1" fitToWidth="1" horizontalDpi="600" verticalDpi="600" orientation="landscape" paperSize="9" scale="66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X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.83203125" style="18" customWidth="1"/>
    <col min="2" max="2" width="4.5" style="18" customWidth="1"/>
    <col min="3" max="3" width="5.5" style="18" customWidth="1"/>
    <col min="4" max="5" width="11.66015625" style="18" customWidth="1"/>
    <col min="6" max="6" width="23.33203125" style="18" customWidth="1"/>
    <col min="7" max="7" width="17.33203125" style="18" customWidth="1"/>
    <col min="8" max="8" width="13.66015625" style="18" customWidth="1"/>
    <col min="9" max="11" width="9.16015625" style="18" customWidth="1"/>
    <col min="12" max="12" width="16.83203125" style="18" customWidth="1"/>
    <col min="13" max="19" width="9.16015625" style="18" customWidth="1"/>
    <col min="20" max="20" width="10.83203125" style="18" customWidth="1"/>
    <col min="21" max="16384" width="9.16015625" style="18" customWidth="1"/>
  </cols>
  <sheetData>
    <row r="1" spans="1:24" ht="12.75" customHeight="1">
      <c r="A1" s="18" t="s">
        <v>391</v>
      </c>
      <c r="X1" s="20"/>
    </row>
    <row r="2" spans="1:24" ht="24.75" customHeight="1">
      <c r="A2" s="218" t="s">
        <v>19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</row>
    <row r="3" spans="1:24" ht="24.75" customHeight="1">
      <c r="A3" s="207" t="s">
        <v>497</v>
      </c>
      <c r="B3" s="208"/>
      <c r="C3" s="208"/>
      <c r="D3" s="208"/>
      <c r="X3" s="18" t="s">
        <v>237</v>
      </c>
    </row>
    <row r="4" spans="1:24" ht="21" customHeight="1">
      <c r="A4" s="132" t="s">
        <v>222</v>
      </c>
      <c r="B4" s="132"/>
      <c r="C4" s="132"/>
      <c r="D4" s="132"/>
      <c r="E4" s="132" t="s">
        <v>192</v>
      </c>
      <c r="F4" s="132" t="s">
        <v>340</v>
      </c>
      <c r="G4" s="132" t="s">
        <v>353</v>
      </c>
      <c r="H4" s="132" t="s">
        <v>42</v>
      </c>
      <c r="I4" s="132"/>
      <c r="J4" s="132"/>
      <c r="K4" s="132"/>
      <c r="L4" s="132" t="s">
        <v>265</v>
      </c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</row>
    <row r="5" spans="1:24" ht="52.5" customHeight="1">
      <c r="A5" s="59" t="s">
        <v>180</v>
      </c>
      <c r="B5" s="59" t="s">
        <v>317</v>
      </c>
      <c r="C5" s="59" t="s">
        <v>305</v>
      </c>
      <c r="D5" s="59" t="s">
        <v>409</v>
      </c>
      <c r="E5" s="132"/>
      <c r="F5" s="132"/>
      <c r="G5" s="132"/>
      <c r="H5" s="59" t="s">
        <v>103</v>
      </c>
      <c r="I5" s="59" t="s">
        <v>246</v>
      </c>
      <c r="J5" s="59" t="s">
        <v>60</v>
      </c>
      <c r="K5" s="59" t="s">
        <v>10</v>
      </c>
      <c r="L5" s="59" t="s">
        <v>103</v>
      </c>
      <c r="M5" s="59" t="s">
        <v>449</v>
      </c>
      <c r="N5" s="59" t="s">
        <v>8</v>
      </c>
      <c r="O5" s="59" t="s">
        <v>38</v>
      </c>
      <c r="P5" s="59" t="s">
        <v>76</v>
      </c>
      <c r="Q5" s="59" t="s">
        <v>116</v>
      </c>
      <c r="R5" s="59" t="s">
        <v>108</v>
      </c>
      <c r="S5" s="59" t="s">
        <v>154</v>
      </c>
      <c r="T5" s="59" t="s">
        <v>9</v>
      </c>
      <c r="U5" s="59" t="s">
        <v>346</v>
      </c>
      <c r="V5" s="59" t="s">
        <v>290</v>
      </c>
      <c r="W5" s="59" t="s">
        <v>61</v>
      </c>
      <c r="X5" s="59" t="s">
        <v>219</v>
      </c>
    </row>
    <row r="6" spans="1:24" ht="21" customHeight="1">
      <c r="A6" s="24" t="s">
        <v>291</v>
      </c>
      <c r="B6" s="24" t="s">
        <v>291</v>
      </c>
      <c r="C6" s="24" t="s">
        <v>291</v>
      </c>
      <c r="D6" s="24" t="s">
        <v>291</v>
      </c>
      <c r="E6" s="24" t="s">
        <v>291</v>
      </c>
      <c r="F6" s="24" t="s">
        <v>291</v>
      </c>
      <c r="G6" s="24">
        <v>1</v>
      </c>
      <c r="H6" s="24">
        <v>2</v>
      </c>
      <c r="I6" s="24">
        <v>3</v>
      </c>
      <c r="J6" s="24">
        <v>4</v>
      </c>
      <c r="K6" s="24">
        <v>5</v>
      </c>
      <c r="L6" s="24">
        <v>6</v>
      </c>
      <c r="M6" s="24">
        <v>7</v>
      </c>
      <c r="N6" s="24">
        <v>8</v>
      </c>
      <c r="O6" s="24">
        <v>9</v>
      </c>
      <c r="P6" s="24">
        <v>10</v>
      </c>
      <c r="Q6" s="24">
        <v>11</v>
      </c>
      <c r="R6" s="24">
        <v>12</v>
      </c>
      <c r="S6" s="24">
        <v>13</v>
      </c>
      <c r="T6" s="24">
        <v>14</v>
      </c>
      <c r="U6" s="59">
        <v>15</v>
      </c>
      <c r="V6" s="59">
        <v>16</v>
      </c>
      <c r="W6" s="59">
        <v>17</v>
      </c>
      <c r="X6" s="59">
        <v>18</v>
      </c>
    </row>
    <row r="7" spans="1:24" s="92" customFormat="1" ht="49.5" customHeight="1">
      <c r="A7" s="155" t="s">
        <v>490</v>
      </c>
      <c r="B7" s="171" t="s">
        <v>464</v>
      </c>
      <c r="C7" s="161" t="s">
        <v>469</v>
      </c>
      <c r="D7" s="139" t="s">
        <v>482</v>
      </c>
      <c r="E7" s="161" t="s">
        <v>460</v>
      </c>
      <c r="F7" s="156" t="s">
        <v>461</v>
      </c>
      <c r="G7" s="54">
        <v>0</v>
      </c>
      <c r="H7" s="173">
        <v>0</v>
      </c>
      <c r="I7" s="95">
        <v>0</v>
      </c>
      <c r="J7" s="95">
        <v>0</v>
      </c>
      <c r="K7" s="95">
        <v>0</v>
      </c>
      <c r="L7" s="95">
        <v>0</v>
      </c>
      <c r="M7" s="95">
        <v>0</v>
      </c>
      <c r="N7" s="54">
        <v>0</v>
      </c>
      <c r="O7" s="173">
        <v>0</v>
      </c>
      <c r="P7" s="54">
        <v>0</v>
      </c>
      <c r="Q7" s="173">
        <v>0</v>
      </c>
      <c r="R7" s="95">
        <v>0</v>
      </c>
      <c r="S7" s="95">
        <v>0</v>
      </c>
      <c r="T7" s="95">
        <v>0</v>
      </c>
      <c r="U7" s="152">
        <v>0</v>
      </c>
      <c r="V7" s="159">
        <v>0</v>
      </c>
      <c r="W7" s="159">
        <v>0</v>
      </c>
      <c r="X7" s="159">
        <v>0</v>
      </c>
    </row>
    <row r="8" spans="1:24" ht="49.5" customHeight="1">
      <c r="A8" s="155" t="s">
        <v>485</v>
      </c>
      <c r="B8" s="171" t="s">
        <v>464</v>
      </c>
      <c r="C8" s="161" t="s">
        <v>465</v>
      </c>
      <c r="D8" s="139" t="s">
        <v>475</v>
      </c>
      <c r="E8" s="161" t="s">
        <v>460</v>
      </c>
      <c r="F8" s="156" t="s">
        <v>461</v>
      </c>
      <c r="G8" s="54">
        <v>0</v>
      </c>
      <c r="H8" s="173">
        <v>0</v>
      </c>
      <c r="I8" s="95">
        <v>0</v>
      </c>
      <c r="J8" s="95">
        <v>0</v>
      </c>
      <c r="K8" s="95">
        <v>0</v>
      </c>
      <c r="L8" s="95">
        <v>0</v>
      </c>
      <c r="M8" s="95">
        <v>0</v>
      </c>
      <c r="N8" s="54">
        <v>0</v>
      </c>
      <c r="O8" s="173">
        <v>0</v>
      </c>
      <c r="P8" s="54">
        <v>0</v>
      </c>
      <c r="Q8" s="173">
        <v>0</v>
      </c>
      <c r="R8" s="95">
        <v>0</v>
      </c>
      <c r="S8" s="95">
        <v>0</v>
      </c>
      <c r="T8" s="95">
        <v>0</v>
      </c>
      <c r="U8" s="152">
        <v>0</v>
      </c>
      <c r="V8" s="159">
        <v>0</v>
      </c>
      <c r="W8" s="159">
        <v>0</v>
      </c>
      <c r="X8" s="159">
        <v>0</v>
      </c>
    </row>
    <row r="9" spans="1:24" ht="49.5" customHeight="1">
      <c r="A9" s="155" t="s">
        <v>489</v>
      </c>
      <c r="B9" s="171" t="s">
        <v>464</v>
      </c>
      <c r="C9" s="161" t="s">
        <v>468</v>
      </c>
      <c r="D9" s="139" t="s">
        <v>481</v>
      </c>
      <c r="E9" s="161" t="s">
        <v>460</v>
      </c>
      <c r="F9" s="156" t="s">
        <v>461</v>
      </c>
      <c r="G9" s="54">
        <v>0</v>
      </c>
      <c r="H9" s="173">
        <v>0</v>
      </c>
      <c r="I9" s="95">
        <v>0</v>
      </c>
      <c r="J9" s="95">
        <v>0</v>
      </c>
      <c r="K9" s="95">
        <v>0</v>
      </c>
      <c r="L9" s="95">
        <v>0</v>
      </c>
      <c r="M9" s="95">
        <v>0</v>
      </c>
      <c r="N9" s="54">
        <v>0</v>
      </c>
      <c r="O9" s="173">
        <v>0</v>
      </c>
      <c r="P9" s="54">
        <v>0</v>
      </c>
      <c r="Q9" s="173">
        <v>0</v>
      </c>
      <c r="R9" s="95">
        <v>0</v>
      </c>
      <c r="S9" s="95">
        <v>0</v>
      </c>
      <c r="T9" s="95">
        <v>0</v>
      </c>
      <c r="U9" s="152">
        <v>0</v>
      </c>
      <c r="V9" s="159">
        <v>0</v>
      </c>
      <c r="W9" s="159">
        <v>0</v>
      </c>
      <c r="X9" s="159">
        <v>0</v>
      </c>
    </row>
    <row r="10" spans="1:24" ht="49.5" customHeight="1">
      <c r="A10" s="155" t="s">
        <v>487</v>
      </c>
      <c r="B10" s="171" t="s">
        <v>465</v>
      </c>
      <c r="C10" s="161" t="s">
        <v>467</v>
      </c>
      <c r="D10" s="139" t="s">
        <v>478</v>
      </c>
      <c r="E10" s="161" t="s">
        <v>460</v>
      </c>
      <c r="F10" s="156" t="s">
        <v>461</v>
      </c>
      <c r="G10" s="54">
        <v>0</v>
      </c>
      <c r="H10" s="173">
        <v>0</v>
      </c>
      <c r="I10" s="95">
        <v>0</v>
      </c>
      <c r="J10" s="95">
        <v>0</v>
      </c>
      <c r="K10" s="95">
        <v>0</v>
      </c>
      <c r="L10" s="95">
        <v>0</v>
      </c>
      <c r="M10" s="95">
        <v>0</v>
      </c>
      <c r="N10" s="54">
        <v>0</v>
      </c>
      <c r="O10" s="173">
        <v>0</v>
      </c>
      <c r="P10" s="54">
        <v>0</v>
      </c>
      <c r="Q10" s="173">
        <v>0</v>
      </c>
      <c r="R10" s="95">
        <v>0</v>
      </c>
      <c r="S10" s="95">
        <v>0</v>
      </c>
      <c r="T10" s="95">
        <v>0</v>
      </c>
      <c r="U10" s="152">
        <v>0</v>
      </c>
      <c r="V10" s="159">
        <v>0</v>
      </c>
      <c r="W10" s="159">
        <v>0</v>
      </c>
      <c r="X10" s="159">
        <v>0</v>
      </c>
    </row>
    <row r="11" spans="1:24" ht="49.5" customHeight="1">
      <c r="A11" s="155" t="s">
        <v>485</v>
      </c>
      <c r="B11" s="171" t="s">
        <v>464</v>
      </c>
      <c r="C11" s="161" t="s">
        <v>464</v>
      </c>
      <c r="D11" s="139" t="s">
        <v>474</v>
      </c>
      <c r="E11" s="161" t="s">
        <v>460</v>
      </c>
      <c r="F11" s="156" t="s">
        <v>461</v>
      </c>
      <c r="G11" s="54">
        <v>7.8</v>
      </c>
      <c r="H11" s="173">
        <v>7.8</v>
      </c>
      <c r="I11" s="95">
        <v>0</v>
      </c>
      <c r="J11" s="95">
        <v>0</v>
      </c>
      <c r="K11" s="95">
        <v>7.8</v>
      </c>
      <c r="L11" s="95">
        <v>0</v>
      </c>
      <c r="M11" s="95">
        <v>0</v>
      </c>
      <c r="N11" s="54">
        <v>0</v>
      </c>
      <c r="O11" s="173">
        <v>0</v>
      </c>
      <c r="P11" s="54">
        <v>0</v>
      </c>
      <c r="Q11" s="173">
        <v>0</v>
      </c>
      <c r="R11" s="95">
        <v>0</v>
      </c>
      <c r="S11" s="95">
        <v>0</v>
      </c>
      <c r="T11" s="95">
        <v>0</v>
      </c>
      <c r="U11" s="152">
        <v>0</v>
      </c>
      <c r="V11" s="159">
        <v>0</v>
      </c>
      <c r="W11" s="159">
        <v>0</v>
      </c>
      <c r="X11" s="159">
        <v>0</v>
      </c>
    </row>
    <row r="12" spans="1:24" ht="49.5" customHeight="1">
      <c r="A12" s="155" t="s">
        <v>491</v>
      </c>
      <c r="B12" s="171" t="s">
        <v>463</v>
      </c>
      <c r="C12" s="161" t="s">
        <v>468</v>
      </c>
      <c r="D12" s="139" t="s">
        <v>484</v>
      </c>
      <c r="E12" s="161" t="s">
        <v>460</v>
      </c>
      <c r="F12" s="156" t="s">
        <v>461</v>
      </c>
      <c r="G12" s="54">
        <v>0</v>
      </c>
      <c r="H12" s="173">
        <v>0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54">
        <v>0</v>
      </c>
      <c r="O12" s="173">
        <v>0</v>
      </c>
      <c r="P12" s="54">
        <v>0</v>
      </c>
      <c r="Q12" s="173">
        <v>0</v>
      </c>
      <c r="R12" s="95">
        <v>0</v>
      </c>
      <c r="S12" s="95">
        <v>0</v>
      </c>
      <c r="T12" s="95">
        <v>0</v>
      </c>
      <c r="U12" s="152">
        <v>0</v>
      </c>
      <c r="V12" s="159">
        <v>0</v>
      </c>
      <c r="W12" s="159">
        <v>0</v>
      </c>
      <c r="X12" s="159">
        <v>0</v>
      </c>
    </row>
    <row r="13" spans="1:24" ht="49.5" customHeight="1">
      <c r="A13" s="155" t="s">
        <v>490</v>
      </c>
      <c r="B13" s="171" t="s">
        <v>463</v>
      </c>
      <c r="C13" s="161" t="s">
        <v>468</v>
      </c>
      <c r="D13" s="139" t="s">
        <v>483</v>
      </c>
      <c r="E13" s="161" t="s">
        <v>460</v>
      </c>
      <c r="F13" s="156" t="s">
        <v>461</v>
      </c>
      <c r="G13" s="54">
        <v>0</v>
      </c>
      <c r="H13" s="173">
        <v>0</v>
      </c>
      <c r="I13" s="95">
        <v>0</v>
      </c>
      <c r="J13" s="95">
        <v>0</v>
      </c>
      <c r="K13" s="95">
        <v>0</v>
      </c>
      <c r="L13" s="95">
        <v>0</v>
      </c>
      <c r="M13" s="95">
        <v>0</v>
      </c>
      <c r="N13" s="54">
        <v>0</v>
      </c>
      <c r="O13" s="173">
        <v>0</v>
      </c>
      <c r="P13" s="54">
        <v>0</v>
      </c>
      <c r="Q13" s="173">
        <v>0</v>
      </c>
      <c r="R13" s="95">
        <v>0</v>
      </c>
      <c r="S13" s="95">
        <v>0</v>
      </c>
      <c r="T13" s="95">
        <v>0</v>
      </c>
      <c r="U13" s="152">
        <v>0</v>
      </c>
      <c r="V13" s="159">
        <v>0</v>
      </c>
      <c r="W13" s="159">
        <v>0</v>
      </c>
      <c r="X13" s="159">
        <v>0</v>
      </c>
    </row>
    <row r="14" spans="1:24" ht="49.5" customHeight="1">
      <c r="A14" s="155" t="s">
        <v>485</v>
      </c>
      <c r="B14" s="171" t="s">
        <v>464</v>
      </c>
      <c r="C14" s="161" t="s">
        <v>463</v>
      </c>
      <c r="D14" s="139" t="s">
        <v>473</v>
      </c>
      <c r="E14" s="161" t="s">
        <v>460</v>
      </c>
      <c r="F14" s="156" t="s">
        <v>461</v>
      </c>
      <c r="G14" s="54">
        <v>630.02</v>
      </c>
      <c r="H14" s="173">
        <v>630.02</v>
      </c>
      <c r="I14" s="95">
        <v>566.17</v>
      </c>
      <c r="J14" s="95">
        <v>63.85</v>
      </c>
      <c r="K14" s="95">
        <v>0</v>
      </c>
      <c r="L14" s="95">
        <v>0</v>
      </c>
      <c r="M14" s="95">
        <v>0</v>
      </c>
      <c r="N14" s="54">
        <v>0</v>
      </c>
      <c r="O14" s="173">
        <v>0</v>
      </c>
      <c r="P14" s="54">
        <v>0</v>
      </c>
      <c r="Q14" s="173">
        <v>0</v>
      </c>
      <c r="R14" s="95">
        <v>0</v>
      </c>
      <c r="S14" s="95">
        <v>0</v>
      </c>
      <c r="T14" s="95">
        <v>0</v>
      </c>
      <c r="U14" s="152">
        <v>0</v>
      </c>
      <c r="V14" s="159">
        <v>0</v>
      </c>
      <c r="W14" s="159">
        <v>0</v>
      </c>
      <c r="X14" s="159">
        <v>0</v>
      </c>
    </row>
    <row r="15" spans="1:24" ht="49.5" customHeight="1">
      <c r="A15" s="155" t="s">
        <v>488</v>
      </c>
      <c r="B15" s="171" t="s">
        <v>464</v>
      </c>
      <c r="C15" s="161" t="s">
        <v>466</v>
      </c>
      <c r="D15" s="139" t="s">
        <v>479</v>
      </c>
      <c r="E15" s="161" t="s">
        <v>460</v>
      </c>
      <c r="F15" s="156" t="s">
        <v>461</v>
      </c>
      <c r="G15" s="54">
        <v>0</v>
      </c>
      <c r="H15" s="173">
        <v>0</v>
      </c>
      <c r="I15" s="95">
        <v>0</v>
      </c>
      <c r="J15" s="95">
        <v>0</v>
      </c>
      <c r="K15" s="95">
        <v>0</v>
      </c>
      <c r="L15" s="95">
        <v>0</v>
      </c>
      <c r="M15" s="95">
        <v>0</v>
      </c>
      <c r="N15" s="54">
        <v>0</v>
      </c>
      <c r="O15" s="173">
        <v>0</v>
      </c>
      <c r="P15" s="54">
        <v>0</v>
      </c>
      <c r="Q15" s="173">
        <v>0</v>
      </c>
      <c r="R15" s="95">
        <v>0</v>
      </c>
      <c r="S15" s="95">
        <v>0</v>
      </c>
      <c r="T15" s="95">
        <v>0</v>
      </c>
      <c r="U15" s="152">
        <v>0</v>
      </c>
      <c r="V15" s="159">
        <v>0</v>
      </c>
      <c r="W15" s="159">
        <v>0</v>
      </c>
      <c r="X15" s="159">
        <v>0</v>
      </c>
    </row>
    <row r="16" spans="1:24" ht="49.5" customHeight="1">
      <c r="A16" s="155" t="s">
        <v>485</v>
      </c>
      <c r="B16" s="171" t="s">
        <v>470</v>
      </c>
      <c r="C16" s="161" t="s">
        <v>466</v>
      </c>
      <c r="D16" s="139" t="s">
        <v>476</v>
      </c>
      <c r="E16" s="161" t="s">
        <v>460</v>
      </c>
      <c r="F16" s="156" t="s">
        <v>461</v>
      </c>
      <c r="G16" s="54">
        <v>21</v>
      </c>
      <c r="H16" s="173">
        <v>0</v>
      </c>
      <c r="I16" s="95">
        <v>0</v>
      </c>
      <c r="J16" s="95">
        <v>0</v>
      </c>
      <c r="K16" s="95">
        <v>0</v>
      </c>
      <c r="L16" s="95">
        <v>21</v>
      </c>
      <c r="M16" s="95">
        <v>21</v>
      </c>
      <c r="N16" s="54">
        <v>0</v>
      </c>
      <c r="O16" s="173">
        <v>0</v>
      </c>
      <c r="P16" s="54">
        <v>0</v>
      </c>
      <c r="Q16" s="173">
        <v>0</v>
      </c>
      <c r="R16" s="95">
        <v>0</v>
      </c>
      <c r="S16" s="95">
        <v>0</v>
      </c>
      <c r="T16" s="95">
        <v>0</v>
      </c>
      <c r="U16" s="152">
        <v>0</v>
      </c>
      <c r="V16" s="159">
        <v>0</v>
      </c>
      <c r="W16" s="159">
        <v>0</v>
      </c>
      <c r="X16" s="159">
        <v>0</v>
      </c>
    </row>
    <row r="17" spans="1:24" ht="49.5" customHeight="1">
      <c r="A17" s="155" t="s">
        <v>485</v>
      </c>
      <c r="B17" s="171" t="s">
        <v>464</v>
      </c>
      <c r="C17" s="161" t="s">
        <v>466</v>
      </c>
      <c r="D17" s="139" t="s">
        <v>476</v>
      </c>
      <c r="E17" s="161" t="s">
        <v>460</v>
      </c>
      <c r="F17" s="156" t="s">
        <v>461</v>
      </c>
      <c r="G17" s="54">
        <v>556.8</v>
      </c>
      <c r="H17" s="173">
        <v>0</v>
      </c>
      <c r="I17" s="95">
        <v>0</v>
      </c>
      <c r="J17" s="95">
        <v>0</v>
      </c>
      <c r="K17" s="95">
        <v>0</v>
      </c>
      <c r="L17" s="95">
        <v>556.8</v>
      </c>
      <c r="M17" s="95">
        <v>0</v>
      </c>
      <c r="N17" s="54">
        <v>0</v>
      </c>
      <c r="O17" s="173">
        <v>0</v>
      </c>
      <c r="P17" s="54">
        <v>0</v>
      </c>
      <c r="Q17" s="173">
        <v>0</v>
      </c>
      <c r="R17" s="95">
        <v>0</v>
      </c>
      <c r="S17" s="95">
        <v>0</v>
      </c>
      <c r="T17" s="95">
        <v>556.8</v>
      </c>
      <c r="U17" s="152">
        <v>0</v>
      </c>
      <c r="V17" s="159">
        <v>0</v>
      </c>
      <c r="W17" s="159">
        <v>0</v>
      </c>
      <c r="X17" s="159">
        <v>0</v>
      </c>
    </row>
    <row r="18" spans="1:24" ht="49.5" customHeight="1">
      <c r="A18" s="155" t="s">
        <v>489</v>
      </c>
      <c r="B18" s="171" t="s">
        <v>471</v>
      </c>
      <c r="C18" s="161" t="s">
        <v>463</v>
      </c>
      <c r="D18" s="139" t="s">
        <v>480</v>
      </c>
      <c r="E18" s="161" t="s">
        <v>460</v>
      </c>
      <c r="F18" s="156" t="s">
        <v>461</v>
      </c>
      <c r="G18" s="54">
        <v>0</v>
      </c>
      <c r="H18" s="173">
        <v>0</v>
      </c>
      <c r="I18" s="95">
        <v>0</v>
      </c>
      <c r="J18" s="95">
        <v>0</v>
      </c>
      <c r="K18" s="95">
        <v>0</v>
      </c>
      <c r="L18" s="95">
        <v>0</v>
      </c>
      <c r="M18" s="95">
        <v>0</v>
      </c>
      <c r="N18" s="54">
        <v>0</v>
      </c>
      <c r="O18" s="173">
        <v>0</v>
      </c>
      <c r="P18" s="54">
        <v>0</v>
      </c>
      <c r="Q18" s="173">
        <v>0</v>
      </c>
      <c r="R18" s="95">
        <v>0</v>
      </c>
      <c r="S18" s="95">
        <v>0</v>
      </c>
      <c r="T18" s="95">
        <v>0</v>
      </c>
      <c r="U18" s="152">
        <v>0</v>
      </c>
      <c r="V18" s="159">
        <v>0</v>
      </c>
      <c r="W18" s="159">
        <v>0</v>
      </c>
      <c r="X18" s="159">
        <v>0</v>
      </c>
    </row>
    <row r="19" spans="1:24" ht="49.5" customHeight="1">
      <c r="A19" s="155" t="s">
        <v>486</v>
      </c>
      <c r="B19" s="171" t="s">
        <v>468</v>
      </c>
      <c r="C19" s="161" t="s">
        <v>463</v>
      </c>
      <c r="D19" s="139" t="s">
        <v>477</v>
      </c>
      <c r="E19" s="161" t="s">
        <v>460</v>
      </c>
      <c r="F19" s="156" t="s">
        <v>461</v>
      </c>
      <c r="G19" s="54">
        <v>0</v>
      </c>
      <c r="H19" s="173">
        <v>0</v>
      </c>
      <c r="I19" s="95">
        <v>0</v>
      </c>
      <c r="J19" s="95">
        <v>0</v>
      </c>
      <c r="K19" s="95">
        <v>0</v>
      </c>
      <c r="L19" s="95">
        <v>0</v>
      </c>
      <c r="M19" s="95">
        <v>0</v>
      </c>
      <c r="N19" s="54">
        <v>0</v>
      </c>
      <c r="O19" s="173">
        <v>0</v>
      </c>
      <c r="P19" s="54">
        <v>0</v>
      </c>
      <c r="Q19" s="173">
        <v>0</v>
      </c>
      <c r="R19" s="95">
        <v>0</v>
      </c>
      <c r="S19" s="95">
        <v>0</v>
      </c>
      <c r="T19" s="95">
        <v>0</v>
      </c>
      <c r="U19" s="152">
        <v>0</v>
      </c>
      <c r="V19" s="159">
        <v>0</v>
      </c>
      <c r="W19" s="159">
        <v>0</v>
      </c>
      <c r="X19" s="159">
        <v>0</v>
      </c>
    </row>
    <row r="20" ht="49.5" customHeight="1"/>
    <row r="21" ht="49.5" customHeight="1"/>
    <row r="22" ht="49.5" customHeight="1"/>
    <row r="23" ht="49.5" customHeight="1"/>
    <row r="24" ht="49.5" customHeight="1"/>
    <row r="25" ht="49.5" customHeight="1"/>
    <row r="26" ht="49.5" customHeight="1"/>
  </sheetData>
  <sheetProtection formatCells="0" formatColumns="0" formatRows="0"/>
  <mergeCells count="8">
    <mergeCell ref="L4:X4"/>
    <mergeCell ref="A2:X2"/>
    <mergeCell ref="A4:D4"/>
    <mergeCell ref="A3:D3"/>
    <mergeCell ref="E4:E5"/>
    <mergeCell ref="F4:F5"/>
    <mergeCell ref="G4:G5"/>
    <mergeCell ref="H4:K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2.66015625" style="18" customWidth="1"/>
    <col min="2" max="3" width="13" style="18" customWidth="1"/>
    <col min="4" max="4" width="14.83203125" style="18" customWidth="1"/>
    <col min="5" max="5" width="13.5" style="18" customWidth="1"/>
    <col min="6" max="6" width="15" style="18" customWidth="1"/>
    <col min="7" max="7" width="10" style="18" customWidth="1"/>
    <col min="8" max="8" width="10.5" style="18" customWidth="1"/>
    <col min="9" max="9" width="11.33203125" style="18" customWidth="1"/>
    <col min="10" max="10" width="10.5" style="18" customWidth="1"/>
    <col min="11" max="11" width="9.66015625" style="18" customWidth="1"/>
    <col min="12" max="15" width="8.16015625" style="18" customWidth="1"/>
    <col min="16" max="16" width="10.16015625" style="18" customWidth="1"/>
    <col min="17" max="17" width="14.83203125" style="18" customWidth="1"/>
    <col min="18" max="19" width="8.16015625" style="18" customWidth="1"/>
    <col min="20" max="20" width="10.16015625" style="18" customWidth="1"/>
    <col min="21" max="16384" width="9.16015625" style="18" customWidth="1"/>
  </cols>
  <sheetData>
    <row r="1" spans="1:20" ht="12.75" customHeight="1">
      <c r="A1" s="18" t="s">
        <v>83</v>
      </c>
      <c r="N1" s="49"/>
      <c r="T1" s="20"/>
    </row>
    <row r="2" spans="1:20" ht="24.75" customHeight="1">
      <c r="A2" s="201" t="s">
        <v>39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</row>
    <row r="3" spans="1:20" ht="18.75" customHeight="1">
      <c r="A3" s="6" t="s">
        <v>33</v>
      </c>
      <c r="B3" s="202" t="s">
        <v>462</v>
      </c>
      <c r="C3" s="203"/>
      <c r="D3" s="203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30" t="s">
        <v>237</v>
      </c>
    </row>
    <row r="4" spans="1:20" ht="26.25" customHeight="1">
      <c r="A4" s="196" t="s">
        <v>192</v>
      </c>
      <c r="B4" s="198" t="s">
        <v>340</v>
      </c>
      <c r="C4" s="197" t="s">
        <v>353</v>
      </c>
      <c r="D4" s="196" t="s">
        <v>53</v>
      </c>
      <c r="E4" s="196"/>
      <c r="F4" s="196"/>
      <c r="G4" s="196"/>
      <c r="H4" s="196"/>
      <c r="I4" s="196"/>
      <c r="J4" s="196"/>
      <c r="K4" s="196"/>
      <c r="L4" s="196"/>
      <c r="M4" s="196" t="s">
        <v>300</v>
      </c>
      <c r="N4" s="196" t="s">
        <v>126</v>
      </c>
      <c r="O4" s="196" t="s">
        <v>156</v>
      </c>
      <c r="P4" s="196" t="s">
        <v>279</v>
      </c>
      <c r="Q4" s="196" t="s">
        <v>49</v>
      </c>
      <c r="R4" s="196"/>
      <c r="S4" s="196" t="s">
        <v>105</v>
      </c>
      <c r="T4" s="196" t="s">
        <v>62</v>
      </c>
    </row>
    <row r="5" spans="1:20" ht="28.5" customHeight="1">
      <c r="A5" s="196"/>
      <c r="B5" s="199"/>
      <c r="C5" s="197"/>
      <c r="D5" s="196" t="s">
        <v>185</v>
      </c>
      <c r="E5" s="196" t="s">
        <v>17</v>
      </c>
      <c r="F5" s="196" t="s">
        <v>127</v>
      </c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 t="s">
        <v>375</v>
      </c>
      <c r="R5" s="196" t="s">
        <v>178</v>
      </c>
      <c r="S5" s="196"/>
      <c r="T5" s="196"/>
    </row>
    <row r="6" spans="1:20" ht="50.25" customHeight="1">
      <c r="A6" s="196"/>
      <c r="B6" s="199"/>
      <c r="C6" s="197"/>
      <c r="D6" s="196"/>
      <c r="E6" s="196"/>
      <c r="F6" s="24" t="s">
        <v>103</v>
      </c>
      <c r="G6" s="24" t="s">
        <v>72</v>
      </c>
      <c r="H6" s="24" t="s">
        <v>147</v>
      </c>
      <c r="I6" s="24" t="s">
        <v>16</v>
      </c>
      <c r="J6" s="24" t="s">
        <v>343</v>
      </c>
      <c r="K6" s="24" t="s">
        <v>187</v>
      </c>
      <c r="L6" s="24" t="s">
        <v>279</v>
      </c>
      <c r="M6" s="196"/>
      <c r="N6" s="196"/>
      <c r="O6" s="196"/>
      <c r="P6" s="196"/>
      <c r="Q6" s="196"/>
      <c r="R6" s="196"/>
      <c r="S6" s="196"/>
      <c r="T6" s="200"/>
    </row>
    <row r="7" spans="1:20" ht="30" customHeight="1">
      <c r="A7" s="37" t="s">
        <v>291</v>
      </c>
      <c r="B7" s="37" t="s">
        <v>291</v>
      </c>
      <c r="C7" s="37">
        <v>1</v>
      </c>
      <c r="D7" s="35">
        <v>2</v>
      </c>
      <c r="E7" s="24">
        <v>3</v>
      </c>
      <c r="F7" s="24">
        <v>4</v>
      </c>
      <c r="G7" s="24">
        <v>5</v>
      </c>
      <c r="H7" s="24">
        <v>6</v>
      </c>
      <c r="I7" s="24">
        <v>7</v>
      </c>
      <c r="J7" s="24">
        <v>8</v>
      </c>
      <c r="K7" s="24">
        <v>9</v>
      </c>
      <c r="L7" s="24">
        <v>10</v>
      </c>
      <c r="M7" s="24">
        <v>11</v>
      </c>
      <c r="N7" s="24">
        <v>12</v>
      </c>
      <c r="O7" s="24">
        <v>13</v>
      </c>
      <c r="P7" s="24">
        <v>14</v>
      </c>
      <c r="Q7" s="24">
        <v>15</v>
      </c>
      <c r="R7" s="24">
        <v>16</v>
      </c>
      <c r="S7" s="24">
        <v>17</v>
      </c>
      <c r="T7" s="53">
        <v>19</v>
      </c>
    </row>
    <row r="8" spans="1:20" s="92" customFormat="1" ht="51" customHeight="1">
      <c r="A8" s="123"/>
      <c r="B8" s="123"/>
      <c r="C8" s="124">
        <v>2069.66</v>
      </c>
      <c r="D8" s="124">
        <v>1215.62</v>
      </c>
      <c r="E8" s="124">
        <v>1215.62</v>
      </c>
      <c r="F8" s="124">
        <v>0</v>
      </c>
      <c r="G8" s="124">
        <v>0</v>
      </c>
      <c r="H8" s="124">
        <v>0</v>
      </c>
      <c r="I8" s="124">
        <v>0</v>
      </c>
      <c r="J8" s="124">
        <v>0</v>
      </c>
      <c r="K8" s="124">
        <v>0</v>
      </c>
      <c r="L8" s="124">
        <v>0</v>
      </c>
      <c r="M8" s="124">
        <v>0</v>
      </c>
      <c r="N8" s="124">
        <v>398.04</v>
      </c>
      <c r="O8" s="124">
        <v>0</v>
      </c>
      <c r="P8" s="124">
        <v>0</v>
      </c>
      <c r="Q8" s="124">
        <v>314</v>
      </c>
      <c r="R8" s="124">
        <v>0</v>
      </c>
      <c r="S8" s="124">
        <v>0</v>
      </c>
      <c r="T8" s="124">
        <v>142</v>
      </c>
    </row>
    <row r="9" spans="1:20" ht="51" customHeight="1">
      <c r="A9" s="123" t="s">
        <v>460</v>
      </c>
      <c r="B9" s="123" t="s">
        <v>461</v>
      </c>
      <c r="C9" s="124">
        <v>2069.66</v>
      </c>
      <c r="D9" s="124">
        <v>1215.62</v>
      </c>
      <c r="E9" s="124">
        <v>1215.62</v>
      </c>
      <c r="F9" s="124">
        <v>0</v>
      </c>
      <c r="G9" s="124">
        <v>0</v>
      </c>
      <c r="H9" s="124">
        <v>0</v>
      </c>
      <c r="I9" s="124">
        <v>0</v>
      </c>
      <c r="J9" s="124">
        <v>0</v>
      </c>
      <c r="K9" s="124">
        <v>0</v>
      </c>
      <c r="L9" s="124">
        <v>0</v>
      </c>
      <c r="M9" s="124">
        <v>0</v>
      </c>
      <c r="N9" s="124">
        <v>398.04</v>
      </c>
      <c r="O9" s="124">
        <v>0</v>
      </c>
      <c r="P9" s="124">
        <v>0</v>
      </c>
      <c r="Q9" s="124">
        <v>314</v>
      </c>
      <c r="R9" s="124">
        <v>0</v>
      </c>
      <c r="S9" s="124">
        <v>0</v>
      </c>
      <c r="T9" s="124">
        <v>142</v>
      </c>
    </row>
    <row r="10" ht="51" customHeight="1"/>
    <row r="11" ht="51" customHeight="1"/>
    <row r="12" ht="51" customHeight="1"/>
    <row r="13" ht="51" customHeight="1"/>
    <row r="14" ht="51" customHeight="1"/>
    <row r="15" ht="51" customHeight="1"/>
    <row r="16" ht="51" customHeight="1"/>
    <row r="17" ht="51" customHeight="1"/>
    <row r="18" ht="51" customHeight="1"/>
    <row r="19" ht="51" customHeight="1"/>
  </sheetData>
  <sheetProtection formatCells="0" formatColumns="0" formatRows="0"/>
  <mergeCells count="18">
    <mergeCell ref="S4:S6"/>
    <mergeCell ref="T4:T6"/>
    <mergeCell ref="A2:T2"/>
    <mergeCell ref="B3:D3"/>
    <mergeCell ref="A4:A6"/>
    <mergeCell ref="D4:L4"/>
    <mergeCell ref="D5:D6"/>
    <mergeCell ref="E5:E6"/>
    <mergeCell ref="Q4:R4"/>
    <mergeCell ref="F5:L5"/>
    <mergeCell ref="C4:C6"/>
    <mergeCell ref="B4:B6"/>
    <mergeCell ref="M4:M6"/>
    <mergeCell ref="N4:N6"/>
    <mergeCell ref="O4:O6"/>
    <mergeCell ref="P4:P6"/>
    <mergeCell ref="Q5:Q6"/>
    <mergeCell ref="R5:R6"/>
  </mergeCells>
  <printOptions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scale="68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5" width="9.16015625" style="18" customWidth="1"/>
    <col min="6" max="6" width="18" style="18" customWidth="1"/>
    <col min="7" max="7" width="17.33203125" style="18" customWidth="1"/>
    <col min="8" max="19" width="12.83203125" style="18" customWidth="1"/>
    <col min="20" max="16384" width="9.16015625" style="18" customWidth="1"/>
  </cols>
  <sheetData>
    <row r="1" spans="1:19" ht="12.75" customHeight="1">
      <c r="A1" s="18" t="s">
        <v>55</v>
      </c>
      <c r="S1" s="20"/>
    </row>
    <row r="2" spans="1:19" ht="26.25" customHeight="1">
      <c r="A2" s="218" t="s">
        <v>301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</row>
    <row r="3" spans="1:19" ht="27" customHeight="1">
      <c r="A3" s="210" t="s">
        <v>497</v>
      </c>
      <c r="B3" s="187"/>
      <c r="C3" s="187"/>
      <c r="E3" s="58"/>
      <c r="F3" s="58"/>
      <c r="G3" s="58"/>
      <c r="S3" s="20" t="s">
        <v>237</v>
      </c>
    </row>
    <row r="4" spans="1:19" ht="29.25" customHeight="1">
      <c r="A4" s="196" t="s">
        <v>222</v>
      </c>
      <c r="B4" s="196"/>
      <c r="C4" s="196"/>
      <c r="D4" s="196"/>
      <c r="E4" s="196" t="s">
        <v>192</v>
      </c>
      <c r="F4" s="196" t="s">
        <v>340</v>
      </c>
      <c r="G4" s="196" t="s">
        <v>311</v>
      </c>
      <c r="H4" s="196" t="s">
        <v>338</v>
      </c>
      <c r="I4" s="196" t="s">
        <v>440</v>
      </c>
      <c r="J4" s="197" t="s">
        <v>269</v>
      </c>
      <c r="K4" s="197" t="s">
        <v>153</v>
      </c>
      <c r="L4" s="197" t="s">
        <v>382</v>
      </c>
      <c r="M4" s="197" t="s">
        <v>310</v>
      </c>
      <c r="N4" s="197" t="s">
        <v>379</v>
      </c>
      <c r="O4" s="197" t="s">
        <v>6</v>
      </c>
      <c r="P4" s="197" t="s">
        <v>10</v>
      </c>
      <c r="Q4" s="197" t="s">
        <v>189</v>
      </c>
      <c r="R4" s="197" t="s">
        <v>350</v>
      </c>
      <c r="S4" s="196" t="s">
        <v>9</v>
      </c>
    </row>
    <row r="5" spans="1:19" ht="19.5" customHeight="1">
      <c r="A5" s="24" t="s">
        <v>180</v>
      </c>
      <c r="B5" s="24" t="s">
        <v>317</v>
      </c>
      <c r="C5" s="24" t="s">
        <v>305</v>
      </c>
      <c r="D5" s="59" t="s">
        <v>409</v>
      </c>
      <c r="E5" s="196"/>
      <c r="F5" s="196"/>
      <c r="G5" s="196"/>
      <c r="H5" s="196"/>
      <c r="I5" s="196"/>
      <c r="J5" s="197"/>
      <c r="K5" s="197"/>
      <c r="L5" s="197"/>
      <c r="M5" s="197"/>
      <c r="N5" s="197"/>
      <c r="O5" s="197"/>
      <c r="P5" s="197"/>
      <c r="Q5" s="197"/>
      <c r="R5" s="197"/>
      <c r="S5" s="196"/>
    </row>
    <row r="6" spans="1:19" ht="24" customHeight="1">
      <c r="A6" s="24" t="s">
        <v>291</v>
      </c>
      <c r="B6" s="24" t="s">
        <v>291</v>
      </c>
      <c r="C6" s="24" t="s">
        <v>291</v>
      </c>
      <c r="D6" s="24" t="s">
        <v>291</v>
      </c>
      <c r="E6" s="24" t="s">
        <v>291</v>
      </c>
      <c r="F6" s="24" t="s">
        <v>291</v>
      </c>
      <c r="G6" s="24">
        <v>1</v>
      </c>
      <c r="H6" s="24">
        <v>2</v>
      </c>
      <c r="I6" s="24">
        <v>3</v>
      </c>
      <c r="J6" s="37">
        <v>4</v>
      </c>
      <c r="K6" s="37">
        <v>5</v>
      </c>
      <c r="L6" s="37">
        <v>6</v>
      </c>
      <c r="M6" s="37">
        <v>7</v>
      </c>
      <c r="N6" s="37">
        <v>8</v>
      </c>
      <c r="O6" s="37">
        <v>9</v>
      </c>
      <c r="P6" s="37">
        <v>10</v>
      </c>
      <c r="Q6" s="37">
        <v>11</v>
      </c>
      <c r="R6" s="37">
        <v>12</v>
      </c>
      <c r="S6" s="37">
        <v>13</v>
      </c>
    </row>
    <row r="7" spans="1:21" s="147" customFormat="1" ht="54" customHeight="1">
      <c r="A7" s="123" t="s">
        <v>485</v>
      </c>
      <c r="B7" s="133" t="s">
        <v>464</v>
      </c>
      <c r="C7" s="126" t="s">
        <v>463</v>
      </c>
      <c r="D7" s="139" t="s">
        <v>473</v>
      </c>
      <c r="E7" s="126" t="s">
        <v>460</v>
      </c>
      <c r="F7" s="135" t="s">
        <v>461</v>
      </c>
      <c r="G7" s="144">
        <v>630.02</v>
      </c>
      <c r="H7" s="174">
        <v>512.88</v>
      </c>
      <c r="I7" s="174">
        <v>63.85</v>
      </c>
      <c r="J7" s="174">
        <v>0</v>
      </c>
      <c r="K7" s="174">
        <v>0</v>
      </c>
      <c r="L7" s="174">
        <v>53.29</v>
      </c>
      <c r="M7" s="174">
        <v>0</v>
      </c>
      <c r="N7" s="174">
        <v>0</v>
      </c>
      <c r="O7" s="174">
        <v>0</v>
      </c>
      <c r="P7" s="174">
        <v>0</v>
      </c>
      <c r="Q7" s="174">
        <v>0</v>
      </c>
      <c r="R7" s="174">
        <v>0</v>
      </c>
      <c r="S7" s="174">
        <v>0</v>
      </c>
      <c r="T7" s="149"/>
      <c r="U7" s="149"/>
    </row>
    <row r="8" spans="1:19" ht="54" customHeight="1">
      <c r="A8" s="123" t="s">
        <v>485</v>
      </c>
      <c r="B8" s="133" t="s">
        <v>470</v>
      </c>
      <c r="C8" s="126" t="s">
        <v>466</v>
      </c>
      <c r="D8" s="139" t="s">
        <v>476</v>
      </c>
      <c r="E8" s="126" t="s">
        <v>460</v>
      </c>
      <c r="F8" s="135" t="s">
        <v>461</v>
      </c>
      <c r="G8" s="144">
        <v>21</v>
      </c>
      <c r="H8" s="174">
        <v>0</v>
      </c>
      <c r="I8" s="174">
        <v>21</v>
      </c>
      <c r="J8" s="174">
        <v>0</v>
      </c>
      <c r="K8" s="174">
        <v>0</v>
      </c>
      <c r="L8" s="174">
        <v>0</v>
      </c>
      <c r="M8" s="174">
        <v>0</v>
      </c>
      <c r="N8" s="174">
        <v>0</v>
      </c>
      <c r="O8" s="174">
        <v>0</v>
      </c>
      <c r="P8" s="174">
        <v>0</v>
      </c>
      <c r="Q8" s="174">
        <v>0</v>
      </c>
      <c r="R8" s="174">
        <v>0</v>
      </c>
      <c r="S8" s="174">
        <v>0</v>
      </c>
    </row>
    <row r="9" spans="1:19" ht="54" customHeight="1">
      <c r="A9" s="123" t="s">
        <v>485</v>
      </c>
      <c r="B9" s="133" t="s">
        <v>464</v>
      </c>
      <c r="C9" s="126" t="s">
        <v>466</v>
      </c>
      <c r="D9" s="139" t="s">
        <v>476</v>
      </c>
      <c r="E9" s="126" t="s">
        <v>460</v>
      </c>
      <c r="F9" s="135" t="s">
        <v>461</v>
      </c>
      <c r="G9" s="144">
        <v>556.8</v>
      </c>
      <c r="H9" s="174">
        <v>0</v>
      </c>
      <c r="I9" s="174">
        <v>0</v>
      </c>
      <c r="J9" s="174">
        <v>0</v>
      </c>
      <c r="K9" s="174">
        <v>0</v>
      </c>
      <c r="L9" s="174">
        <v>0</v>
      </c>
      <c r="M9" s="174">
        <v>0</v>
      </c>
      <c r="N9" s="174">
        <v>0</v>
      </c>
      <c r="O9" s="174">
        <v>0</v>
      </c>
      <c r="P9" s="174">
        <v>0</v>
      </c>
      <c r="Q9" s="174">
        <v>0</v>
      </c>
      <c r="R9" s="174">
        <v>0</v>
      </c>
      <c r="S9" s="174">
        <v>556.8</v>
      </c>
    </row>
    <row r="10" spans="1:19" ht="54" customHeight="1">
      <c r="A10" s="123" t="s">
        <v>485</v>
      </c>
      <c r="B10" s="133" t="s">
        <v>464</v>
      </c>
      <c r="C10" s="126" t="s">
        <v>464</v>
      </c>
      <c r="D10" s="139" t="s">
        <v>474</v>
      </c>
      <c r="E10" s="126" t="s">
        <v>460</v>
      </c>
      <c r="F10" s="135" t="s">
        <v>461</v>
      </c>
      <c r="G10" s="144">
        <v>7.8</v>
      </c>
      <c r="H10" s="174">
        <v>0</v>
      </c>
      <c r="I10" s="174">
        <v>0</v>
      </c>
      <c r="J10" s="174">
        <v>0</v>
      </c>
      <c r="K10" s="174">
        <v>0</v>
      </c>
      <c r="L10" s="174">
        <v>0</v>
      </c>
      <c r="M10" s="174">
        <v>0</v>
      </c>
      <c r="N10" s="174">
        <v>0</v>
      </c>
      <c r="O10" s="174">
        <v>0</v>
      </c>
      <c r="P10" s="174">
        <v>7.8</v>
      </c>
      <c r="Q10" s="174">
        <v>0</v>
      </c>
      <c r="R10" s="174">
        <v>0</v>
      </c>
      <c r="S10" s="174">
        <v>0</v>
      </c>
    </row>
    <row r="11" spans="1:256" ht="12.7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</sheetData>
  <sheetProtection formatCells="0" formatColumns="0" formatRows="0"/>
  <mergeCells count="18">
    <mergeCell ref="A2:S2"/>
    <mergeCell ref="A3:C3"/>
    <mergeCell ref="P4:P5"/>
    <mergeCell ref="Q4:Q5"/>
    <mergeCell ref="R4:R5"/>
    <mergeCell ref="S4:S5"/>
    <mergeCell ref="L4:L5"/>
    <mergeCell ref="M4:M5"/>
    <mergeCell ref="N4:N5"/>
    <mergeCell ref="O4:O5"/>
    <mergeCell ref="H4:H5"/>
    <mergeCell ref="I4:I5"/>
    <mergeCell ref="J4:J5"/>
    <mergeCell ref="K4:K5"/>
    <mergeCell ref="G4:G5"/>
    <mergeCell ref="E4:E5"/>
    <mergeCell ref="F4:F5"/>
    <mergeCell ref="A4:D4"/>
  </mergeCells>
  <printOptions/>
  <pageMargins left="0.75" right="0.75" top="1" bottom="1" header="0.5" footer="0.5"/>
  <pageSetup fitToHeight="1" fitToWidth="1" horizontalDpi="600" verticalDpi="600" orientation="landscape" paperSize="9" scale="68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83203125" style="18" customWidth="1"/>
    <col min="4" max="4" width="9.16015625" style="18" customWidth="1"/>
    <col min="5" max="5" width="10.66015625" style="18" customWidth="1"/>
    <col min="6" max="6" width="24.16015625" style="18" customWidth="1"/>
    <col min="7" max="7" width="16" style="18" customWidth="1"/>
    <col min="8" max="8" width="12.83203125" style="18" customWidth="1"/>
    <col min="9" max="11" width="9.16015625" style="18" customWidth="1"/>
    <col min="12" max="12" width="14.16015625" style="18" customWidth="1"/>
    <col min="13" max="16384" width="9.16015625" style="18" customWidth="1"/>
  </cols>
  <sheetData>
    <row r="1" spans="1:256" ht="18.75" customHeight="1">
      <c r="A1" s="18" t="s">
        <v>262</v>
      </c>
      <c r="W1" s="20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3.25" customHeight="1">
      <c r="A2" s="201" t="s">
        <v>182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4" s="92" customFormat="1" ht="24" customHeight="1">
      <c r="A3" s="216" t="s">
        <v>497</v>
      </c>
      <c r="B3" s="216"/>
      <c r="C3" s="216"/>
      <c r="D3" s="216"/>
      <c r="E3" s="172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168" t="s">
        <v>237</v>
      </c>
      <c r="X3" s="91"/>
    </row>
    <row r="4" spans="1:256" ht="18.75" customHeight="1">
      <c r="A4" s="196" t="s">
        <v>222</v>
      </c>
      <c r="B4" s="196"/>
      <c r="C4" s="196"/>
      <c r="D4" s="196"/>
      <c r="E4" s="196" t="s">
        <v>192</v>
      </c>
      <c r="F4" s="196" t="s">
        <v>340</v>
      </c>
      <c r="G4" s="196" t="s">
        <v>353</v>
      </c>
      <c r="H4" s="196" t="s">
        <v>42</v>
      </c>
      <c r="I4" s="196"/>
      <c r="J4" s="196"/>
      <c r="K4" s="196"/>
      <c r="L4" s="196" t="s">
        <v>265</v>
      </c>
      <c r="M4" s="196"/>
      <c r="N4" s="196"/>
      <c r="O4" s="196"/>
      <c r="P4" s="196"/>
      <c r="Q4" s="196"/>
      <c r="R4" s="196"/>
      <c r="S4" s="196"/>
      <c r="T4" s="196" t="s">
        <v>346</v>
      </c>
      <c r="U4" s="196" t="s">
        <v>290</v>
      </c>
      <c r="V4" s="196" t="s">
        <v>61</v>
      </c>
      <c r="W4" s="196" t="s">
        <v>219</v>
      </c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44.25" customHeight="1">
      <c r="A5" s="24" t="s">
        <v>180</v>
      </c>
      <c r="B5" s="24" t="s">
        <v>317</v>
      </c>
      <c r="C5" s="24" t="s">
        <v>305</v>
      </c>
      <c r="D5" s="59" t="s">
        <v>409</v>
      </c>
      <c r="E5" s="196"/>
      <c r="F5" s="196"/>
      <c r="G5" s="196"/>
      <c r="H5" s="24" t="s">
        <v>103</v>
      </c>
      <c r="I5" s="24" t="s">
        <v>246</v>
      </c>
      <c r="J5" s="24" t="s">
        <v>60</v>
      </c>
      <c r="K5" s="24" t="s">
        <v>10</v>
      </c>
      <c r="L5" s="24" t="s">
        <v>103</v>
      </c>
      <c r="M5" s="24" t="s">
        <v>449</v>
      </c>
      <c r="N5" s="24" t="s">
        <v>116</v>
      </c>
      <c r="O5" s="24" t="s">
        <v>38</v>
      </c>
      <c r="P5" s="24" t="s">
        <v>76</v>
      </c>
      <c r="Q5" s="24" t="s">
        <v>108</v>
      </c>
      <c r="R5" s="24" t="s">
        <v>154</v>
      </c>
      <c r="S5" s="24" t="s">
        <v>9</v>
      </c>
      <c r="T5" s="196"/>
      <c r="U5" s="196"/>
      <c r="V5" s="196"/>
      <c r="W5" s="196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1.75" customHeight="1">
      <c r="A6" s="24" t="s">
        <v>291</v>
      </c>
      <c r="B6" s="24" t="s">
        <v>291</v>
      </c>
      <c r="C6" s="24" t="s">
        <v>291</v>
      </c>
      <c r="D6" s="24" t="s">
        <v>291</v>
      </c>
      <c r="E6" s="24" t="s">
        <v>291</v>
      </c>
      <c r="F6" s="24" t="s">
        <v>291</v>
      </c>
      <c r="G6" s="35">
        <v>1</v>
      </c>
      <c r="H6" s="35">
        <v>2</v>
      </c>
      <c r="I6" s="35">
        <v>3</v>
      </c>
      <c r="J6" s="35">
        <v>4</v>
      </c>
      <c r="K6" s="35">
        <v>5</v>
      </c>
      <c r="L6" s="35">
        <v>6</v>
      </c>
      <c r="M6" s="35">
        <v>7</v>
      </c>
      <c r="N6" s="35">
        <v>8</v>
      </c>
      <c r="O6" s="35">
        <v>9</v>
      </c>
      <c r="P6" s="35">
        <v>10</v>
      </c>
      <c r="Q6" s="35">
        <v>11</v>
      </c>
      <c r="R6" s="35">
        <v>12</v>
      </c>
      <c r="S6" s="35">
        <v>14</v>
      </c>
      <c r="T6" s="35">
        <v>15</v>
      </c>
      <c r="U6" s="35">
        <v>16</v>
      </c>
      <c r="V6" s="35">
        <v>17</v>
      </c>
      <c r="W6" s="35">
        <v>18</v>
      </c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4" s="92" customFormat="1" ht="45.75" customHeight="1">
      <c r="A7" s="123"/>
      <c r="B7" s="126"/>
      <c r="C7" s="135"/>
      <c r="D7" s="139"/>
      <c r="E7" s="126"/>
      <c r="F7" s="123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38"/>
    </row>
    <row r="8" spans="25:256" ht="12.75" customHeight="1"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5:256" ht="12.75" customHeight="1"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5:256" ht="12.75" customHeight="1"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5:256" ht="12.75" customHeight="1"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5:256" ht="12.75" customHeight="1"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5:256" ht="12.75" customHeight="1"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5:256" ht="12.75" customHeight="1"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5:256" ht="12.75" customHeight="1"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5:256" ht="12.75" customHeight="1"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</sheetData>
  <sheetProtection formatCells="0" formatColumns="0" formatRows="0"/>
  <mergeCells count="12">
    <mergeCell ref="H4:K4"/>
    <mergeCell ref="L4:S4"/>
    <mergeCell ref="T4:T5"/>
    <mergeCell ref="U4:U5"/>
    <mergeCell ref="A2:W2"/>
    <mergeCell ref="A4:D4"/>
    <mergeCell ref="A3:D3"/>
    <mergeCell ref="V4:V5"/>
    <mergeCell ref="W4:W5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scale="6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16015625" style="18" customWidth="1"/>
    <col min="2" max="3" width="9.16015625" style="18" customWidth="1"/>
    <col min="4" max="5" width="12.5" style="18" customWidth="1"/>
    <col min="6" max="6" width="21.83203125" style="18" customWidth="1"/>
    <col min="7" max="7" width="16.66015625" style="18" customWidth="1"/>
    <col min="8" max="19" width="12.5" style="18" customWidth="1"/>
    <col min="20" max="16384" width="9.16015625" style="18" customWidth="1"/>
  </cols>
  <sheetData>
    <row r="1" spans="1:256" ht="12.75" customHeight="1">
      <c r="A1" s="18" t="s">
        <v>141</v>
      </c>
      <c r="S1" s="20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3.25" customHeight="1">
      <c r="A2" s="201" t="s">
        <v>88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9" s="92" customFormat="1" ht="27" customHeight="1">
      <c r="A3" s="216" t="s">
        <v>497</v>
      </c>
      <c r="B3" s="216"/>
      <c r="C3" s="216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175" t="s">
        <v>237</v>
      </c>
    </row>
    <row r="4" spans="1:256" ht="12.75" customHeight="1">
      <c r="A4" s="196" t="s">
        <v>222</v>
      </c>
      <c r="B4" s="196"/>
      <c r="C4" s="196"/>
      <c r="D4" s="196"/>
      <c r="E4" s="196" t="s">
        <v>192</v>
      </c>
      <c r="F4" s="196" t="s">
        <v>340</v>
      </c>
      <c r="G4" s="196" t="s">
        <v>311</v>
      </c>
      <c r="H4" s="196" t="s">
        <v>338</v>
      </c>
      <c r="I4" s="196" t="s">
        <v>440</v>
      </c>
      <c r="J4" s="196" t="s">
        <v>269</v>
      </c>
      <c r="K4" s="196" t="s">
        <v>153</v>
      </c>
      <c r="L4" s="196" t="s">
        <v>382</v>
      </c>
      <c r="M4" s="196" t="s">
        <v>310</v>
      </c>
      <c r="N4" s="196" t="s">
        <v>379</v>
      </c>
      <c r="O4" s="196" t="s">
        <v>6</v>
      </c>
      <c r="P4" s="196" t="s">
        <v>10</v>
      </c>
      <c r="Q4" s="196" t="s">
        <v>189</v>
      </c>
      <c r="R4" s="196" t="s">
        <v>350</v>
      </c>
      <c r="S4" s="188" t="s">
        <v>9</v>
      </c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6.75" customHeight="1">
      <c r="A5" s="24" t="s">
        <v>180</v>
      </c>
      <c r="B5" s="24" t="s">
        <v>317</v>
      </c>
      <c r="C5" s="24" t="s">
        <v>305</v>
      </c>
      <c r="D5" s="59" t="s">
        <v>409</v>
      </c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5.5" customHeight="1">
      <c r="A6" s="35" t="s">
        <v>291</v>
      </c>
      <c r="B6" s="35" t="s">
        <v>291</v>
      </c>
      <c r="C6" s="35" t="s">
        <v>291</v>
      </c>
      <c r="D6" s="35" t="s">
        <v>291</v>
      </c>
      <c r="E6" s="35" t="s">
        <v>291</v>
      </c>
      <c r="F6" s="35" t="s">
        <v>291</v>
      </c>
      <c r="G6" s="35">
        <v>1</v>
      </c>
      <c r="H6" s="35">
        <v>2</v>
      </c>
      <c r="I6" s="35">
        <v>3</v>
      </c>
      <c r="J6" s="35">
        <v>4</v>
      </c>
      <c r="K6" s="35">
        <v>5</v>
      </c>
      <c r="L6" s="35">
        <v>6</v>
      </c>
      <c r="M6" s="35">
        <v>7</v>
      </c>
      <c r="N6" s="35">
        <v>8</v>
      </c>
      <c r="O6" s="35">
        <v>9</v>
      </c>
      <c r="P6" s="35">
        <v>10</v>
      </c>
      <c r="Q6" s="35">
        <v>11</v>
      </c>
      <c r="R6" s="35">
        <v>12</v>
      </c>
      <c r="S6" s="35">
        <v>13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9" s="92" customFormat="1" ht="52.5" customHeight="1">
      <c r="A7" s="156"/>
      <c r="B7" s="155"/>
      <c r="C7" s="171"/>
      <c r="D7" s="150"/>
      <c r="E7" s="156"/>
      <c r="F7" s="156"/>
      <c r="G7" s="152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</row>
  </sheetData>
  <sheetProtection formatCells="0" formatColumns="0" formatRows="0"/>
  <mergeCells count="18">
    <mergeCell ref="A2:S2"/>
    <mergeCell ref="A3:C3"/>
    <mergeCell ref="P4:P5"/>
    <mergeCell ref="Q4:Q5"/>
    <mergeCell ref="R4:R5"/>
    <mergeCell ref="S4:S5"/>
    <mergeCell ref="L4:L5"/>
    <mergeCell ref="M4:M5"/>
    <mergeCell ref="N4:N5"/>
    <mergeCell ref="O4:O5"/>
    <mergeCell ref="H4:H5"/>
    <mergeCell ref="I4:I5"/>
    <mergeCell ref="J4:J5"/>
    <mergeCell ref="K4:K5"/>
    <mergeCell ref="G4:G5"/>
    <mergeCell ref="E4:E5"/>
    <mergeCell ref="F4:F5"/>
    <mergeCell ref="A4:D4"/>
  </mergeCells>
  <printOptions/>
  <pageMargins left="0.75" right="0.75" top="1" bottom="1" header="0.5" footer="0.5"/>
  <pageSetup fitToHeight="1" fitToWidth="1" horizontalDpi="600" verticalDpi="600" orientation="landscape" paperSize="9" scale="66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83203125" style="18" customWidth="1"/>
    <col min="4" max="4" width="13.66015625" style="18" customWidth="1"/>
    <col min="5" max="5" width="14.33203125" style="18" customWidth="1"/>
    <col min="6" max="6" width="22.5" style="18" customWidth="1"/>
    <col min="7" max="7" width="20.33203125" style="18" customWidth="1"/>
    <col min="8" max="8" width="18.33203125" style="18" customWidth="1"/>
    <col min="9" max="11" width="9.16015625" style="18" customWidth="1"/>
    <col min="12" max="12" width="14.66015625" style="18" customWidth="1"/>
    <col min="13" max="16384" width="9.16015625" style="18" customWidth="1"/>
  </cols>
  <sheetData>
    <row r="1" spans="1:256" ht="16.5" customHeight="1">
      <c r="A1" s="18" t="s">
        <v>26</v>
      </c>
      <c r="X1" s="20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8.5" customHeight="1">
      <c r="A2" s="201" t="s">
        <v>333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" s="92" customFormat="1" ht="21" customHeight="1">
      <c r="A3" s="216" t="s">
        <v>497</v>
      </c>
      <c r="B3" s="216"/>
      <c r="C3" s="216"/>
      <c r="D3" s="216"/>
      <c r="E3" s="176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177" t="s">
        <v>237</v>
      </c>
      <c r="Y3" s="91"/>
    </row>
    <row r="4" spans="1:256" ht="22.5" customHeight="1">
      <c r="A4" s="196" t="s">
        <v>222</v>
      </c>
      <c r="B4" s="196"/>
      <c r="C4" s="196"/>
      <c r="D4" s="196"/>
      <c r="E4" s="196" t="s">
        <v>192</v>
      </c>
      <c r="F4" s="196" t="s">
        <v>340</v>
      </c>
      <c r="G4" s="196" t="s">
        <v>353</v>
      </c>
      <c r="H4" s="196" t="s">
        <v>42</v>
      </c>
      <c r="I4" s="196"/>
      <c r="J4" s="196"/>
      <c r="K4" s="196"/>
      <c r="L4" s="196" t="s">
        <v>265</v>
      </c>
      <c r="M4" s="196"/>
      <c r="N4" s="196"/>
      <c r="O4" s="196"/>
      <c r="P4" s="196"/>
      <c r="Q4" s="196"/>
      <c r="R4" s="196"/>
      <c r="S4" s="196"/>
      <c r="T4" s="197"/>
      <c r="U4" s="196" t="s">
        <v>346</v>
      </c>
      <c r="V4" s="199" t="s">
        <v>290</v>
      </c>
      <c r="W4" s="196" t="s">
        <v>61</v>
      </c>
      <c r="X4" s="196" t="s">
        <v>219</v>
      </c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50.25" customHeight="1">
      <c r="A5" s="24" t="s">
        <v>180</v>
      </c>
      <c r="B5" s="24" t="s">
        <v>317</v>
      </c>
      <c r="C5" s="24" t="s">
        <v>305</v>
      </c>
      <c r="D5" s="59" t="s">
        <v>409</v>
      </c>
      <c r="E5" s="196"/>
      <c r="F5" s="196"/>
      <c r="G5" s="196"/>
      <c r="H5" s="24" t="s">
        <v>103</v>
      </c>
      <c r="I5" s="24" t="s">
        <v>246</v>
      </c>
      <c r="J5" s="24" t="s">
        <v>60</v>
      </c>
      <c r="K5" s="24" t="s">
        <v>10</v>
      </c>
      <c r="L5" s="24" t="s">
        <v>103</v>
      </c>
      <c r="M5" s="24" t="s">
        <v>449</v>
      </c>
      <c r="N5" s="24" t="s">
        <v>116</v>
      </c>
      <c r="O5" s="24" t="s">
        <v>38</v>
      </c>
      <c r="P5" s="24" t="s">
        <v>76</v>
      </c>
      <c r="Q5" s="24" t="s">
        <v>108</v>
      </c>
      <c r="R5" s="24" t="s">
        <v>154</v>
      </c>
      <c r="S5" s="24" t="s">
        <v>9</v>
      </c>
      <c r="T5" s="55" t="s">
        <v>10</v>
      </c>
      <c r="U5" s="196"/>
      <c r="V5" s="199"/>
      <c r="W5" s="196"/>
      <c r="X5" s="196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.75" customHeight="1">
      <c r="A6" s="35" t="s">
        <v>291</v>
      </c>
      <c r="B6" s="35" t="s">
        <v>291</v>
      </c>
      <c r="C6" s="35" t="s">
        <v>291</v>
      </c>
      <c r="D6" s="35" t="s">
        <v>291</v>
      </c>
      <c r="E6" s="35" t="s">
        <v>291</v>
      </c>
      <c r="F6" s="35" t="s">
        <v>291</v>
      </c>
      <c r="G6" s="35">
        <v>1</v>
      </c>
      <c r="H6" s="35">
        <v>2</v>
      </c>
      <c r="I6" s="35">
        <v>3</v>
      </c>
      <c r="J6" s="35">
        <v>4</v>
      </c>
      <c r="K6" s="35">
        <v>5</v>
      </c>
      <c r="L6" s="35">
        <v>6</v>
      </c>
      <c r="M6" s="35">
        <v>7</v>
      </c>
      <c r="N6" s="35">
        <v>8</v>
      </c>
      <c r="O6" s="35">
        <v>9</v>
      </c>
      <c r="P6" s="35">
        <v>10</v>
      </c>
      <c r="Q6" s="35">
        <v>11</v>
      </c>
      <c r="R6" s="35">
        <v>12</v>
      </c>
      <c r="S6" s="35">
        <v>13</v>
      </c>
      <c r="T6" s="35">
        <v>14</v>
      </c>
      <c r="U6" s="37">
        <v>15</v>
      </c>
      <c r="V6" s="35">
        <v>16</v>
      </c>
      <c r="W6" s="35">
        <v>17</v>
      </c>
      <c r="X6" s="35">
        <v>18</v>
      </c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" s="92" customFormat="1" ht="42" customHeight="1">
      <c r="A7" s="123"/>
      <c r="B7" s="133"/>
      <c r="C7" s="126"/>
      <c r="D7" s="139"/>
      <c r="E7" s="126"/>
      <c r="F7" s="135"/>
      <c r="G7" s="144"/>
      <c r="H7" s="174"/>
      <c r="I7" s="174"/>
      <c r="J7" s="174"/>
      <c r="K7" s="145"/>
      <c r="L7" s="14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38"/>
    </row>
    <row r="8" spans="26:256" ht="12.75" customHeight="1"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6:256" ht="12.75" customHeight="1"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6:256" ht="12.75" customHeight="1"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6:256" ht="12.75" customHeight="1"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6:256" ht="12.75" customHeight="1"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6:256" ht="12.75" customHeight="1"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6:256" ht="12.75" customHeight="1"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6:256" ht="12.75" customHeight="1"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6:256" ht="12.75" customHeight="1"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</sheetData>
  <sheetProtection formatCells="0" formatColumns="0" formatRows="0"/>
  <mergeCells count="12">
    <mergeCell ref="A2:X2"/>
    <mergeCell ref="A4:D4"/>
    <mergeCell ref="X4:X5"/>
    <mergeCell ref="U4:U5"/>
    <mergeCell ref="H4:K4"/>
    <mergeCell ref="L4:T4"/>
    <mergeCell ref="V4:V5"/>
    <mergeCell ref="W4:W5"/>
    <mergeCell ref="E4:E5"/>
    <mergeCell ref="F4:F5"/>
    <mergeCell ref="G4:G5"/>
    <mergeCell ref="A3:D3"/>
  </mergeCells>
  <printOptions/>
  <pageMargins left="0.75" right="0.75" top="1" bottom="1" header="0.5" footer="0.5"/>
  <pageSetup fitToHeight="1" fitToWidth="1" horizontalDpi="600" verticalDpi="600" orientation="landscape" scale="58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5" width="12" style="18" customWidth="1"/>
    <col min="6" max="6" width="21.16015625" style="18" customWidth="1"/>
    <col min="7" max="7" width="16.66015625" style="18" customWidth="1"/>
    <col min="8" max="19" width="12" style="18" customWidth="1"/>
    <col min="20" max="16384" width="9.16015625" style="18" customWidth="1"/>
  </cols>
  <sheetData>
    <row r="1" spans="1:256" ht="12.75" customHeight="1">
      <c r="A1" s="18" t="s">
        <v>364</v>
      </c>
      <c r="S1" s="20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39.75" customHeight="1">
      <c r="A2" s="201" t="s">
        <v>333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9" s="92" customFormat="1" ht="19.5" customHeight="1">
      <c r="A3" s="217" t="s">
        <v>497</v>
      </c>
      <c r="B3" s="217"/>
      <c r="C3" s="217"/>
      <c r="D3" s="172"/>
      <c r="E3" s="176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178" t="s">
        <v>237</v>
      </c>
    </row>
    <row r="4" spans="1:256" ht="35.25" customHeight="1">
      <c r="A4" s="188" t="s">
        <v>222</v>
      </c>
      <c r="B4" s="188"/>
      <c r="C4" s="188"/>
      <c r="D4" s="196"/>
      <c r="E4" s="196" t="s">
        <v>192</v>
      </c>
      <c r="F4" s="196" t="s">
        <v>340</v>
      </c>
      <c r="G4" s="196" t="s">
        <v>311</v>
      </c>
      <c r="H4" s="196" t="s">
        <v>338</v>
      </c>
      <c r="I4" s="196" t="s">
        <v>440</v>
      </c>
      <c r="J4" s="196" t="s">
        <v>269</v>
      </c>
      <c r="K4" s="196" t="s">
        <v>153</v>
      </c>
      <c r="L4" s="196" t="s">
        <v>382</v>
      </c>
      <c r="M4" s="196" t="s">
        <v>310</v>
      </c>
      <c r="N4" s="196" t="s">
        <v>379</v>
      </c>
      <c r="O4" s="196" t="s">
        <v>6</v>
      </c>
      <c r="P4" s="196" t="s">
        <v>10</v>
      </c>
      <c r="Q4" s="196" t="s">
        <v>189</v>
      </c>
      <c r="R4" s="196" t="s">
        <v>350</v>
      </c>
      <c r="S4" s="196" t="s">
        <v>9</v>
      </c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48" customHeight="1">
      <c r="A5" s="24" t="s">
        <v>180</v>
      </c>
      <c r="B5" s="24" t="s">
        <v>317</v>
      </c>
      <c r="C5" s="24" t="s">
        <v>305</v>
      </c>
      <c r="D5" s="59" t="s">
        <v>409</v>
      </c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3.25" customHeight="1">
      <c r="A6" s="24" t="s">
        <v>291</v>
      </c>
      <c r="B6" s="24" t="s">
        <v>291</v>
      </c>
      <c r="C6" s="24" t="s">
        <v>291</v>
      </c>
      <c r="D6" s="24" t="s">
        <v>291</v>
      </c>
      <c r="E6" s="24" t="s">
        <v>291</v>
      </c>
      <c r="F6" s="24" t="s">
        <v>291</v>
      </c>
      <c r="G6" s="35">
        <v>1</v>
      </c>
      <c r="H6" s="35">
        <v>2</v>
      </c>
      <c r="I6" s="35">
        <v>3</v>
      </c>
      <c r="J6" s="35">
        <v>4</v>
      </c>
      <c r="K6" s="35">
        <v>5</v>
      </c>
      <c r="L6" s="35">
        <v>6</v>
      </c>
      <c r="M6" s="35">
        <v>7</v>
      </c>
      <c r="N6" s="35">
        <v>8</v>
      </c>
      <c r="O6" s="35">
        <v>9</v>
      </c>
      <c r="P6" s="35">
        <v>10</v>
      </c>
      <c r="Q6" s="35">
        <v>11</v>
      </c>
      <c r="R6" s="35">
        <v>12</v>
      </c>
      <c r="S6" s="35">
        <v>13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9" s="92" customFormat="1" ht="51" customHeight="1">
      <c r="A7" s="155"/>
      <c r="B7" s="161"/>
      <c r="C7" s="155"/>
      <c r="D7" s="150"/>
      <c r="E7" s="155"/>
      <c r="F7" s="161"/>
      <c r="G7" s="152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</row>
  </sheetData>
  <sheetProtection formatCells="0" formatColumns="0" formatRows="0"/>
  <mergeCells count="18">
    <mergeCell ref="A2:S2"/>
    <mergeCell ref="A3:C3"/>
    <mergeCell ref="P4:P5"/>
    <mergeCell ref="Q4:Q5"/>
    <mergeCell ref="R4:R5"/>
    <mergeCell ref="S4:S5"/>
    <mergeCell ref="L4:L5"/>
    <mergeCell ref="M4:M5"/>
    <mergeCell ref="N4:N5"/>
    <mergeCell ref="O4:O5"/>
    <mergeCell ref="H4:H5"/>
    <mergeCell ref="I4:I5"/>
    <mergeCell ref="J4:J5"/>
    <mergeCell ref="K4:K5"/>
    <mergeCell ref="A4:D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paperSize="9" scale="66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5" width="12.66015625" style="18" customWidth="1"/>
    <col min="6" max="6" width="19.83203125" style="18" customWidth="1"/>
    <col min="7" max="7" width="16.16015625" style="18" customWidth="1"/>
    <col min="8" max="19" width="12.66015625" style="18" customWidth="1"/>
    <col min="20" max="16384" width="9.16015625" style="18" customWidth="1"/>
  </cols>
  <sheetData>
    <row r="1" spans="1:19" ht="12.75" customHeight="1">
      <c r="A1" s="18" t="s">
        <v>259</v>
      </c>
      <c r="S1" s="30"/>
    </row>
    <row r="2" spans="1:19" ht="40.5" customHeight="1">
      <c r="A2" s="201" t="s">
        <v>193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</row>
    <row r="3" spans="1:19" ht="23.25" customHeight="1">
      <c r="A3" s="207" t="s">
        <v>497</v>
      </c>
      <c r="B3" s="208"/>
      <c r="C3" s="208"/>
      <c r="D3" s="208"/>
      <c r="E3" s="31"/>
      <c r="S3" s="30" t="s">
        <v>237</v>
      </c>
    </row>
    <row r="4" spans="1:19" ht="30" customHeight="1">
      <c r="A4" s="196" t="s">
        <v>222</v>
      </c>
      <c r="B4" s="196"/>
      <c r="C4" s="196"/>
      <c r="D4" s="196"/>
      <c r="E4" s="196" t="s">
        <v>192</v>
      </c>
      <c r="F4" s="196" t="s">
        <v>340</v>
      </c>
      <c r="G4" s="196" t="s">
        <v>311</v>
      </c>
      <c r="H4" s="196" t="s">
        <v>338</v>
      </c>
      <c r="I4" s="196" t="s">
        <v>440</v>
      </c>
      <c r="J4" s="196" t="s">
        <v>269</v>
      </c>
      <c r="K4" s="196" t="s">
        <v>153</v>
      </c>
      <c r="L4" s="196" t="s">
        <v>382</v>
      </c>
      <c r="M4" s="196" t="s">
        <v>310</v>
      </c>
      <c r="N4" s="196" t="s">
        <v>379</v>
      </c>
      <c r="O4" s="196" t="s">
        <v>6</v>
      </c>
      <c r="P4" s="196" t="s">
        <v>10</v>
      </c>
      <c r="Q4" s="196" t="s">
        <v>189</v>
      </c>
      <c r="R4" s="196" t="s">
        <v>350</v>
      </c>
      <c r="S4" s="196" t="s">
        <v>9</v>
      </c>
    </row>
    <row r="5" spans="1:19" ht="30" customHeight="1">
      <c r="A5" s="24" t="s">
        <v>180</v>
      </c>
      <c r="B5" s="24" t="s">
        <v>317</v>
      </c>
      <c r="C5" s="24" t="s">
        <v>305</v>
      </c>
      <c r="D5" s="59" t="s">
        <v>409</v>
      </c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</row>
    <row r="6" spans="1:19" ht="33.75" customHeight="1">
      <c r="A6" s="24" t="s">
        <v>291</v>
      </c>
      <c r="B6" s="24" t="s">
        <v>291</v>
      </c>
      <c r="C6" s="24" t="s">
        <v>291</v>
      </c>
      <c r="D6" s="24" t="s">
        <v>291</v>
      </c>
      <c r="E6" s="24" t="s">
        <v>291</v>
      </c>
      <c r="F6" s="24" t="s">
        <v>291</v>
      </c>
      <c r="G6" s="24">
        <v>1</v>
      </c>
      <c r="H6" s="35">
        <v>2</v>
      </c>
      <c r="I6" s="35">
        <v>3</v>
      </c>
      <c r="J6" s="35">
        <v>4</v>
      </c>
      <c r="K6" s="35">
        <v>5</v>
      </c>
      <c r="L6" s="35">
        <v>6</v>
      </c>
      <c r="M6" s="35">
        <v>7</v>
      </c>
      <c r="N6" s="35">
        <v>8</v>
      </c>
      <c r="O6" s="35">
        <v>9</v>
      </c>
      <c r="P6" s="35">
        <v>10</v>
      </c>
      <c r="Q6" s="35">
        <v>11</v>
      </c>
      <c r="R6" s="35">
        <v>12</v>
      </c>
      <c r="S6" s="35">
        <v>13</v>
      </c>
    </row>
    <row r="7" spans="1:19" s="149" customFormat="1" ht="49.5" customHeight="1">
      <c r="A7" s="155" t="s">
        <v>485</v>
      </c>
      <c r="B7" s="171" t="s">
        <v>464</v>
      </c>
      <c r="C7" s="171" t="s">
        <v>465</v>
      </c>
      <c r="D7" s="150" t="s">
        <v>475</v>
      </c>
      <c r="E7" s="156" t="s">
        <v>460</v>
      </c>
      <c r="F7" s="156" t="s">
        <v>461</v>
      </c>
      <c r="G7" s="152">
        <v>42</v>
      </c>
      <c r="H7" s="159">
        <v>0</v>
      </c>
      <c r="I7" s="159">
        <v>42</v>
      </c>
      <c r="J7" s="159">
        <v>0</v>
      </c>
      <c r="K7" s="159">
        <v>0</v>
      </c>
      <c r="L7" s="159">
        <v>0</v>
      </c>
      <c r="M7" s="159">
        <v>0</v>
      </c>
      <c r="N7" s="159">
        <v>0</v>
      </c>
      <c r="O7" s="159">
        <v>0</v>
      </c>
      <c r="P7" s="159">
        <v>0</v>
      </c>
      <c r="Q7" s="159">
        <v>0</v>
      </c>
      <c r="R7" s="159">
        <v>0</v>
      </c>
      <c r="S7" s="159">
        <v>0</v>
      </c>
    </row>
    <row r="8" spans="1:19" ht="49.5" customHeight="1">
      <c r="A8" s="155" t="s">
        <v>488</v>
      </c>
      <c r="B8" s="171" t="s">
        <v>464</v>
      </c>
      <c r="C8" s="171" t="s">
        <v>466</v>
      </c>
      <c r="D8" s="150" t="s">
        <v>479</v>
      </c>
      <c r="E8" s="156" t="s">
        <v>460</v>
      </c>
      <c r="F8" s="156" t="s">
        <v>461</v>
      </c>
      <c r="G8" s="152">
        <v>18</v>
      </c>
      <c r="H8" s="159">
        <v>0</v>
      </c>
      <c r="I8" s="159">
        <v>18</v>
      </c>
      <c r="J8" s="159">
        <v>0</v>
      </c>
      <c r="K8" s="159">
        <v>0</v>
      </c>
      <c r="L8" s="159">
        <v>0</v>
      </c>
      <c r="M8" s="159">
        <v>0</v>
      </c>
      <c r="N8" s="159">
        <v>0</v>
      </c>
      <c r="O8" s="159">
        <v>0</v>
      </c>
      <c r="P8" s="159">
        <v>0</v>
      </c>
      <c r="Q8" s="159">
        <v>0</v>
      </c>
      <c r="R8" s="159">
        <v>0</v>
      </c>
      <c r="S8" s="159">
        <v>0</v>
      </c>
    </row>
    <row r="9" spans="1:19" ht="49.5" customHeight="1">
      <c r="A9" s="155" t="s">
        <v>487</v>
      </c>
      <c r="B9" s="171" t="s">
        <v>465</v>
      </c>
      <c r="C9" s="171" t="s">
        <v>467</v>
      </c>
      <c r="D9" s="150" t="s">
        <v>478</v>
      </c>
      <c r="E9" s="156" t="s">
        <v>460</v>
      </c>
      <c r="F9" s="156" t="s">
        <v>461</v>
      </c>
      <c r="G9" s="152">
        <v>63</v>
      </c>
      <c r="H9" s="159">
        <v>0</v>
      </c>
      <c r="I9" s="159">
        <v>63</v>
      </c>
      <c r="J9" s="159">
        <v>0</v>
      </c>
      <c r="K9" s="159">
        <v>0</v>
      </c>
      <c r="L9" s="159">
        <v>0</v>
      </c>
      <c r="M9" s="159">
        <v>0</v>
      </c>
      <c r="N9" s="159">
        <v>0</v>
      </c>
      <c r="O9" s="159">
        <v>0</v>
      </c>
      <c r="P9" s="159">
        <v>0</v>
      </c>
      <c r="Q9" s="159">
        <v>0</v>
      </c>
      <c r="R9" s="159">
        <v>0</v>
      </c>
      <c r="S9" s="159">
        <v>0</v>
      </c>
    </row>
    <row r="10" spans="1:19" ht="49.5" customHeight="1">
      <c r="A10" s="155" t="s">
        <v>490</v>
      </c>
      <c r="B10" s="171" t="s">
        <v>464</v>
      </c>
      <c r="C10" s="171" t="s">
        <v>469</v>
      </c>
      <c r="D10" s="150" t="s">
        <v>482</v>
      </c>
      <c r="E10" s="156" t="s">
        <v>460</v>
      </c>
      <c r="F10" s="156" t="s">
        <v>461</v>
      </c>
      <c r="G10" s="152">
        <v>22.71</v>
      </c>
      <c r="H10" s="159">
        <v>0</v>
      </c>
      <c r="I10" s="159">
        <v>22.71</v>
      </c>
      <c r="J10" s="159">
        <v>0</v>
      </c>
      <c r="K10" s="159">
        <v>0</v>
      </c>
      <c r="L10" s="159">
        <v>0</v>
      </c>
      <c r="M10" s="159">
        <v>0</v>
      </c>
      <c r="N10" s="159">
        <v>0</v>
      </c>
      <c r="O10" s="159">
        <v>0</v>
      </c>
      <c r="P10" s="159">
        <v>0</v>
      </c>
      <c r="Q10" s="159">
        <v>0</v>
      </c>
      <c r="R10" s="159">
        <v>0</v>
      </c>
      <c r="S10" s="159">
        <v>0</v>
      </c>
    </row>
    <row r="11" spans="1:19" ht="49.5" customHeight="1">
      <c r="A11" s="155" t="s">
        <v>490</v>
      </c>
      <c r="B11" s="171" t="s">
        <v>463</v>
      </c>
      <c r="C11" s="171" t="s">
        <v>468</v>
      </c>
      <c r="D11" s="150" t="s">
        <v>483</v>
      </c>
      <c r="E11" s="156" t="s">
        <v>460</v>
      </c>
      <c r="F11" s="156" t="s">
        <v>461</v>
      </c>
      <c r="G11" s="152">
        <v>20</v>
      </c>
      <c r="H11" s="159">
        <v>0</v>
      </c>
      <c r="I11" s="159">
        <v>20</v>
      </c>
      <c r="J11" s="159">
        <v>0</v>
      </c>
      <c r="K11" s="159">
        <v>0</v>
      </c>
      <c r="L11" s="159">
        <v>0</v>
      </c>
      <c r="M11" s="159">
        <v>0</v>
      </c>
      <c r="N11" s="159">
        <v>0</v>
      </c>
      <c r="O11" s="159">
        <v>0</v>
      </c>
      <c r="P11" s="159">
        <v>0</v>
      </c>
      <c r="Q11" s="159">
        <v>0</v>
      </c>
      <c r="R11" s="159">
        <v>0</v>
      </c>
      <c r="S11" s="159">
        <v>0</v>
      </c>
    </row>
    <row r="12" spans="1:19" ht="49.5" customHeight="1">
      <c r="A12" s="155" t="s">
        <v>486</v>
      </c>
      <c r="B12" s="171" t="s">
        <v>468</v>
      </c>
      <c r="C12" s="171" t="s">
        <v>463</v>
      </c>
      <c r="D12" s="150" t="s">
        <v>477</v>
      </c>
      <c r="E12" s="156" t="s">
        <v>460</v>
      </c>
      <c r="F12" s="156" t="s">
        <v>461</v>
      </c>
      <c r="G12" s="152">
        <v>63</v>
      </c>
      <c r="H12" s="159">
        <v>0</v>
      </c>
      <c r="I12" s="159">
        <v>63</v>
      </c>
      <c r="J12" s="159">
        <v>0</v>
      </c>
      <c r="K12" s="159">
        <v>0</v>
      </c>
      <c r="L12" s="159">
        <v>0</v>
      </c>
      <c r="M12" s="159">
        <v>0</v>
      </c>
      <c r="N12" s="159">
        <v>0</v>
      </c>
      <c r="O12" s="159">
        <v>0</v>
      </c>
      <c r="P12" s="159">
        <v>0</v>
      </c>
      <c r="Q12" s="159">
        <v>0</v>
      </c>
      <c r="R12" s="159">
        <v>0</v>
      </c>
      <c r="S12" s="159">
        <v>0</v>
      </c>
    </row>
    <row r="13" spans="1:19" ht="49.5" customHeight="1">
      <c r="A13" s="155" t="s">
        <v>485</v>
      </c>
      <c r="B13" s="171" t="s">
        <v>464</v>
      </c>
      <c r="C13" s="171" t="s">
        <v>463</v>
      </c>
      <c r="D13" s="150" t="s">
        <v>473</v>
      </c>
      <c r="E13" s="156" t="s">
        <v>460</v>
      </c>
      <c r="F13" s="156" t="s">
        <v>461</v>
      </c>
      <c r="G13" s="152">
        <v>145.13</v>
      </c>
      <c r="H13" s="159">
        <v>68.42</v>
      </c>
      <c r="I13" s="159">
        <v>74.15</v>
      </c>
      <c r="J13" s="159">
        <v>0</v>
      </c>
      <c r="K13" s="159">
        <v>0</v>
      </c>
      <c r="L13" s="159">
        <v>2.56</v>
      </c>
      <c r="M13" s="159">
        <v>0</v>
      </c>
      <c r="N13" s="159">
        <v>0</v>
      </c>
      <c r="O13" s="159">
        <v>0</v>
      </c>
      <c r="P13" s="159">
        <v>0</v>
      </c>
      <c r="Q13" s="159">
        <v>0</v>
      </c>
      <c r="R13" s="159">
        <v>0</v>
      </c>
      <c r="S13" s="159">
        <v>0</v>
      </c>
    </row>
    <row r="14" spans="1:256" ht="12.7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</sheetData>
  <sheetProtection formatCells="0" formatColumns="0" formatRows="0"/>
  <mergeCells count="18">
    <mergeCell ref="A2:S2"/>
    <mergeCell ref="A3:D3"/>
    <mergeCell ref="P4:P5"/>
    <mergeCell ref="Q4:Q5"/>
    <mergeCell ref="R4:R5"/>
    <mergeCell ref="S4:S5"/>
    <mergeCell ref="L4:L5"/>
    <mergeCell ref="M4:M5"/>
    <mergeCell ref="N4:N5"/>
    <mergeCell ref="O4:O5"/>
    <mergeCell ref="H4:H5"/>
    <mergeCell ref="I4:I5"/>
    <mergeCell ref="J4:J5"/>
    <mergeCell ref="K4:K5"/>
    <mergeCell ref="A4:D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paperSize="9" scale="63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" style="18" customWidth="1"/>
    <col min="4" max="4" width="12.33203125" style="18" customWidth="1"/>
    <col min="5" max="5" width="12.83203125" style="18" customWidth="1"/>
    <col min="6" max="6" width="21.16015625" style="18" customWidth="1"/>
    <col min="7" max="7" width="14.33203125" style="18" customWidth="1"/>
    <col min="8" max="16384" width="9.16015625" style="18" customWidth="1"/>
  </cols>
  <sheetData>
    <row r="1" spans="1:24" ht="20.25" customHeight="1">
      <c r="A1" s="18" t="s">
        <v>145</v>
      </c>
      <c r="X1" s="30"/>
    </row>
    <row r="2" spans="1:24" ht="28.5" customHeight="1">
      <c r="A2" s="201" t="s">
        <v>276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</row>
    <row r="3" spans="1:24" ht="20.25" customHeight="1">
      <c r="A3" s="207" t="s">
        <v>497</v>
      </c>
      <c r="B3" s="208"/>
      <c r="C3" s="208"/>
      <c r="D3" s="208"/>
      <c r="E3" s="31"/>
      <c r="X3" s="77" t="s">
        <v>237</v>
      </c>
    </row>
    <row r="4" spans="1:24" ht="19.5" customHeight="1">
      <c r="A4" s="196" t="s">
        <v>222</v>
      </c>
      <c r="B4" s="196"/>
      <c r="C4" s="196"/>
      <c r="D4" s="196"/>
      <c r="E4" s="196" t="s">
        <v>192</v>
      </c>
      <c r="F4" s="196" t="s">
        <v>340</v>
      </c>
      <c r="G4" s="196" t="s">
        <v>353</v>
      </c>
      <c r="H4" s="196" t="s">
        <v>42</v>
      </c>
      <c r="I4" s="196"/>
      <c r="J4" s="196"/>
      <c r="K4" s="196"/>
      <c r="L4" s="196" t="s">
        <v>265</v>
      </c>
      <c r="M4" s="196"/>
      <c r="N4" s="196"/>
      <c r="O4" s="196"/>
      <c r="P4" s="196"/>
      <c r="Q4" s="196"/>
      <c r="R4" s="196"/>
      <c r="S4" s="196"/>
      <c r="T4" s="196" t="s">
        <v>346</v>
      </c>
      <c r="U4" s="196" t="s">
        <v>290</v>
      </c>
      <c r="V4" s="196" t="s">
        <v>61</v>
      </c>
      <c r="W4" s="196" t="s">
        <v>219</v>
      </c>
      <c r="X4" s="196" t="s">
        <v>329</v>
      </c>
    </row>
    <row r="5" spans="1:24" ht="42.75" customHeight="1">
      <c r="A5" s="24" t="s">
        <v>180</v>
      </c>
      <c r="B5" s="24" t="s">
        <v>317</v>
      </c>
      <c r="C5" s="24" t="s">
        <v>305</v>
      </c>
      <c r="D5" s="59" t="s">
        <v>409</v>
      </c>
      <c r="E5" s="196"/>
      <c r="F5" s="196"/>
      <c r="G5" s="196"/>
      <c r="H5" s="24" t="s">
        <v>103</v>
      </c>
      <c r="I5" s="24" t="s">
        <v>246</v>
      </c>
      <c r="J5" s="24" t="s">
        <v>60</v>
      </c>
      <c r="K5" s="24" t="s">
        <v>10</v>
      </c>
      <c r="L5" s="24" t="s">
        <v>103</v>
      </c>
      <c r="M5" s="24" t="s">
        <v>449</v>
      </c>
      <c r="N5" s="24" t="s">
        <v>116</v>
      </c>
      <c r="O5" s="24" t="s">
        <v>38</v>
      </c>
      <c r="P5" s="24" t="s">
        <v>76</v>
      </c>
      <c r="Q5" s="24" t="s">
        <v>108</v>
      </c>
      <c r="R5" s="24" t="s">
        <v>154</v>
      </c>
      <c r="S5" s="24" t="s">
        <v>9</v>
      </c>
      <c r="T5" s="196"/>
      <c r="U5" s="196"/>
      <c r="V5" s="196"/>
      <c r="W5" s="196"/>
      <c r="X5" s="196"/>
    </row>
    <row r="6" spans="1:24" ht="19.5" customHeight="1">
      <c r="A6" s="24" t="s">
        <v>291</v>
      </c>
      <c r="B6" s="24" t="s">
        <v>291</v>
      </c>
      <c r="C6" s="24" t="s">
        <v>291</v>
      </c>
      <c r="D6" s="24" t="s">
        <v>291</v>
      </c>
      <c r="E6" s="24" t="s">
        <v>291</v>
      </c>
      <c r="F6" s="24" t="s">
        <v>291</v>
      </c>
      <c r="G6" s="35">
        <v>1</v>
      </c>
      <c r="H6" s="35">
        <v>2</v>
      </c>
      <c r="I6" s="35">
        <v>3</v>
      </c>
      <c r="J6" s="35">
        <v>4</v>
      </c>
      <c r="K6" s="35">
        <v>5</v>
      </c>
      <c r="L6" s="35">
        <v>6</v>
      </c>
      <c r="M6" s="35">
        <v>7</v>
      </c>
      <c r="N6" s="35">
        <v>8</v>
      </c>
      <c r="O6" s="35">
        <v>9</v>
      </c>
      <c r="P6" s="35">
        <v>10</v>
      </c>
      <c r="Q6" s="35">
        <v>11</v>
      </c>
      <c r="R6" s="35">
        <v>12</v>
      </c>
      <c r="S6" s="35">
        <v>13</v>
      </c>
      <c r="T6" s="35">
        <v>14</v>
      </c>
      <c r="U6" s="35">
        <v>15</v>
      </c>
      <c r="V6" s="35">
        <v>16</v>
      </c>
      <c r="W6" s="35">
        <v>17</v>
      </c>
      <c r="X6" s="35">
        <v>18</v>
      </c>
    </row>
    <row r="7" spans="1:24" s="92" customFormat="1" ht="34.5" customHeight="1">
      <c r="A7" s="123"/>
      <c r="B7" s="126"/>
      <c r="C7" s="123"/>
      <c r="D7" s="150"/>
      <c r="E7" s="135"/>
      <c r="F7" s="135"/>
      <c r="G7" s="136">
        <v>796.08</v>
      </c>
      <c r="H7" s="151">
        <v>290.26</v>
      </c>
      <c r="I7" s="154">
        <v>141.96</v>
      </c>
      <c r="J7" s="136">
        <v>148.3</v>
      </c>
      <c r="K7" s="151">
        <v>0</v>
      </c>
      <c r="L7" s="154">
        <v>505.82</v>
      </c>
      <c r="M7" s="154">
        <v>457.42</v>
      </c>
      <c r="N7" s="154">
        <v>0</v>
      </c>
      <c r="O7" s="154">
        <v>0</v>
      </c>
      <c r="P7" s="154">
        <v>0</v>
      </c>
      <c r="Q7" s="154">
        <v>0</v>
      </c>
      <c r="R7" s="154">
        <v>48.4</v>
      </c>
      <c r="S7" s="136">
        <v>0</v>
      </c>
      <c r="T7" s="140">
        <v>0</v>
      </c>
      <c r="U7" s="140">
        <v>0</v>
      </c>
      <c r="V7" s="140">
        <v>0</v>
      </c>
      <c r="W7" s="140">
        <v>0</v>
      </c>
      <c r="X7" s="140">
        <v>0</v>
      </c>
    </row>
    <row r="8" spans="1:24" ht="34.5" customHeight="1">
      <c r="A8" s="123" t="s">
        <v>490</v>
      </c>
      <c r="B8" s="126" t="s">
        <v>463</v>
      </c>
      <c r="C8" s="123" t="s">
        <v>468</v>
      </c>
      <c r="D8" s="150" t="s">
        <v>483</v>
      </c>
      <c r="E8" s="135" t="s">
        <v>460</v>
      </c>
      <c r="F8" s="135" t="s">
        <v>461</v>
      </c>
      <c r="G8" s="136">
        <v>40</v>
      </c>
      <c r="H8" s="151">
        <v>0</v>
      </c>
      <c r="I8" s="154">
        <v>0</v>
      </c>
      <c r="J8" s="136">
        <v>0</v>
      </c>
      <c r="K8" s="151">
        <v>0</v>
      </c>
      <c r="L8" s="154">
        <v>40</v>
      </c>
      <c r="M8" s="154">
        <v>40</v>
      </c>
      <c r="N8" s="154">
        <v>0</v>
      </c>
      <c r="O8" s="154">
        <v>0</v>
      </c>
      <c r="P8" s="154">
        <v>0</v>
      </c>
      <c r="Q8" s="154">
        <v>0</v>
      </c>
      <c r="R8" s="154">
        <v>0</v>
      </c>
      <c r="S8" s="136">
        <v>0</v>
      </c>
      <c r="T8" s="140">
        <v>0</v>
      </c>
      <c r="U8" s="140">
        <v>0</v>
      </c>
      <c r="V8" s="140">
        <v>0</v>
      </c>
      <c r="W8" s="140">
        <v>0</v>
      </c>
      <c r="X8" s="140">
        <v>0</v>
      </c>
    </row>
    <row r="9" spans="1:24" ht="34.5" customHeight="1">
      <c r="A9" s="123" t="s">
        <v>487</v>
      </c>
      <c r="B9" s="126" t="s">
        <v>465</v>
      </c>
      <c r="C9" s="123" t="s">
        <v>467</v>
      </c>
      <c r="D9" s="150" t="s">
        <v>478</v>
      </c>
      <c r="E9" s="135" t="s">
        <v>460</v>
      </c>
      <c r="F9" s="135" t="s">
        <v>461</v>
      </c>
      <c r="G9" s="136">
        <v>126</v>
      </c>
      <c r="H9" s="151">
        <v>0</v>
      </c>
      <c r="I9" s="154">
        <v>0</v>
      </c>
      <c r="J9" s="136">
        <v>0</v>
      </c>
      <c r="K9" s="151">
        <v>0</v>
      </c>
      <c r="L9" s="154">
        <v>126</v>
      </c>
      <c r="M9" s="154">
        <v>126</v>
      </c>
      <c r="N9" s="154">
        <v>0</v>
      </c>
      <c r="O9" s="154">
        <v>0</v>
      </c>
      <c r="P9" s="154">
        <v>0</v>
      </c>
      <c r="Q9" s="154">
        <v>0</v>
      </c>
      <c r="R9" s="154">
        <v>0</v>
      </c>
      <c r="S9" s="136">
        <v>0</v>
      </c>
      <c r="T9" s="140">
        <v>0</v>
      </c>
      <c r="U9" s="140">
        <v>0</v>
      </c>
      <c r="V9" s="140">
        <v>0</v>
      </c>
      <c r="W9" s="140">
        <v>0</v>
      </c>
      <c r="X9" s="140">
        <v>0</v>
      </c>
    </row>
    <row r="10" spans="1:24" ht="34.5" customHeight="1">
      <c r="A10" s="123" t="s">
        <v>486</v>
      </c>
      <c r="B10" s="126" t="s">
        <v>468</v>
      </c>
      <c r="C10" s="123" t="s">
        <v>463</v>
      </c>
      <c r="D10" s="150" t="s">
        <v>477</v>
      </c>
      <c r="E10" s="135" t="s">
        <v>460</v>
      </c>
      <c r="F10" s="135" t="s">
        <v>461</v>
      </c>
      <c r="G10" s="136">
        <v>126</v>
      </c>
      <c r="H10" s="151">
        <v>0</v>
      </c>
      <c r="I10" s="154">
        <v>0</v>
      </c>
      <c r="J10" s="136">
        <v>0</v>
      </c>
      <c r="K10" s="151">
        <v>0</v>
      </c>
      <c r="L10" s="154">
        <v>126</v>
      </c>
      <c r="M10" s="154">
        <v>126</v>
      </c>
      <c r="N10" s="154">
        <v>0</v>
      </c>
      <c r="O10" s="154">
        <v>0</v>
      </c>
      <c r="P10" s="154">
        <v>0</v>
      </c>
      <c r="Q10" s="154">
        <v>0</v>
      </c>
      <c r="R10" s="154">
        <v>0</v>
      </c>
      <c r="S10" s="136">
        <v>0</v>
      </c>
      <c r="T10" s="140">
        <v>0</v>
      </c>
      <c r="U10" s="140">
        <v>0</v>
      </c>
      <c r="V10" s="140">
        <v>0</v>
      </c>
      <c r="W10" s="140">
        <v>0</v>
      </c>
      <c r="X10" s="140">
        <v>0</v>
      </c>
    </row>
    <row r="11" spans="1:24" ht="34.5" customHeight="1">
      <c r="A11" s="123" t="s">
        <v>489</v>
      </c>
      <c r="B11" s="126" t="s">
        <v>464</v>
      </c>
      <c r="C11" s="123" t="s">
        <v>468</v>
      </c>
      <c r="D11" s="150" t="s">
        <v>481</v>
      </c>
      <c r="E11" s="135" t="s">
        <v>460</v>
      </c>
      <c r="F11" s="135" t="s">
        <v>461</v>
      </c>
      <c r="G11" s="136">
        <v>48.4</v>
      </c>
      <c r="H11" s="151">
        <v>0</v>
      </c>
      <c r="I11" s="154">
        <v>0</v>
      </c>
      <c r="J11" s="136">
        <v>0</v>
      </c>
      <c r="K11" s="151">
        <v>0</v>
      </c>
      <c r="L11" s="154">
        <v>48.4</v>
      </c>
      <c r="M11" s="154">
        <v>0</v>
      </c>
      <c r="N11" s="154">
        <v>0</v>
      </c>
      <c r="O11" s="154">
        <v>0</v>
      </c>
      <c r="P11" s="154">
        <v>0</v>
      </c>
      <c r="Q11" s="154">
        <v>0</v>
      </c>
      <c r="R11" s="154">
        <v>48.4</v>
      </c>
      <c r="S11" s="136">
        <v>0</v>
      </c>
      <c r="T11" s="140">
        <v>0</v>
      </c>
      <c r="U11" s="140">
        <v>0</v>
      </c>
      <c r="V11" s="140">
        <v>0</v>
      </c>
      <c r="W11" s="140">
        <v>0</v>
      </c>
      <c r="X11" s="140">
        <v>0</v>
      </c>
    </row>
    <row r="12" spans="1:24" ht="34.5" customHeight="1">
      <c r="A12" s="123" t="s">
        <v>490</v>
      </c>
      <c r="B12" s="126" t="s">
        <v>464</v>
      </c>
      <c r="C12" s="123" t="s">
        <v>469</v>
      </c>
      <c r="D12" s="150" t="s">
        <v>482</v>
      </c>
      <c r="E12" s="135" t="s">
        <v>460</v>
      </c>
      <c r="F12" s="135" t="s">
        <v>461</v>
      </c>
      <c r="G12" s="136">
        <v>45.42</v>
      </c>
      <c r="H12" s="151">
        <v>0</v>
      </c>
      <c r="I12" s="154">
        <v>0</v>
      </c>
      <c r="J12" s="136">
        <v>0</v>
      </c>
      <c r="K12" s="151">
        <v>0</v>
      </c>
      <c r="L12" s="154">
        <v>45.42</v>
      </c>
      <c r="M12" s="154">
        <v>45.42</v>
      </c>
      <c r="N12" s="154">
        <v>0</v>
      </c>
      <c r="O12" s="154">
        <v>0</v>
      </c>
      <c r="P12" s="154">
        <v>0</v>
      </c>
      <c r="Q12" s="154">
        <v>0</v>
      </c>
      <c r="R12" s="154">
        <v>0</v>
      </c>
      <c r="S12" s="136">
        <v>0</v>
      </c>
      <c r="T12" s="140">
        <v>0</v>
      </c>
      <c r="U12" s="140">
        <v>0</v>
      </c>
      <c r="V12" s="140">
        <v>0</v>
      </c>
      <c r="W12" s="140">
        <v>0</v>
      </c>
      <c r="X12" s="140">
        <v>0</v>
      </c>
    </row>
    <row r="13" spans="1:24" ht="34.5" customHeight="1">
      <c r="A13" s="123" t="s">
        <v>485</v>
      </c>
      <c r="B13" s="126" t="s">
        <v>464</v>
      </c>
      <c r="C13" s="123" t="s">
        <v>463</v>
      </c>
      <c r="D13" s="150" t="s">
        <v>473</v>
      </c>
      <c r="E13" s="135" t="s">
        <v>460</v>
      </c>
      <c r="F13" s="135" t="s">
        <v>461</v>
      </c>
      <c r="G13" s="136">
        <v>290.26</v>
      </c>
      <c r="H13" s="151">
        <v>290.26</v>
      </c>
      <c r="I13" s="154">
        <v>141.96</v>
      </c>
      <c r="J13" s="136">
        <v>148.3</v>
      </c>
      <c r="K13" s="151">
        <v>0</v>
      </c>
      <c r="L13" s="154">
        <v>0</v>
      </c>
      <c r="M13" s="154">
        <v>0</v>
      </c>
      <c r="N13" s="154">
        <v>0</v>
      </c>
      <c r="O13" s="154">
        <v>0</v>
      </c>
      <c r="P13" s="154">
        <v>0</v>
      </c>
      <c r="Q13" s="154">
        <v>0</v>
      </c>
      <c r="R13" s="154">
        <v>0</v>
      </c>
      <c r="S13" s="136">
        <v>0</v>
      </c>
      <c r="T13" s="140">
        <v>0</v>
      </c>
      <c r="U13" s="140">
        <v>0</v>
      </c>
      <c r="V13" s="140">
        <v>0</v>
      </c>
      <c r="W13" s="140">
        <v>0</v>
      </c>
      <c r="X13" s="140">
        <v>0</v>
      </c>
    </row>
    <row r="14" spans="1:24" ht="34.5" customHeight="1">
      <c r="A14" s="123" t="s">
        <v>485</v>
      </c>
      <c r="B14" s="126" t="s">
        <v>464</v>
      </c>
      <c r="C14" s="123" t="s">
        <v>465</v>
      </c>
      <c r="D14" s="150" t="s">
        <v>475</v>
      </c>
      <c r="E14" s="135" t="s">
        <v>460</v>
      </c>
      <c r="F14" s="135" t="s">
        <v>461</v>
      </c>
      <c r="G14" s="136">
        <v>84</v>
      </c>
      <c r="H14" s="151">
        <v>0</v>
      </c>
      <c r="I14" s="154">
        <v>0</v>
      </c>
      <c r="J14" s="136">
        <v>0</v>
      </c>
      <c r="K14" s="151">
        <v>0</v>
      </c>
      <c r="L14" s="154">
        <v>84</v>
      </c>
      <c r="M14" s="154">
        <v>84</v>
      </c>
      <c r="N14" s="154">
        <v>0</v>
      </c>
      <c r="O14" s="154">
        <v>0</v>
      </c>
      <c r="P14" s="154">
        <v>0</v>
      </c>
      <c r="Q14" s="154">
        <v>0</v>
      </c>
      <c r="R14" s="154">
        <v>0</v>
      </c>
      <c r="S14" s="136">
        <v>0</v>
      </c>
      <c r="T14" s="140">
        <v>0</v>
      </c>
      <c r="U14" s="140">
        <v>0</v>
      </c>
      <c r="V14" s="140">
        <v>0</v>
      </c>
      <c r="W14" s="140">
        <v>0</v>
      </c>
      <c r="X14" s="140">
        <v>0</v>
      </c>
    </row>
    <row r="15" spans="1:24" ht="34.5" customHeight="1">
      <c r="A15" s="123" t="s">
        <v>488</v>
      </c>
      <c r="B15" s="126" t="s">
        <v>464</v>
      </c>
      <c r="C15" s="123" t="s">
        <v>466</v>
      </c>
      <c r="D15" s="150" t="s">
        <v>479</v>
      </c>
      <c r="E15" s="135" t="s">
        <v>460</v>
      </c>
      <c r="F15" s="135" t="s">
        <v>461</v>
      </c>
      <c r="G15" s="136">
        <v>36</v>
      </c>
      <c r="H15" s="151">
        <v>0</v>
      </c>
      <c r="I15" s="154">
        <v>0</v>
      </c>
      <c r="J15" s="136">
        <v>0</v>
      </c>
      <c r="K15" s="151">
        <v>0</v>
      </c>
      <c r="L15" s="154">
        <v>36</v>
      </c>
      <c r="M15" s="154">
        <v>36</v>
      </c>
      <c r="N15" s="154">
        <v>0</v>
      </c>
      <c r="O15" s="154">
        <v>0</v>
      </c>
      <c r="P15" s="154">
        <v>0</v>
      </c>
      <c r="Q15" s="154">
        <v>0</v>
      </c>
      <c r="R15" s="154">
        <v>0</v>
      </c>
      <c r="S15" s="136">
        <v>0</v>
      </c>
      <c r="T15" s="140">
        <v>0</v>
      </c>
      <c r="U15" s="140">
        <v>0</v>
      </c>
      <c r="V15" s="140">
        <v>0</v>
      </c>
      <c r="W15" s="140">
        <v>0</v>
      </c>
      <c r="X15" s="140">
        <v>0</v>
      </c>
    </row>
    <row r="16" spans="25:256" ht="12.75" customHeight="1"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25:256" ht="12.75" customHeight="1"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</sheetData>
  <sheetProtection formatCells="0" formatColumns="0" formatRows="0"/>
  <mergeCells count="13">
    <mergeCell ref="F4:F5"/>
    <mergeCell ref="A3:D3"/>
    <mergeCell ref="G4:G5"/>
    <mergeCell ref="A2:X2"/>
    <mergeCell ref="A4:D4"/>
    <mergeCell ref="W4:W5"/>
    <mergeCell ref="T4:T5"/>
    <mergeCell ref="X4:X5"/>
    <mergeCell ref="H4:K4"/>
    <mergeCell ref="L4:S4"/>
    <mergeCell ref="U4:U5"/>
    <mergeCell ref="V4:V5"/>
    <mergeCell ref="E4:E5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5" style="18" customWidth="1"/>
    <col min="4" max="4" width="12" style="18" customWidth="1"/>
    <col min="5" max="5" width="12.33203125" style="18" customWidth="1"/>
    <col min="6" max="6" width="22" style="18" customWidth="1"/>
    <col min="7" max="7" width="15" style="18" customWidth="1"/>
    <col min="8" max="8" width="15.66015625" style="18" customWidth="1"/>
    <col min="9" max="11" width="10.66015625" style="18" customWidth="1"/>
    <col min="12" max="12" width="15.16015625" style="18" customWidth="1"/>
    <col min="13" max="23" width="10.66015625" style="18" customWidth="1"/>
    <col min="24" max="16384" width="9.16015625" style="18" customWidth="1"/>
  </cols>
  <sheetData>
    <row r="1" spans="1:23" ht="12.75" customHeight="1">
      <c r="A1" s="18" t="s">
        <v>30</v>
      </c>
      <c r="W1" s="20"/>
    </row>
    <row r="2" spans="1:23" ht="27" customHeight="1">
      <c r="A2" s="201" t="s">
        <v>357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</row>
    <row r="3" spans="1:23" ht="22.5" customHeight="1">
      <c r="A3" s="209" t="s">
        <v>33</v>
      </c>
      <c r="B3" s="209"/>
      <c r="C3" s="210" t="s">
        <v>529</v>
      </c>
      <c r="D3" s="187"/>
      <c r="E3" s="187"/>
      <c r="F3" s="58"/>
      <c r="G3" s="58"/>
      <c r="W3" s="20" t="s">
        <v>237</v>
      </c>
    </row>
    <row r="4" spans="1:23" ht="23.25" customHeight="1">
      <c r="A4" s="196" t="s">
        <v>222</v>
      </c>
      <c r="B4" s="196"/>
      <c r="C4" s="188"/>
      <c r="D4" s="188"/>
      <c r="E4" s="188" t="s">
        <v>192</v>
      </c>
      <c r="F4" s="196" t="s">
        <v>340</v>
      </c>
      <c r="G4" s="196" t="s">
        <v>311</v>
      </c>
      <c r="H4" s="196" t="s">
        <v>42</v>
      </c>
      <c r="I4" s="196"/>
      <c r="J4" s="196"/>
      <c r="K4" s="196"/>
      <c r="L4" s="196" t="s">
        <v>265</v>
      </c>
      <c r="M4" s="196"/>
      <c r="N4" s="196"/>
      <c r="O4" s="196"/>
      <c r="P4" s="196"/>
      <c r="Q4" s="196"/>
      <c r="R4" s="196"/>
      <c r="S4" s="197"/>
      <c r="T4" s="196" t="s">
        <v>346</v>
      </c>
      <c r="U4" s="199" t="s">
        <v>290</v>
      </c>
      <c r="V4" s="196" t="s">
        <v>61</v>
      </c>
      <c r="W4" s="196" t="s">
        <v>219</v>
      </c>
    </row>
    <row r="5" spans="1:23" ht="37.5" customHeight="1">
      <c r="A5" s="24" t="s">
        <v>180</v>
      </c>
      <c r="B5" s="24" t="s">
        <v>317</v>
      </c>
      <c r="C5" s="24" t="s">
        <v>305</v>
      </c>
      <c r="D5" s="59" t="s">
        <v>409</v>
      </c>
      <c r="E5" s="196"/>
      <c r="F5" s="196"/>
      <c r="G5" s="196"/>
      <c r="H5" s="24" t="s">
        <v>103</v>
      </c>
      <c r="I5" s="24" t="s">
        <v>246</v>
      </c>
      <c r="J5" s="24" t="s">
        <v>60</v>
      </c>
      <c r="K5" s="24" t="s">
        <v>10</v>
      </c>
      <c r="L5" s="24" t="s">
        <v>103</v>
      </c>
      <c r="M5" s="24" t="s">
        <v>449</v>
      </c>
      <c r="N5" s="24" t="s">
        <v>116</v>
      </c>
      <c r="O5" s="24" t="s">
        <v>38</v>
      </c>
      <c r="P5" s="24" t="s">
        <v>76</v>
      </c>
      <c r="Q5" s="24" t="s">
        <v>108</v>
      </c>
      <c r="R5" s="24" t="s">
        <v>154</v>
      </c>
      <c r="S5" s="55" t="s">
        <v>9</v>
      </c>
      <c r="T5" s="196"/>
      <c r="U5" s="199"/>
      <c r="V5" s="196"/>
      <c r="W5" s="196"/>
    </row>
    <row r="6" spans="1:23" ht="23.25" customHeight="1">
      <c r="A6" s="24" t="s">
        <v>291</v>
      </c>
      <c r="B6" s="24" t="s">
        <v>291</v>
      </c>
      <c r="C6" s="24" t="s">
        <v>291</v>
      </c>
      <c r="D6" s="24" t="s">
        <v>291</v>
      </c>
      <c r="E6" s="24" t="s">
        <v>291</v>
      </c>
      <c r="F6" s="24" t="s">
        <v>291</v>
      </c>
      <c r="G6" s="24">
        <v>1</v>
      </c>
      <c r="H6" s="35">
        <v>2</v>
      </c>
      <c r="I6" s="35">
        <v>3</v>
      </c>
      <c r="J6" s="35">
        <v>4</v>
      </c>
      <c r="K6" s="35">
        <v>5</v>
      </c>
      <c r="L6" s="35">
        <v>6</v>
      </c>
      <c r="M6" s="35">
        <v>7</v>
      </c>
      <c r="N6" s="35">
        <v>8</v>
      </c>
      <c r="O6" s="35">
        <v>9</v>
      </c>
      <c r="P6" s="35">
        <v>10</v>
      </c>
      <c r="Q6" s="35">
        <v>11</v>
      </c>
      <c r="R6" s="35">
        <v>12</v>
      </c>
      <c r="S6" s="35">
        <v>13</v>
      </c>
      <c r="T6" s="37">
        <v>14</v>
      </c>
      <c r="U6" s="35">
        <v>15</v>
      </c>
      <c r="V6" s="35">
        <v>16</v>
      </c>
      <c r="W6" s="35">
        <v>17</v>
      </c>
    </row>
    <row r="7" spans="1:24" s="92" customFormat="1" ht="36" customHeight="1">
      <c r="A7" s="123"/>
      <c r="B7" s="133"/>
      <c r="C7" s="126"/>
      <c r="D7" s="134"/>
      <c r="E7" s="135"/>
      <c r="F7" s="135"/>
      <c r="G7" s="136">
        <v>2069.66</v>
      </c>
      <c r="H7" s="137">
        <v>782.95</v>
      </c>
      <c r="I7" s="137">
        <v>637.15</v>
      </c>
      <c r="J7" s="137">
        <v>138</v>
      </c>
      <c r="K7" s="137">
        <v>7.8</v>
      </c>
      <c r="L7" s="137">
        <v>1286.71</v>
      </c>
      <c r="M7" s="137">
        <v>705.71</v>
      </c>
      <c r="N7" s="137">
        <v>0</v>
      </c>
      <c r="O7" s="137">
        <v>0</v>
      </c>
      <c r="P7" s="137">
        <v>0</v>
      </c>
      <c r="Q7" s="137">
        <v>0</v>
      </c>
      <c r="R7" s="137">
        <v>24.2</v>
      </c>
      <c r="S7" s="137">
        <v>556.8</v>
      </c>
      <c r="T7" s="137">
        <v>0</v>
      </c>
      <c r="U7" s="137">
        <v>0</v>
      </c>
      <c r="V7" s="137">
        <v>0</v>
      </c>
      <c r="W7" s="137">
        <v>0</v>
      </c>
      <c r="X7" s="138"/>
    </row>
    <row r="8" spans="1:23" ht="36" customHeight="1">
      <c r="A8" s="123" t="s">
        <v>486</v>
      </c>
      <c r="B8" s="133" t="s">
        <v>468</v>
      </c>
      <c r="C8" s="126" t="s">
        <v>463</v>
      </c>
      <c r="D8" s="134" t="s">
        <v>477</v>
      </c>
      <c r="E8" s="135" t="s">
        <v>460</v>
      </c>
      <c r="F8" s="135" t="s">
        <v>461</v>
      </c>
      <c r="G8" s="136">
        <v>63</v>
      </c>
      <c r="H8" s="137">
        <v>0</v>
      </c>
      <c r="I8" s="137">
        <v>0</v>
      </c>
      <c r="J8" s="137">
        <v>0</v>
      </c>
      <c r="K8" s="137">
        <v>0</v>
      </c>
      <c r="L8" s="137">
        <v>63</v>
      </c>
      <c r="M8" s="137">
        <v>63</v>
      </c>
      <c r="N8" s="137">
        <v>0</v>
      </c>
      <c r="O8" s="137">
        <v>0</v>
      </c>
      <c r="P8" s="137">
        <v>0</v>
      </c>
      <c r="Q8" s="137">
        <v>0</v>
      </c>
      <c r="R8" s="137">
        <v>0</v>
      </c>
      <c r="S8" s="137">
        <v>0</v>
      </c>
      <c r="T8" s="137">
        <v>0</v>
      </c>
      <c r="U8" s="137">
        <v>0</v>
      </c>
      <c r="V8" s="137">
        <v>0</v>
      </c>
      <c r="W8" s="137">
        <v>0</v>
      </c>
    </row>
    <row r="9" spans="1:23" ht="36" customHeight="1">
      <c r="A9" s="123" t="s">
        <v>489</v>
      </c>
      <c r="B9" s="133" t="s">
        <v>471</v>
      </c>
      <c r="C9" s="126" t="s">
        <v>463</v>
      </c>
      <c r="D9" s="134" t="s">
        <v>480</v>
      </c>
      <c r="E9" s="135" t="s">
        <v>460</v>
      </c>
      <c r="F9" s="135" t="s">
        <v>461</v>
      </c>
      <c r="G9" s="136">
        <v>21</v>
      </c>
      <c r="H9" s="137">
        <v>0</v>
      </c>
      <c r="I9" s="137">
        <v>0</v>
      </c>
      <c r="J9" s="137">
        <v>0</v>
      </c>
      <c r="K9" s="137">
        <v>0</v>
      </c>
      <c r="L9" s="137">
        <v>21</v>
      </c>
      <c r="M9" s="137">
        <v>21</v>
      </c>
      <c r="N9" s="137">
        <v>0</v>
      </c>
      <c r="O9" s="137">
        <v>0</v>
      </c>
      <c r="P9" s="137">
        <v>0</v>
      </c>
      <c r="Q9" s="137">
        <v>0</v>
      </c>
      <c r="R9" s="137">
        <v>0</v>
      </c>
      <c r="S9" s="137">
        <v>0</v>
      </c>
      <c r="T9" s="137">
        <v>0</v>
      </c>
      <c r="U9" s="137">
        <v>0</v>
      </c>
      <c r="V9" s="137">
        <v>0</v>
      </c>
      <c r="W9" s="137">
        <v>0</v>
      </c>
    </row>
    <row r="10" spans="1:23" ht="36" customHeight="1">
      <c r="A10" s="123" t="s">
        <v>485</v>
      </c>
      <c r="B10" s="133" t="s">
        <v>464</v>
      </c>
      <c r="C10" s="126" t="s">
        <v>463</v>
      </c>
      <c r="D10" s="134" t="s">
        <v>473</v>
      </c>
      <c r="E10" s="135" t="s">
        <v>460</v>
      </c>
      <c r="F10" s="135" t="s">
        <v>461</v>
      </c>
      <c r="G10" s="136">
        <v>775.15</v>
      </c>
      <c r="H10" s="137">
        <v>775.15</v>
      </c>
      <c r="I10" s="137">
        <v>637.15</v>
      </c>
      <c r="J10" s="137">
        <v>138</v>
      </c>
      <c r="K10" s="137">
        <v>0</v>
      </c>
      <c r="L10" s="137">
        <v>0</v>
      </c>
      <c r="M10" s="137">
        <v>0</v>
      </c>
      <c r="N10" s="137">
        <v>0</v>
      </c>
      <c r="O10" s="137">
        <v>0</v>
      </c>
      <c r="P10" s="137">
        <v>0</v>
      </c>
      <c r="Q10" s="137">
        <v>0</v>
      </c>
      <c r="R10" s="137">
        <v>0</v>
      </c>
      <c r="S10" s="137">
        <v>0</v>
      </c>
      <c r="T10" s="137">
        <v>0</v>
      </c>
      <c r="U10" s="137">
        <v>0</v>
      </c>
      <c r="V10" s="137">
        <v>0</v>
      </c>
      <c r="W10" s="137">
        <v>0</v>
      </c>
    </row>
    <row r="11" spans="1:23" ht="36" customHeight="1">
      <c r="A11" s="123" t="s">
        <v>489</v>
      </c>
      <c r="B11" s="133" t="s">
        <v>464</v>
      </c>
      <c r="C11" s="126" t="s">
        <v>468</v>
      </c>
      <c r="D11" s="134" t="s">
        <v>481</v>
      </c>
      <c r="E11" s="135" t="s">
        <v>460</v>
      </c>
      <c r="F11" s="135" t="s">
        <v>461</v>
      </c>
      <c r="G11" s="136">
        <v>24.2</v>
      </c>
      <c r="H11" s="137">
        <v>0</v>
      </c>
      <c r="I11" s="137">
        <v>0</v>
      </c>
      <c r="J11" s="137">
        <v>0</v>
      </c>
      <c r="K11" s="137">
        <v>0</v>
      </c>
      <c r="L11" s="137">
        <v>24.2</v>
      </c>
      <c r="M11" s="137">
        <v>0</v>
      </c>
      <c r="N11" s="137">
        <v>0</v>
      </c>
      <c r="O11" s="137">
        <v>0</v>
      </c>
      <c r="P11" s="137">
        <v>0</v>
      </c>
      <c r="Q11" s="137">
        <v>0</v>
      </c>
      <c r="R11" s="137">
        <v>24.2</v>
      </c>
      <c r="S11" s="137">
        <v>0</v>
      </c>
      <c r="T11" s="137">
        <v>0</v>
      </c>
      <c r="U11" s="137">
        <v>0</v>
      </c>
      <c r="V11" s="137">
        <v>0</v>
      </c>
      <c r="W11" s="137">
        <v>0</v>
      </c>
    </row>
    <row r="12" spans="1:23" ht="36" customHeight="1">
      <c r="A12" s="123" t="s">
        <v>485</v>
      </c>
      <c r="B12" s="133" t="s">
        <v>470</v>
      </c>
      <c r="C12" s="126" t="s">
        <v>466</v>
      </c>
      <c r="D12" s="134" t="s">
        <v>476</v>
      </c>
      <c r="E12" s="135" t="s">
        <v>460</v>
      </c>
      <c r="F12" s="135" t="s">
        <v>461</v>
      </c>
      <c r="G12" s="136">
        <v>21</v>
      </c>
      <c r="H12" s="137">
        <v>0</v>
      </c>
      <c r="I12" s="137">
        <v>0</v>
      </c>
      <c r="J12" s="137">
        <v>0</v>
      </c>
      <c r="K12" s="137">
        <v>0</v>
      </c>
      <c r="L12" s="137">
        <v>21</v>
      </c>
      <c r="M12" s="137">
        <v>21</v>
      </c>
      <c r="N12" s="137">
        <v>0</v>
      </c>
      <c r="O12" s="137">
        <v>0</v>
      </c>
      <c r="P12" s="137">
        <v>0</v>
      </c>
      <c r="Q12" s="137">
        <v>0</v>
      </c>
      <c r="R12" s="137">
        <v>0</v>
      </c>
      <c r="S12" s="137">
        <v>0</v>
      </c>
      <c r="T12" s="137">
        <v>0</v>
      </c>
      <c r="U12" s="137">
        <v>0</v>
      </c>
      <c r="V12" s="137">
        <v>0</v>
      </c>
      <c r="W12" s="137">
        <v>0</v>
      </c>
    </row>
    <row r="13" spans="1:23" ht="36" customHeight="1">
      <c r="A13" s="123" t="s">
        <v>485</v>
      </c>
      <c r="B13" s="133" t="s">
        <v>464</v>
      </c>
      <c r="C13" s="126" t="s">
        <v>466</v>
      </c>
      <c r="D13" s="134" t="s">
        <v>476</v>
      </c>
      <c r="E13" s="135" t="s">
        <v>460</v>
      </c>
      <c r="F13" s="135" t="s">
        <v>461</v>
      </c>
      <c r="G13" s="136">
        <v>556.8</v>
      </c>
      <c r="H13" s="137">
        <v>0</v>
      </c>
      <c r="I13" s="137">
        <v>0</v>
      </c>
      <c r="J13" s="137">
        <v>0</v>
      </c>
      <c r="K13" s="137">
        <v>0</v>
      </c>
      <c r="L13" s="137">
        <v>556.8</v>
      </c>
      <c r="M13" s="137">
        <v>0</v>
      </c>
      <c r="N13" s="137">
        <v>0</v>
      </c>
      <c r="O13" s="137">
        <v>0</v>
      </c>
      <c r="P13" s="137">
        <v>0</v>
      </c>
      <c r="Q13" s="137">
        <v>0</v>
      </c>
      <c r="R13" s="137">
        <v>0</v>
      </c>
      <c r="S13" s="137">
        <v>556.8</v>
      </c>
      <c r="T13" s="137">
        <v>0</v>
      </c>
      <c r="U13" s="137">
        <v>0</v>
      </c>
      <c r="V13" s="137">
        <v>0</v>
      </c>
      <c r="W13" s="137">
        <v>0</v>
      </c>
    </row>
    <row r="14" spans="1:23" ht="36" customHeight="1">
      <c r="A14" s="123" t="s">
        <v>490</v>
      </c>
      <c r="B14" s="133" t="s">
        <v>464</v>
      </c>
      <c r="C14" s="126" t="s">
        <v>469</v>
      </c>
      <c r="D14" s="134" t="s">
        <v>482</v>
      </c>
      <c r="E14" s="135" t="s">
        <v>460</v>
      </c>
      <c r="F14" s="135" t="s">
        <v>461</v>
      </c>
      <c r="G14" s="136">
        <v>22.71</v>
      </c>
      <c r="H14" s="137">
        <v>0</v>
      </c>
      <c r="I14" s="137">
        <v>0</v>
      </c>
      <c r="J14" s="137">
        <v>0</v>
      </c>
      <c r="K14" s="137">
        <v>0</v>
      </c>
      <c r="L14" s="137">
        <v>22.71</v>
      </c>
      <c r="M14" s="137">
        <v>22.71</v>
      </c>
      <c r="N14" s="137">
        <v>0</v>
      </c>
      <c r="O14" s="137">
        <v>0</v>
      </c>
      <c r="P14" s="137">
        <v>0</v>
      </c>
      <c r="Q14" s="137">
        <v>0</v>
      </c>
      <c r="R14" s="137">
        <v>0</v>
      </c>
      <c r="S14" s="137">
        <v>0</v>
      </c>
      <c r="T14" s="137">
        <v>0</v>
      </c>
      <c r="U14" s="137">
        <v>0</v>
      </c>
      <c r="V14" s="137">
        <v>0</v>
      </c>
      <c r="W14" s="137">
        <v>0</v>
      </c>
    </row>
    <row r="15" spans="1:23" ht="36" customHeight="1">
      <c r="A15" s="123" t="s">
        <v>490</v>
      </c>
      <c r="B15" s="133" t="s">
        <v>463</v>
      </c>
      <c r="C15" s="126" t="s">
        <v>468</v>
      </c>
      <c r="D15" s="134" t="s">
        <v>483</v>
      </c>
      <c r="E15" s="135" t="s">
        <v>460</v>
      </c>
      <c r="F15" s="135" t="s">
        <v>461</v>
      </c>
      <c r="G15" s="136">
        <v>20</v>
      </c>
      <c r="H15" s="137">
        <v>0</v>
      </c>
      <c r="I15" s="137">
        <v>0</v>
      </c>
      <c r="J15" s="137">
        <v>0</v>
      </c>
      <c r="K15" s="137">
        <v>0</v>
      </c>
      <c r="L15" s="137">
        <v>20</v>
      </c>
      <c r="M15" s="137">
        <v>20</v>
      </c>
      <c r="N15" s="137">
        <v>0</v>
      </c>
      <c r="O15" s="137">
        <v>0</v>
      </c>
      <c r="P15" s="137">
        <v>0</v>
      </c>
      <c r="Q15" s="137">
        <v>0</v>
      </c>
      <c r="R15" s="137">
        <v>0</v>
      </c>
      <c r="S15" s="137">
        <v>0</v>
      </c>
      <c r="T15" s="137">
        <v>0</v>
      </c>
      <c r="U15" s="137">
        <v>0</v>
      </c>
      <c r="V15" s="137">
        <v>0</v>
      </c>
      <c r="W15" s="137">
        <v>0</v>
      </c>
    </row>
    <row r="16" spans="1:23" ht="36" customHeight="1">
      <c r="A16" s="123" t="s">
        <v>485</v>
      </c>
      <c r="B16" s="133" t="s">
        <v>464</v>
      </c>
      <c r="C16" s="126" t="s">
        <v>464</v>
      </c>
      <c r="D16" s="134" t="s">
        <v>474</v>
      </c>
      <c r="E16" s="135" t="s">
        <v>460</v>
      </c>
      <c r="F16" s="135" t="s">
        <v>461</v>
      </c>
      <c r="G16" s="136">
        <v>7.8</v>
      </c>
      <c r="H16" s="137">
        <v>7.8</v>
      </c>
      <c r="I16" s="137">
        <v>0</v>
      </c>
      <c r="J16" s="137">
        <v>0</v>
      </c>
      <c r="K16" s="137">
        <v>7.8</v>
      </c>
      <c r="L16" s="137">
        <v>0</v>
      </c>
      <c r="M16" s="137">
        <v>0</v>
      </c>
      <c r="N16" s="137">
        <v>0</v>
      </c>
      <c r="O16" s="137">
        <v>0</v>
      </c>
      <c r="P16" s="137">
        <v>0</v>
      </c>
      <c r="Q16" s="137">
        <v>0</v>
      </c>
      <c r="R16" s="137">
        <v>0</v>
      </c>
      <c r="S16" s="137">
        <v>0</v>
      </c>
      <c r="T16" s="137">
        <v>0</v>
      </c>
      <c r="U16" s="137">
        <v>0</v>
      </c>
      <c r="V16" s="137">
        <v>0</v>
      </c>
      <c r="W16" s="137">
        <v>0</v>
      </c>
    </row>
    <row r="17" spans="1:23" ht="36" customHeight="1">
      <c r="A17" s="123" t="s">
        <v>491</v>
      </c>
      <c r="B17" s="133" t="s">
        <v>463</v>
      </c>
      <c r="C17" s="126" t="s">
        <v>468</v>
      </c>
      <c r="D17" s="134" t="s">
        <v>484</v>
      </c>
      <c r="E17" s="135" t="s">
        <v>460</v>
      </c>
      <c r="F17" s="135" t="s">
        <v>461</v>
      </c>
      <c r="G17" s="136">
        <v>280</v>
      </c>
      <c r="H17" s="137">
        <v>0</v>
      </c>
      <c r="I17" s="137">
        <v>0</v>
      </c>
      <c r="J17" s="137">
        <v>0</v>
      </c>
      <c r="K17" s="137">
        <v>0</v>
      </c>
      <c r="L17" s="137">
        <v>280</v>
      </c>
      <c r="M17" s="137">
        <v>280</v>
      </c>
      <c r="N17" s="137">
        <v>0</v>
      </c>
      <c r="O17" s="137">
        <v>0</v>
      </c>
      <c r="P17" s="137">
        <v>0</v>
      </c>
      <c r="Q17" s="137">
        <v>0</v>
      </c>
      <c r="R17" s="137">
        <v>0</v>
      </c>
      <c r="S17" s="137">
        <v>0</v>
      </c>
      <c r="T17" s="137">
        <v>0</v>
      </c>
      <c r="U17" s="137">
        <v>0</v>
      </c>
      <c r="V17" s="137">
        <v>0</v>
      </c>
      <c r="W17" s="137">
        <v>0</v>
      </c>
    </row>
    <row r="18" spans="1:23" ht="36" customHeight="1">
      <c r="A18" s="123" t="s">
        <v>487</v>
      </c>
      <c r="B18" s="133" t="s">
        <v>465</v>
      </c>
      <c r="C18" s="126" t="s">
        <v>467</v>
      </c>
      <c r="D18" s="134" t="s">
        <v>478</v>
      </c>
      <c r="E18" s="135" t="s">
        <v>460</v>
      </c>
      <c r="F18" s="135" t="s">
        <v>461</v>
      </c>
      <c r="G18" s="136">
        <v>63</v>
      </c>
      <c r="H18" s="137">
        <v>0</v>
      </c>
      <c r="I18" s="137">
        <v>0</v>
      </c>
      <c r="J18" s="137">
        <v>0</v>
      </c>
      <c r="K18" s="137">
        <v>0</v>
      </c>
      <c r="L18" s="137">
        <v>63</v>
      </c>
      <c r="M18" s="137">
        <v>63</v>
      </c>
      <c r="N18" s="137">
        <v>0</v>
      </c>
      <c r="O18" s="137">
        <v>0</v>
      </c>
      <c r="P18" s="137">
        <v>0</v>
      </c>
      <c r="Q18" s="137">
        <v>0</v>
      </c>
      <c r="R18" s="137">
        <v>0</v>
      </c>
      <c r="S18" s="137">
        <v>0</v>
      </c>
      <c r="T18" s="137">
        <v>0</v>
      </c>
      <c r="U18" s="137">
        <v>0</v>
      </c>
      <c r="V18" s="137">
        <v>0</v>
      </c>
      <c r="W18" s="137">
        <v>0</v>
      </c>
    </row>
    <row r="19" spans="1:23" ht="36" customHeight="1">
      <c r="A19" s="123" t="s">
        <v>488</v>
      </c>
      <c r="B19" s="133" t="s">
        <v>464</v>
      </c>
      <c r="C19" s="126" t="s">
        <v>466</v>
      </c>
      <c r="D19" s="134" t="s">
        <v>479</v>
      </c>
      <c r="E19" s="135" t="s">
        <v>460</v>
      </c>
      <c r="F19" s="135" t="s">
        <v>461</v>
      </c>
      <c r="G19" s="136">
        <v>52</v>
      </c>
      <c r="H19" s="137">
        <v>0</v>
      </c>
      <c r="I19" s="137">
        <v>0</v>
      </c>
      <c r="J19" s="137">
        <v>0</v>
      </c>
      <c r="K19" s="137">
        <v>0</v>
      </c>
      <c r="L19" s="137">
        <v>52</v>
      </c>
      <c r="M19" s="137">
        <v>52</v>
      </c>
      <c r="N19" s="137">
        <v>0</v>
      </c>
      <c r="O19" s="137">
        <v>0</v>
      </c>
      <c r="P19" s="137">
        <v>0</v>
      </c>
      <c r="Q19" s="137">
        <v>0</v>
      </c>
      <c r="R19" s="137">
        <v>0</v>
      </c>
      <c r="S19" s="137">
        <v>0</v>
      </c>
      <c r="T19" s="137">
        <v>0</v>
      </c>
      <c r="U19" s="137">
        <v>0</v>
      </c>
      <c r="V19" s="137">
        <v>0</v>
      </c>
      <c r="W19" s="137">
        <v>0</v>
      </c>
    </row>
    <row r="20" spans="1:23" ht="36" customHeight="1">
      <c r="A20" s="123" t="s">
        <v>485</v>
      </c>
      <c r="B20" s="133" t="s">
        <v>464</v>
      </c>
      <c r="C20" s="126" t="s">
        <v>465</v>
      </c>
      <c r="D20" s="134" t="s">
        <v>475</v>
      </c>
      <c r="E20" s="135" t="s">
        <v>460</v>
      </c>
      <c r="F20" s="135" t="s">
        <v>461</v>
      </c>
      <c r="G20" s="136">
        <v>163</v>
      </c>
      <c r="H20" s="137">
        <v>0</v>
      </c>
      <c r="I20" s="137">
        <v>0</v>
      </c>
      <c r="J20" s="137">
        <v>0</v>
      </c>
      <c r="K20" s="137">
        <v>0</v>
      </c>
      <c r="L20" s="137">
        <v>163</v>
      </c>
      <c r="M20" s="137">
        <v>163</v>
      </c>
      <c r="N20" s="137">
        <v>0</v>
      </c>
      <c r="O20" s="137">
        <v>0</v>
      </c>
      <c r="P20" s="137">
        <v>0</v>
      </c>
      <c r="Q20" s="137">
        <v>0</v>
      </c>
      <c r="R20" s="137">
        <v>0</v>
      </c>
      <c r="S20" s="137">
        <v>0</v>
      </c>
      <c r="T20" s="137">
        <v>0</v>
      </c>
      <c r="U20" s="137">
        <v>0</v>
      </c>
      <c r="V20" s="137">
        <v>0</v>
      </c>
      <c r="W20" s="137">
        <v>0</v>
      </c>
    </row>
  </sheetData>
  <sheetProtection formatCells="0" formatColumns="0" formatRows="0"/>
  <mergeCells count="13">
    <mergeCell ref="G4:G5"/>
    <mergeCell ref="T4:T5"/>
    <mergeCell ref="E4:E5"/>
    <mergeCell ref="F4:F5"/>
    <mergeCell ref="H4:K4"/>
    <mergeCell ref="L4:S4"/>
    <mergeCell ref="A2:W2"/>
    <mergeCell ref="A3:B3"/>
    <mergeCell ref="C3:E3"/>
    <mergeCell ref="U4:U5"/>
    <mergeCell ref="V4:V5"/>
    <mergeCell ref="W4:W5"/>
    <mergeCell ref="A4:D4"/>
  </mergeCells>
  <printOptions/>
  <pageMargins left="0.75" right="0.75" top="1" bottom="1" header="0.5" footer="0.5"/>
  <pageSetup fitToHeight="1" fitToWidth="1" horizontalDpi="600" verticalDpi="600" orientation="landscape" scale="58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IV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5" style="18" customWidth="1"/>
    <col min="2" max="4" width="9.16015625" style="18" customWidth="1"/>
    <col min="5" max="5" width="12.83203125" style="18" customWidth="1"/>
    <col min="6" max="6" width="19.5" style="18" customWidth="1"/>
    <col min="7" max="7" width="15.83203125" style="18" customWidth="1"/>
    <col min="8" max="19" width="12.83203125" style="18" customWidth="1"/>
    <col min="20" max="16384" width="9.16015625" style="18" customWidth="1"/>
  </cols>
  <sheetData>
    <row r="1" spans="1:19" ht="12.75" customHeight="1">
      <c r="A1" s="18" t="s">
        <v>362</v>
      </c>
      <c r="S1" s="20"/>
    </row>
    <row r="2" spans="1:19" ht="40.5" customHeight="1">
      <c r="A2" s="201" t="s">
        <v>437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</row>
    <row r="3" spans="1:19" ht="16.5" customHeight="1">
      <c r="A3" s="60" t="s">
        <v>98</v>
      </c>
      <c r="B3" s="210" t="s">
        <v>530</v>
      </c>
      <c r="C3" s="187"/>
      <c r="D3" s="187"/>
      <c r="E3" s="58"/>
      <c r="F3" s="58"/>
      <c r="G3" s="58"/>
      <c r="S3" s="20" t="s">
        <v>237</v>
      </c>
    </row>
    <row r="4" spans="1:19" ht="12.75" customHeight="1">
      <c r="A4" s="196" t="s">
        <v>222</v>
      </c>
      <c r="B4" s="188"/>
      <c r="C4" s="188"/>
      <c r="D4" s="188"/>
      <c r="E4" s="196" t="s">
        <v>192</v>
      </c>
      <c r="F4" s="196" t="s">
        <v>340</v>
      </c>
      <c r="G4" s="196" t="s">
        <v>311</v>
      </c>
      <c r="H4" s="196" t="s">
        <v>338</v>
      </c>
      <c r="I4" s="197" t="s">
        <v>440</v>
      </c>
      <c r="J4" s="197" t="s">
        <v>269</v>
      </c>
      <c r="K4" s="197" t="s">
        <v>153</v>
      </c>
      <c r="L4" s="197" t="s">
        <v>382</v>
      </c>
      <c r="M4" s="197" t="s">
        <v>310</v>
      </c>
      <c r="N4" s="197" t="s">
        <v>379</v>
      </c>
      <c r="O4" s="197" t="s">
        <v>6</v>
      </c>
      <c r="P4" s="197" t="s">
        <v>10</v>
      </c>
      <c r="Q4" s="197" t="s">
        <v>189</v>
      </c>
      <c r="R4" s="197" t="s">
        <v>350</v>
      </c>
      <c r="S4" s="196" t="s">
        <v>9</v>
      </c>
    </row>
    <row r="5" spans="1:19" ht="47.25" customHeight="1">
      <c r="A5" s="24" t="s">
        <v>180</v>
      </c>
      <c r="B5" s="24" t="s">
        <v>317</v>
      </c>
      <c r="C5" s="24" t="s">
        <v>305</v>
      </c>
      <c r="D5" s="59" t="s">
        <v>409</v>
      </c>
      <c r="E5" s="196"/>
      <c r="F5" s="196"/>
      <c r="G5" s="196"/>
      <c r="H5" s="196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6"/>
    </row>
    <row r="6" spans="1:19" ht="20.25" customHeight="1">
      <c r="A6" s="24" t="s">
        <v>291</v>
      </c>
      <c r="B6" s="24" t="s">
        <v>291</v>
      </c>
      <c r="C6" s="24" t="s">
        <v>291</v>
      </c>
      <c r="D6" s="24" t="s">
        <v>291</v>
      </c>
      <c r="E6" s="24" t="s">
        <v>291</v>
      </c>
      <c r="F6" s="24" t="s">
        <v>291</v>
      </c>
      <c r="G6" s="24">
        <v>1</v>
      </c>
      <c r="H6" s="24">
        <v>2</v>
      </c>
      <c r="I6" s="37">
        <v>3</v>
      </c>
      <c r="J6" s="37">
        <v>4</v>
      </c>
      <c r="K6" s="37">
        <v>5</v>
      </c>
      <c r="L6" s="37">
        <v>6</v>
      </c>
      <c r="M6" s="37">
        <v>7</v>
      </c>
      <c r="N6" s="37">
        <v>8</v>
      </c>
      <c r="O6" s="37">
        <v>9</v>
      </c>
      <c r="P6" s="37">
        <v>10</v>
      </c>
      <c r="Q6" s="37">
        <v>11</v>
      </c>
      <c r="R6" s="37">
        <v>12</v>
      </c>
      <c r="S6" s="37">
        <v>13</v>
      </c>
    </row>
    <row r="7" spans="1:19" s="92" customFormat="1" ht="42.75" customHeight="1">
      <c r="A7" s="123"/>
      <c r="B7" s="123"/>
      <c r="C7" s="123"/>
      <c r="D7" s="139"/>
      <c r="E7" s="123"/>
      <c r="F7" s="123" t="s">
        <v>103</v>
      </c>
      <c r="G7" s="136">
        <v>2045.46</v>
      </c>
      <c r="H7" s="136">
        <v>581.3</v>
      </c>
      <c r="I7" s="140">
        <v>843.71</v>
      </c>
      <c r="J7" s="140">
        <v>0</v>
      </c>
      <c r="K7" s="140">
        <v>0</v>
      </c>
      <c r="L7" s="140">
        <v>55.85</v>
      </c>
      <c r="M7" s="140">
        <v>0</v>
      </c>
      <c r="N7" s="140">
        <v>0</v>
      </c>
      <c r="O7" s="140">
        <v>0</v>
      </c>
      <c r="P7" s="140">
        <v>7.8</v>
      </c>
      <c r="Q7" s="140">
        <v>0</v>
      </c>
      <c r="R7" s="140">
        <v>0</v>
      </c>
      <c r="S7" s="140">
        <v>556.8</v>
      </c>
    </row>
    <row r="8" spans="1:19" ht="42.75" customHeight="1">
      <c r="A8" s="123" t="s">
        <v>490</v>
      </c>
      <c r="B8" s="123" t="s">
        <v>464</v>
      </c>
      <c r="C8" s="123" t="s">
        <v>469</v>
      </c>
      <c r="D8" s="139" t="s">
        <v>482</v>
      </c>
      <c r="E8" s="123" t="s">
        <v>460</v>
      </c>
      <c r="F8" s="123" t="s">
        <v>461</v>
      </c>
      <c r="G8" s="136">
        <v>22.71</v>
      </c>
      <c r="H8" s="136">
        <v>0</v>
      </c>
      <c r="I8" s="140">
        <v>22.71</v>
      </c>
      <c r="J8" s="140">
        <v>0</v>
      </c>
      <c r="K8" s="140">
        <v>0</v>
      </c>
      <c r="L8" s="140">
        <v>0</v>
      </c>
      <c r="M8" s="140">
        <v>0</v>
      </c>
      <c r="N8" s="140">
        <v>0</v>
      </c>
      <c r="O8" s="140">
        <v>0</v>
      </c>
      <c r="P8" s="140">
        <v>0</v>
      </c>
      <c r="Q8" s="140">
        <v>0</v>
      </c>
      <c r="R8" s="140">
        <v>0</v>
      </c>
      <c r="S8" s="140">
        <v>0</v>
      </c>
    </row>
    <row r="9" spans="1:19" ht="42.75" customHeight="1">
      <c r="A9" s="123" t="s">
        <v>487</v>
      </c>
      <c r="B9" s="123" t="s">
        <v>465</v>
      </c>
      <c r="C9" s="123" t="s">
        <v>467</v>
      </c>
      <c r="D9" s="139" t="s">
        <v>478</v>
      </c>
      <c r="E9" s="123" t="s">
        <v>460</v>
      </c>
      <c r="F9" s="123" t="s">
        <v>461</v>
      </c>
      <c r="G9" s="136">
        <v>63</v>
      </c>
      <c r="H9" s="136">
        <v>0</v>
      </c>
      <c r="I9" s="140">
        <v>63</v>
      </c>
      <c r="J9" s="140">
        <v>0</v>
      </c>
      <c r="K9" s="140">
        <v>0</v>
      </c>
      <c r="L9" s="140">
        <v>0</v>
      </c>
      <c r="M9" s="140">
        <v>0</v>
      </c>
      <c r="N9" s="140">
        <v>0</v>
      </c>
      <c r="O9" s="140">
        <v>0</v>
      </c>
      <c r="P9" s="140">
        <v>0</v>
      </c>
      <c r="Q9" s="140">
        <v>0</v>
      </c>
      <c r="R9" s="140">
        <v>0</v>
      </c>
      <c r="S9" s="140">
        <v>0</v>
      </c>
    </row>
    <row r="10" spans="1:19" ht="42.75" customHeight="1">
      <c r="A10" s="123" t="s">
        <v>485</v>
      </c>
      <c r="B10" s="123" t="s">
        <v>464</v>
      </c>
      <c r="C10" s="123" t="s">
        <v>463</v>
      </c>
      <c r="D10" s="139" t="s">
        <v>473</v>
      </c>
      <c r="E10" s="123" t="s">
        <v>460</v>
      </c>
      <c r="F10" s="123" t="s">
        <v>461</v>
      </c>
      <c r="G10" s="136">
        <v>775.15</v>
      </c>
      <c r="H10" s="136">
        <v>581.3</v>
      </c>
      <c r="I10" s="140">
        <v>138</v>
      </c>
      <c r="J10" s="140">
        <v>0</v>
      </c>
      <c r="K10" s="140">
        <v>0</v>
      </c>
      <c r="L10" s="140">
        <v>55.85</v>
      </c>
      <c r="M10" s="140">
        <v>0</v>
      </c>
      <c r="N10" s="140">
        <v>0</v>
      </c>
      <c r="O10" s="140">
        <v>0</v>
      </c>
      <c r="P10" s="140">
        <v>0</v>
      </c>
      <c r="Q10" s="140">
        <v>0</v>
      </c>
      <c r="R10" s="140">
        <v>0</v>
      </c>
      <c r="S10" s="140">
        <v>0</v>
      </c>
    </row>
    <row r="11" spans="1:19" ht="42.75" customHeight="1">
      <c r="A11" s="123" t="s">
        <v>489</v>
      </c>
      <c r="B11" s="123" t="s">
        <v>471</v>
      </c>
      <c r="C11" s="123" t="s">
        <v>463</v>
      </c>
      <c r="D11" s="139" t="s">
        <v>480</v>
      </c>
      <c r="E11" s="123" t="s">
        <v>460</v>
      </c>
      <c r="F11" s="123" t="s">
        <v>461</v>
      </c>
      <c r="G11" s="136">
        <v>21</v>
      </c>
      <c r="H11" s="136">
        <v>0</v>
      </c>
      <c r="I11" s="140">
        <v>21</v>
      </c>
      <c r="J11" s="140">
        <v>0</v>
      </c>
      <c r="K11" s="140">
        <v>0</v>
      </c>
      <c r="L11" s="140">
        <v>0</v>
      </c>
      <c r="M11" s="140">
        <v>0</v>
      </c>
      <c r="N11" s="140">
        <v>0</v>
      </c>
      <c r="O11" s="140">
        <v>0</v>
      </c>
      <c r="P11" s="140">
        <v>0</v>
      </c>
      <c r="Q11" s="140">
        <v>0</v>
      </c>
      <c r="R11" s="140">
        <v>0</v>
      </c>
      <c r="S11" s="140">
        <v>0</v>
      </c>
    </row>
    <row r="12" spans="1:19" ht="42.75" customHeight="1">
      <c r="A12" s="123" t="s">
        <v>488</v>
      </c>
      <c r="B12" s="123" t="s">
        <v>464</v>
      </c>
      <c r="C12" s="123" t="s">
        <v>466</v>
      </c>
      <c r="D12" s="139" t="s">
        <v>479</v>
      </c>
      <c r="E12" s="123" t="s">
        <v>460</v>
      </c>
      <c r="F12" s="123" t="s">
        <v>461</v>
      </c>
      <c r="G12" s="136">
        <v>52</v>
      </c>
      <c r="H12" s="136">
        <v>0</v>
      </c>
      <c r="I12" s="140">
        <v>52</v>
      </c>
      <c r="J12" s="140">
        <v>0</v>
      </c>
      <c r="K12" s="140">
        <v>0</v>
      </c>
      <c r="L12" s="140">
        <v>0</v>
      </c>
      <c r="M12" s="140">
        <v>0</v>
      </c>
      <c r="N12" s="140">
        <v>0</v>
      </c>
      <c r="O12" s="140">
        <v>0</v>
      </c>
      <c r="P12" s="140">
        <v>0</v>
      </c>
      <c r="Q12" s="140">
        <v>0</v>
      </c>
      <c r="R12" s="140">
        <v>0</v>
      </c>
      <c r="S12" s="140">
        <v>0</v>
      </c>
    </row>
    <row r="13" spans="1:19" ht="42.75" customHeight="1">
      <c r="A13" s="123" t="s">
        <v>485</v>
      </c>
      <c r="B13" s="123" t="s">
        <v>470</v>
      </c>
      <c r="C13" s="123" t="s">
        <v>466</v>
      </c>
      <c r="D13" s="139" t="s">
        <v>476</v>
      </c>
      <c r="E13" s="123" t="s">
        <v>460</v>
      </c>
      <c r="F13" s="123" t="s">
        <v>461</v>
      </c>
      <c r="G13" s="136">
        <v>21</v>
      </c>
      <c r="H13" s="136">
        <v>0</v>
      </c>
      <c r="I13" s="140">
        <v>21</v>
      </c>
      <c r="J13" s="140">
        <v>0</v>
      </c>
      <c r="K13" s="140">
        <v>0</v>
      </c>
      <c r="L13" s="140">
        <v>0</v>
      </c>
      <c r="M13" s="140">
        <v>0</v>
      </c>
      <c r="N13" s="140">
        <v>0</v>
      </c>
      <c r="O13" s="140">
        <v>0</v>
      </c>
      <c r="P13" s="140">
        <v>0</v>
      </c>
      <c r="Q13" s="140">
        <v>0</v>
      </c>
      <c r="R13" s="140">
        <v>0</v>
      </c>
      <c r="S13" s="140">
        <v>0</v>
      </c>
    </row>
    <row r="14" spans="1:19" ht="42.75" customHeight="1">
      <c r="A14" s="123" t="s">
        <v>491</v>
      </c>
      <c r="B14" s="123" t="s">
        <v>463</v>
      </c>
      <c r="C14" s="123" t="s">
        <v>468</v>
      </c>
      <c r="D14" s="139" t="s">
        <v>484</v>
      </c>
      <c r="E14" s="123" t="s">
        <v>460</v>
      </c>
      <c r="F14" s="123" t="s">
        <v>461</v>
      </c>
      <c r="G14" s="136">
        <v>280</v>
      </c>
      <c r="H14" s="136">
        <v>0</v>
      </c>
      <c r="I14" s="140">
        <v>280</v>
      </c>
      <c r="J14" s="140">
        <v>0</v>
      </c>
      <c r="K14" s="140">
        <v>0</v>
      </c>
      <c r="L14" s="140">
        <v>0</v>
      </c>
      <c r="M14" s="140">
        <v>0</v>
      </c>
      <c r="N14" s="140">
        <v>0</v>
      </c>
      <c r="O14" s="140">
        <v>0</v>
      </c>
      <c r="P14" s="140">
        <v>0</v>
      </c>
      <c r="Q14" s="140">
        <v>0</v>
      </c>
      <c r="R14" s="140">
        <v>0</v>
      </c>
      <c r="S14" s="140">
        <v>0</v>
      </c>
    </row>
    <row r="15" spans="1:19" ht="42.75" customHeight="1">
      <c r="A15" s="123" t="s">
        <v>490</v>
      </c>
      <c r="B15" s="123" t="s">
        <v>463</v>
      </c>
      <c r="C15" s="123" t="s">
        <v>468</v>
      </c>
      <c r="D15" s="139" t="s">
        <v>483</v>
      </c>
      <c r="E15" s="123" t="s">
        <v>460</v>
      </c>
      <c r="F15" s="123" t="s">
        <v>461</v>
      </c>
      <c r="G15" s="136">
        <v>20</v>
      </c>
      <c r="H15" s="136">
        <v>0</v>
      </c>
      <c r="I15" s="140">
        <v>20</v>
      </c>
      <c r="J15" s="140">
        <v>0</v>
      </c>
      <c r="K15" s="140">
        <v>0</v>
      </c>
      <c r="L15" s="140">
        <v>0</v>
      </c>
      <c r="M15" s="140">
        <v>0</v>
      </c>
      <c r="N15" s="140">
        <v>0</v>
      </c>
      <c r="O15" s="140">
        <v>0</v>
      </c>
      <c r="P15" s="140">
        <v>0</v>
      </c>
      <c r="Q15" s="140">
        <v>0</v>
      </c>
      <c r="R15" s="140">
        <v>0</v>
      </c>
      <c r="S15" s="140">
        <v>0</v>
      </c>
    </row>
    <row r="16" spans="1:19" ht="42.75" customHeight="1">
      <c r="A16" s="123" t="s">
        <v>485</v>
      </c>
      <c r="B16" s="123" t="s">
        <v>464</v>
      </c>
      <c r="C16" s="123" t="s">
        <v>464</v>
      </c>
      <c r="D16" s="139" t="s">
        <v>474</v>
      </c>
      <c r="E16" s="123" t="s">
        <v>460</v>
      </c>
      <c r="F16" s="123" t="s">
        <v>461</v>
      </c>
      <c r="G16" s="136">
        <v>7.8</v>
      </c>
      <c r="H16" s="136">
        <v>0</v>
      </c>
      <c r="I16" s="140">
        <v>0</v>
      </c>
      <c r="J16" s="140">
        <v>0</v>
      </c>
      <c r="K16" s="140">
        <v>0</v>
      </c>
      <c r="L16" s="140">
        <v>0</v>
      </c>
      <c r="M16" s="140">
        <v>0</v>
      </c>
      <c r="N16" s="140">
        <v>0</v>
      </c>
      <c r="O16" s="140">
        <v>0</v>
      </c>
      <c r="P16" s="140">
        <v>7.8</v>
      </c>
      <c r="Q16" s="140">
        <v>0</v>
      </c>
      <c r="R16" s="140">
        <v>0</v>
      </c>
      <c r="S16" s="140">
        <v>0</v>
      </c>
    </row>
    <row r="17" spans="1:19" ht="42.75" customHeight="1">
      <c r="A17" s="123" t="s">
        <v>486</v>
      </c>
      <c r="B17" s="123" t="s">
        <v>468</v>
      </c>
      <c r="C17" s="123" t="s">
        <v>463</v>
      </c>
      <c r="D17" s="139" t="s">
        <v>477</v>
      </c>
      <c r="E17" s="123" t="s">
        <v>460</v>
      </c>
      <c r="F17" s="123" t="s">
        <v>461</v>
      </c>
      <c r="G17" s="136">
        <v>63</v>
      </c>
      <c r="H17" s="136">
        <v>0</v>
      </c>
      <c r="I17" s="140">
        <v>63</v>
      </c>
      <c r="J17" s="140">
        <v>0</v>
      </c>
      <c r="K17" s="140">
        <v>0</v>
      </c>
      <c r="L17" s="140">
        <v>0</v>
      </c>
      <c r="M17" s="140">
        <v>0</v>
      </c>
      <c r="N17" s="140">
        <v>0</v>
      </c>
      <c r="O17" s="140">
        <v>0</v>
      </c>
      <c r="P17" s="140">
        <v>0</v>
      </c>
      <c r="Q17" s="140">
        <v>0</v>
      </c>
      <c r="R17" s="140">
        <v>0</v>
      </c>
      <c r="S17" s="140">
        <v>0</v>
      </c>
    </row>
    <row r="18" spans="1:19" ht="42.75" customHeight="1">
      <c r="A18" s="123" t="s">
        <v>485</v>
      </c>
      <c r="B18" s="123" t="s">
        <v>464</v>
      </c>
      <c r="C18" s="123" t="s">
        <v>466</v>
      </c>
      <c r="D18" s="139" t="s">
        <v>476</v>
      </c>
      <c r="E18" s="123" t="s">
        <v>460</v>
      </c>
      <c r="F18" s="123" t="s">
        <v>461</v>
      </c>
      <c r="G18" s="136">
        <v>556.8</v>
      </c>
      <c r="H18" s="136">
        <v>0</v>
      </c>
      <c r="I18" s="140">
        <v>0</v>
      </c>
      <c r="J18" s="140">
        <v>0</v>
      </c>
      <c r="K18" s="140">
        <v>0</v>
      </c>
      <c r="L18" s="140">
        <v>0</v>
      </c>
      <c r="M18" s="140">
        <v>0</v>
      </c>
      <c r="N18" s="140">
        <v>0</v>
      </c>
      <c r="O18" s="140">
        <v>0</v>
      </c>
      <c r="P18" s="140">
        <v>0</v>
      </c>
      <c r="Q18" s="140">
        <v>0</v>
      </c>
      <c r="R18" s="140">
        <v>0</v>
      </c>
      <c r="S18" s="140">
        <v>556.8</v>
      </c>
    </row>
    <row r="19" spans="1:19" ht="42.75" customHeight="1">
      <c r="A19" s="123" t="s">
        <v>485</v>
      </c>
      <c r="B19" s="123" t="s">
        <v>464</v>
      </c>
      <c r="C19" s="123" t="s">
        <v>465</v>
      </c>
      <c r="D19" s="139" t="s">
        <v>475</v>
      </c>
      <c r="E19" s="123" t="s">
        <v>460</v>
      </c>
      <c r="F19" s="123" t="s">
        <v>461</v>
      </c>
      <c r="G19" s="136">
        <v>163</v>
      </c>
      <c r="H19" s="136">
        <v>0</v>
      </c>
      <c r="I19" s="140">
        <v>163</v>
      </c>
      <c r="J19" s="140">
        <v>0</v>
      </c>
      <c r="K19" s="140">
        <v>0</v>
      </c>
      <c r="L19" s="140">
        <v>0</v>
      </c>
      <c r="M19" s="140">
        <v>0</v>
      </c>
      <c r="N19" s="140">
        <v>0</v>
      </c>
      <c r="O19" s="140">
        <v>0</v>
      </c>
      <c r="P19" s="140">
        <v>0</v>
      </c>
      <c r="Q19" s="140">
        <v>0</v>
      </c>
      <c r="R19" s="140">
        <v>0</v>
      </c>
      <c r="S19" s="140">
        <v>0</v>
      </c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</sheetData>
  <sheetProtection formatCells="0" formatColumns="0" formatRows="0"/>
  <mergeCells count="18">
    <mergeCell ref="A2:S2"/>
    <mergeCell ref="B3:D3"/>
    <mergeCell ref="P4:P5"/>
    <mergeCell ref="Q4:Q5"/>
    <mergeCell ref="R4:R5"/>
    <mergeCell ref="S4:S5"/>
    <mergeCell ref="L4:L5"/>
    <mergeCell ref="M4:M5"/>
    <mergeCell ref="N4:N5"/>
    <mergeCell ref="O4:O5"/>
    <mergeCell ref="H4:H5"/>
    <mergeCell ref="I4:I5"/>
    <mergeCell ref="J4:J5"/>
    <mergeCell ref="K4:K5"/>
    <mergeCell ref="G4:G5"/>
    <mergeCell ref="E4:E5"/>
    <mergeCell ref="F4:F5"/>
    <mergeCell ref="A4:D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9.16015625" style="18" customWidth="1"/>
    <col min="4" max="4" width="14.33203125" style="18" customWidth="1"/>
    <col min="5" max="5" width="9.16015625" style="18" customWidth="1"/>
    <col min="6" max="6" width="14.66015625" style="18" customWidth="1"/>
    <col min="7" max="9" width="9.16015625" style="18" customWidth="1"/>
    <col min="10" max="10" width="14.66015625" style="18" customWidth="1"/>
    <col min="11" max="11" width="12.16015625" style="18" customWidth="1"/>
    <col min="12" max="13" width="12" style="18" customWidth="1"/>
    <col min="14" max="16384" width="9.16015625" style="18" customWidth="1"/>
  </cols>
  <sheetData>
    <row r="1" ht="12.75" customHeight="1">
      <c r="A1" s="18" t="s">
        <v>258</v>
      </c>
    </row>
    <row r="2" spans="1:19" ht="22.5" customHeight="1">
      <c r="A2" s="201" t="s">
        <v>420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</row>
    <row r="3" spans="1:19" ht="21.75" customHeight="1">
      <c r="A3" s="210" t="s">
        <v>497</v>
      </c>
      <c r="B3" s="187"/>
      <c r="C3" s="187"/>
      <c r="S3" s="30" t="s">
        <v>237</v>
      </c>
    </row>
    <row r="4" spans="1:19" ht="16.5" customHeight="1">
      <c r="A4" s="206" t="s">
        <v>173</v>
      </c>
      <c r="B4" s="196" t="s">
        <v>192</v>
      </c>
      <c r="C4" s="196" t="s">
        <v>340</v>
      </c>
      <c r="D4" s="132" t="s">
        <v>271</v>
      </c>
      <c r="E4" s="196" t="s">
        <v>82</v>
      </c>
      <c r="F4" s="196" t="s">
        <v>275</v>
      </c>
      <c r="G4" s="196" t="s">
        <v>452</v>
      </c>
      <c r="H4" s="132" t="s">
        <v>35</v>
      </c>
      <c r="I4" s="197" t="s">
        <v>120</v>
      </c>
      <c r="J4" s="197" t="s">
        <v>25</v>
      </c>
      <c r="K4" s="197"/>
      <c r="L4" s="197"/>
      <c r="M4" s="197"/>
      <c r="N4" s="197"/>
      <c r="O4" s="197"/>
      <c r="P4" s="197"/>
      <c r="Q4" s="197"/>
      <c r="R4" s="197"/>
      <c r="S4" s="197"/>
    </row>
    <row r="5" spans="1:19" ht="23.25" customHeight="1">
      <c r="A5" s="206"/>
      <c r="B5" s="196"/>
      <c r="C5" s="196"/>
      <c r="D5" s="132"/>
      <c r="E5" s="196"/>
      <c r="F5" s="196"/>
      <c r="G5" s="196"/>
      <c r="H5" s="132"/>
      <c r="I5" s="197"/>
      <c r="J5" s="214" t="s">
        <v>103</v>
      </c>
      <c r="K5" s="188" t="s">
        <v>374</v>
      </c>
      <c r="L5" s="188"/>
      <c r="M5" s="214"/>
      <c r="N5" s="214" t="s">
        <v>241</v>
      </c>
      <c r="O5" s="214" t="s">
        <v>210</v>
      </c>
      <c r="P5" s="214" t="s">
        <v>49</v>
      </c>
      <c r="Q5" s="214" t="s">
        <v>105</v>
      </c>
      <c r="R5" s="214" t="s">
        <v>62</v>
      </c>
      <c r="S5" s="188" t="s">
        <v>157</v>
      </c>
    </row>
    <row r="6" spans="1:19" ht="56.25" customHeight="1">
      <c r="A6" s="206"/>
      <c r="B6" s="196"/>
      <c r="C6" s="196"/>
      <c r="D6" s="132"/>
      <c r="E6" s="196"/>
      <c r="F6" s="196"/>
      <c r="G6" s="196"/>
      <c r="H6" s="132"/>
      <c r="I6" s="197"/>
      <c r="J6" s="200"/>
      <c r="K6" s="78" t="s">
        <v>247</v>
      </c>
      <c r="L6" s="79" t="s">
        <v>405</v>
      </c>
      <c r="M6" s="80" t="s">
        <v>451</v>
      </c>
      <c r="N6" s="205"/>
      <c r="O6" s="205"/>
      <c r="P6" s="205"/>
      <c r="Q6" s="205"/>
      <c r="R6" s="205"/>
      <c r="S6" s="200"/>
    </row>
    <row r="7" spans="1:19" s="92" customFormat="1" ht="61.5" customHeight="1">
      <c r="A7" s="179">
        <v>1</v>
      </c>
      <c r="B7" s="126" t="s">
        <v>460</v>
      </c>
      <c r="C7" s="135" t="s">
        <v>461</v>
      </c>
      <c r="D7" s="180" t="s">
        <v>532</v>
      </c>
      <c r="E7" s="135" t="s">
        <v>531</v>
      </c>
      <c r="F7" s="123" t="s">
        <v>532</v>
      </c>
      <c r="G7" s="181">
        <v>875</v>
      </c>
      <c r="H7" s="182" t="s">
        <v>533</v>
      </c>
      <c r="I7" s="183" t="s">
        <v>498</v>
      </c>
      <c r="J7" s="136">
        <v>21</v>
      </c>
      <c r="K7" s="140">
        <v>0</v>
      </c>
      <c r="L7" s="140">
        <v>0</v>
      </c>
      <c r="M7" s="140">
        <v>0</v>
      </c>
      <c r="N7" s="140">
        <v>0</v>
      </c>
      <c r="O7" s="140">
        <v>0</v>
      </c>
      <c r="P7" s="140">
        <v>0</v>
      </c>
      <c r="Q7" s="140">
        <v>0</v>
      </c>
      <c r="R7" s="140">
        <v>0</v>
      </c>
      <c r="S7" s="140">
        <v>21</v>
      </c>
    </row>
    <row r="8" ht="61.5" customHeight="1"/>
    <row r="9" ht="61.5" customHeight="1"/>
    <row r="10" ht="61.5" customHeight="1"/>
    <row r="11" ht="61.5" customHeight="1"/>
    <row r="12" ht="61.5" customHeight="1"/>
    <row r="13" ht="61.5" customHeight="1"/>
    <row r="14" ht="61.5" customHeight="1"/>
    <row r="15" ht="61.5" customHeight="1"/>
    <row r="16" ht="61.5" customHeight="1"/>
    <row r="17" ht="61.5" customHeight="1"/>
    <row r="18" ht="61.5" customHeight="1"/>
    <row r="19" ht="61.5" customHeight="1"/>
    <row r="20" ht="61.5" customHeight="1"/>
    <row r="21" ht="61.5" customHeight="1"/>
    <row r="22" ht="61.5" customHeight="1"/>
    <row r="23" ht="61.5" customHeight="1"/>
    <row r="24" ht="61.5" customHeight="1"/>
    <row r="25" ht="61.5" customHeight="1"/>
    <row r="26" ht="61.5" customHeight="1"/>
    <row r="27" ht="61.5" customHeight="1"/>
  </sheetData>
  <sheetProtection formatCells="0" formatColumns="0" formatRows="0"/>
  <mergeCells count="20">
    <mergeCell ref="J4:S4"/>
    <mergeCell ref="A2:S2"/>
    <mergeCell ref="A3:C3"/>
    <mergeCell ref="P5:P6"/>
    <mergeCell ref="Q5:Q6"/>
    <mergeCell ref="R5:R6"/>
    <mergeCell ref="S5:S6"/>
    <mergeCell ref="J5:J6"/>
    <mergeCell ref="K5:M5"/>
    <mergeCell ref="N5:N6"/>
    <mergeCell ref="O5:O6"/>
    <mergeCell ref="G4:G6"/>
    <mergeCell ref="A4:A6"/>
    <mergeCell ref="H4:H6"/>
    <mergeCell ref="I4:I6"/>
    <mergeCell ref="B4:B6"/>
    <mergeCell ref="C4:C6"/>
    <mergeCell ref="E4:E6"/>
    <mergeCell ref="F4:F6"/>
    <mergeCell ref="D4:D6"/>
  </mergeCells>
  <printOptions/>
  <pageMargins left="0.75" right="0.75" top="1" bottom="1" header="0.5" footer="0.5"/>
  <pageSetup fitToHeight="1" fitToWidth="1" horizontalDpi="600" verticalDpi="6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7.16015625" style="18" customWidth="1"/>
    <col min="2" max="2" width="6.5" style="18" customWidth="1"/>
    <col min="3" max="3" width="7.66015625" style="18" customWidth="1"/>
    <col min="4" max="4" width="16.16015625" style="18" customWidth="1"/>
    <col min="5" max="5" width="13.5" style="18" customWidth="1"/>
    <col min="6" max="6" width="18.5" style="18" customWidth="1"/>
    <col min="7" max="7" width="18.66015625" style="18" customWidth="1"/>
    <col min="8" max="8" width="17.5" style="18" customWidth="1"/>
    <col min="9" max="9" width="15.5" style="18" customWidth="1"/>
    <col min="10" max="20" width="10.66015625" style="18" customWidth="1"/>
    <col min="21" max="21" width="15.66015625" style="18" customWidth="1"/>
    <col min="22" max="24" width="10.66015625" style="18" customWidth="1"/>
    <col min="25" max="16384" width="9.16015625" style="18" customWidth="1"/>
  </cols>
  <sheetData>
    <row r="1" spans="1:24" ht="12.75" customHeight="1">
      <c r="A1" s="18" t="s">
        <v>412</v>
      </c>
      <c r="X1" s="20"/>
    </row>
    <row r="2" spans="1:24" ht="29.25" customHeight="1">
      <c r="A2" s="201" t="s">
        <v>366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</row>
    <row r="3" spans="1:24" ht="27.75" customHeight="1">
      <c r="A3" s="209" t="s">
        <v>33</v>
      </c>
      <c r="B3" s="209"/>
      <c r="C3" s="207" t="s">
        <v>462</v>
      </c>
      <c r="D3" s="208"/>
      <c r="E3" s="208"/>
      <c r="X3" s="20" t="s">
        <v>237</v>
      </c>
    </row>
    <row r="4" spans="1:24" ht="39" customHeight="1">
      <c r="A4" s="196" t="s">
        <v>222</v>
      </c>
      <c r="B4" s="196"/>
      <c r="C4" s="196"/>
      <c r="D4" s="196"/>
      <c r="E4" s="196" t="s">
        <v>192</v>
      </c>
      <c r="F4" s="196" t="s">
        <v>340</v>
      </c>
      <c r="G4" s="196" t="s">
        <v>353</v>
      </c>
      <c r="H4" s="206" t="s">
        <v>53</v>
      </c>
      <c r="I4" s="206"/>
      <c r="J4" s="206"/>
      <c r="K4" s="206"/>
      <c r="L4" s="206"/>
      <c r="M4" s="206"/>
      <c r="N4" s="206"/>
      <c r="O4" s="206"/>
      <c r="P4" s="206"/>
      <c r="Q4" s="197" t="s">
        <v>94</v>
      </c>
      <c r="R4" s="197" t="s">
        <v>240</v>
      </c>
      <c r="S4" s="197" t="s">
        <v>156</v>
      </c>
      <c r="T4" s="196" t="s">
        <v>279</v>
      </c>
      <c r="U4" s="204" t="s">
        <v>49</v>
      </c>
      <c r="V4" s="205"/>
      <c r="W4" s="197" t="s">
        <v>105</v>
      </c>
      <c r="X4" s="196" t="s">
        <v>62</v>
      </c>
    </row>
    <row r="5" spans="1:24" ht="45" customHeight="1">
      <c r="A5" s="196" t="s">
        <v>180</v>
      </c>
      <c r="B5" s="196" t="s">
        <v>317</v>
      </c>
      <c r="C5" s="196" t="s">
        <v>305</v>
      </c>
      <c r="D5" s="206" t="s">
        <v>222</v>
      </c>
      <c r="E5" s="196"/>
      <c r="F5" s="196"/>
      <c r="G5" s="196"/>
      <c r="H5" s="196" t="s">
        <v>365</v>
      </c>
      <c r="I5" s="196" t="s">
        <v>17</v>
      </c>
      <c r="J5" s="196" t="s">
        <v>451</v>
      </c>
      <c r="K5" s="196"/>
      <c r="L5" s="196"/>
      <c r="M5" s="196"/>
      <c r="N5" s="196"/>
      <c r="O5" s="196"/>
      <c r="P5" s="196"/>
      <c r="Q5" s="197"/>
      <c r="R5" s="197"/>
      <c r="S5" s="197"/>
      <c r="T5" s="196"/>
      <c r="U5" s="197" t="s">
        <v>375</v>
      </c>
      <c r="V5" s="197" t="s">
        <v>178</v>
      </c>
      <c r="W5" s="197"/>
      <c r="X5" s="196"/>
    </row>
    <row r="6" spans="1:24" ht="42" customHeight="1">
      <c r="A6" s="196"/>
      <c r="B6" s="196"/>
      <c r="C6" s="196"/>
      <c r="D6" s="206"/>
      <c r="E6" s="196"/>
      <c r="F6" s="196"/>
      <c r="G6" s="196"/>
      <c r="H6" s="196"/>
      <c r="I6" s="196"/>
      <c r="J6" s="24" t="s">
        <v>103</v>
      </c>
      <c r="K6" s="24" t="s">
        <v>72</v>
      </c>
      <c r="L6" s="24" t="s">
        <v>147</v>
      </c>
      <c r="M6" s="24" t="s">
        <v>16</v>
      </c>
      <c r="N6" s="24" t="s">
        <v>343</v>
      </c>
      <c r="O6" s="24" t="s">
        <v>187</v>
      </c>
      <c r="P6" s="24" t="s">
        <v>279</v>
      </c>
      <c r="Q6" s="197"/>
      <c r="R6" s="197"/>
      <c r="S6" s="197"/>
      <c r="T6" s="196"/>
      <c r="U6" s="197"/>
      <c r="V6" s="197"/>
      <c r="W6" s="197"/>
      <c r="X6" s="200"/>
    </row>
    <row r="7" spans="1:24" ht="19.5" customHeight="1">
      <c r="A7" s="24" t="s">
        <v>291</v>
      </c>
      <c r="B7" s="24" t="s">
        <v>291</v>
      </c>
      <c r="C7" s="24" t="s">
        <v>291</v>
      </c>
      <c r="D7" s="24" t="s">
        <v>291</v>
      </c>
      <c r="E7" s="24" t="s">
        <v>291</v>
      </c>
      <c r="F7" s="24" t="s">
        <v>291</v>
      </c>
      <c r="G7" s="24">
        <v>1</v>
      </c>
      <c r="H7" s="24">
        <v>2</v>
      </c>
      <c r="I7" s="24">
        <v>3</v>
      </c>
      <c r="J7" s="24">
        <v>4</v>
      </c>
      <c r="K7" s="24">
        <v>5</v>
      </c>
      <c r="L7" s="24">
        <v>6</v>
      </c>
      <c r="M7" s="24">
        <v>7</v>
      </c>
      <c r="N7" s="24">
        <v>8</v>
      </c>
      <c r="O7" s="24">
        <v>9</v>
      </c>
      <c r="P7" s="24">
        <v>10</v>
      </c>
      <c r="Q7" s="52">
        <v>11</v>
      </c>
      <c r="R7" s="52">
        <v>12</v>
      </c>
      <c r="S7" s="52">
        <v>13</v>
      </c>
      <c r="T7" s="52">
        <v>14</v>
      </c>
      <c r="U7" s="52">
        <v>15</v>
      </c>
      <c r="V7" s="37">
        <v>16</v>
      </c>
      <c r="W7" s="37">
        <v>17</v>
      </c>
      <c r="X7" s="53">
        <v>19</v>
      </c>
    </row>
    <row r="8" spans="1:24" s="92" customFormat="1" ht="48" customHeight="1">
      <c r="A8" s="123"/>
      <c r="B8" s="123"/>
      <c r="C8" s="123"/>
      <c r="D8" s="125"/>
      <c r="E8" s="126"/>
      <c r="F8" s="123"/>
      <c r="G8" s="127">
        <v>2069.66</v>
      </c>
      <c r="H8" s="128">
        <v>1215.62</v>
      </c>
      <c r="I8" s="127">
        <v>1215.62</v>
      </c>
      <c r="J8" s="129">
        <v>0</v>
      </c>
      <c r="K8" s="129">
        <v>0</v>
      </c>
      <c r="L8" s="129">
        <v>0</v>
      </c>
      <c r="M8" s="129">
        <v>0</v>
      </c>
      <c r="N8" s="129">
        <v>0</v>
      </c>
      <c r="O8" s="129">
        <v>0</v>
      </c>
      <c r="P8" s="129">
        <v>0</v>
      </c>
      <c r="Q8" s="129">
        <v>0</v>
      </c>
      <c r="R8" s="129">
        <v>398.04</v>
      </c>
      <c r="S8" s="129">
        <v>0</v>
      </c>
      <c r="T8" s="129">
        <v>0</v>
      </c>
      <c r="U8" s="129">
        <v>314</v>
      </c>
      <c r="V8" s="129">
        <v>0</v>
      </c>
      <c r="W8" s="129">
        <v>0</v>
      </c>
      <c r="X8" s="130">
        <v>142</v>
      </c>
    </row>
    <row r="9" spans="1:24" ht="48" customHeight="1">
      <c r="A9" s="123"/>
      <c r="B9" s="123"/>
      <c r="C9" s="123"/>
      <c r="D9" s="125"/>
      <c r="E9" s="126" t="s">
        <v>460</v>
      </c>
      <c r="F9" s="123"/>
      <c r="G9" s="127">
        <v>2069.66</v>
      </c>
      <c r="H9" s="128">
        <v>1215.62</v>
      </c>
      <c r="I9" s="127">
        <v>1215.62</v>
      </c>
      <c r="J9" s="129">
        <v>0</v>
      </c>
      <c r="K9" s="129">
        <v>0</v>
      </c>
      <c r="L9" s="129">
        <v>0</v>
      </c>
      <c r="M9" s="129">
        <v>0</v>
      </c>
      <c r="N9" s="129">
        <v>0</v>
      </c>
      <c r="O9" s="129">
        <v>0</v>
      </c>
      <c r="P9" s="129">
        <v>0</v>
      </c>
      <c r="Q9" s="129">
        <v>0</v>
      </c>
      <c r="R9" s="129">
        <v>398.04</v>
      </c>
      <c r="S9" s="129">
        <v>0</v>
      </c>
      <c r="T9" s="129">
        <v>0</v>
      </c>
      <c r="U9" s="129">
        <v>314</v>
      </c>
      <c r="V9" s="129">
        <v>0</v>
      </c>
      <c r="W9" s="129">
        <v>0</v>
      </c>
      <c r="X9" s="130">
        <v>142</v>
      </c>
    </row>
    <row r="10" spans="1:24" ht="48" customHeight="1">
      <c r="A10" s="123" t="s">
        <v>485</v>
      </c>
      <c r="B10" s="123" t="s">
        <v>464</v>
      </c>
      <c r="C10" s="123" t="s">
        <v>463</v>
      </c>
      <c r="D10" s="125" t="s">
        <v>473</v>
      </c>
      <c r="E10" s="126" t="s">
        <v>472</v>
      </c>
      <c r="F10" s="123" t="s">
        <v>461</v>
      </c>
      <c r="G10" s="127">
        <v>103.74</v>
      </c>
      <c r="H10" s="128">
        <v>61.2</v>
      </c>
      <c r="I10" s="127">
        <v>61.2</v>
      </c>
      <c r="J10" s="129">
        <v>0</v>
      </c>
      <c r="K10" s="129">
        <v>0</v>
      </c>
      <c r="L10" s="129">
        <v>0</v>
      </c>
      <c r="M10" s="129">
        <v>0</v>
      </c>
      <c r="N10" s="129">
        <v>0</v>
      </c>
      <c r="O10" s="129">
        <v>0</v>
      </c>
      <c r="P10" s="129">
        <v>0</v>
      </c>
      <c r="Q10" s="129">
        <v>0</v>
      </c>
      <c r="R10" s="129">
        <v>42.54</v>
      </c>
      <c r="S10" s="129">
        <v>0</v>
      </c>
      <c r="T10" s="129">
        <v>0</v>
      </c>
      <c r="U10" s="129">
        <v>0</v>
      </c>
      <c r="V10" s="129">
        <v>0</v>
      </c>
      <c r="W10" s="129">
        <v>0</v>
      </c>
      <c r="X10" s="130">
        <v>0</v>
      </c>
    </row>
    <row r="11" spans="1:24" ht="48" customHeight="1">
      <c r="A11" s="123"/>
      <c r="B11" s="123" t="s">
        <v>464</v>
      </c>
      <c r="C11" s="123" t="s">
        <v>464</v>
      </c>
      <c r="D11" s="125" t="s">
        <v>474</v>
      </c>
      <c r="E11" s="126" t="s">
        <v>472</v>
      </c>
      <c r="F11" s="123" t="s">
        <v>461</v>
      </c>
      <c r="G11" s="127">
        <v>7.8</v>
      </c>
      <c r="H11" s="128">
        <v>7.8</v>
      </c>
      <c r="I11" s="127">
        <v>7.8</v>
      </c>
      <c r="J11" s="129">
        <v>0</v>
      </c>
      <c r="K11" s="129">
        <v>0</v>
      </c>
      <c r="L11" s="129">
        <v>0</v>
      </c>
      <c r="M11" s="129">
        <v>0</v>
      </c>
      <c r="N11" s="129">
        <v>0</v>
      </c>
      <c r="O11" s="129">
        <v>0</v>
      </c>
      <c r="P11" s="129">
        <v>0</v>
      </c>
      <c r="Q11" s="129">
        <v>0</v>
      </c>
      <c r="R11" s="129">
        <v>0</v>
      </c>
      <c r="S11" s="129">
        <v>0</v>
      </c>
      <c r="T11" s="129">
        <v>0</v>
      </c>
      <c r="U11" s="129">
        <v>0</v>
      </c>
      <c r="V11" s="129">
        <v>0</v>
      </c>
      <c r="W11" s="129">
        <v>0</v>
      </c>
      <c r="X11" s="130">
        <v>0</v>
      </c>
    </row>
    <row r="12" spans="1:24" ht="48" customHeight="1">
      <c r="A12" s="123"/>
      <c r="B12" s="123" t="s">
        <v>464</v>
      </c>
      <c r="C12" s="123" t="s">
        <v>465</v>
      </c>
      <c r="D12" s="125" t="s">
        <v>475</v>
      </c>
      <c r="E12" s="126" t="s">
        <v>472</v>
      </c>
      <c r="F12" s="123" t="s">
        <v>461</v>
      </c>
      <c r="G12" s="127">
        <v>40</v>
      </c>
      <c r="H12" s="128">
        <v>0</v>
      </c>
      <c r="I12" s="127">
        <v>0</v>
      </c>
      <c r="J12" s="129">
        <v>0</v>
      </c>
      <c r="K12" s="129">
        <v>0</v>
      </c>
      <c r="L12" s="129">
        <v>0</v>
      </c>
      <c r="M12" s="129">
        <v>0</v>
      </c>
      <c r="N12" s="129">
        <v>0</v>
      </c>
      <c r="O12" s="129">
        <v>0</v>
      </c>
      <c r="P12" s="129">
        <v>0</v>
      </c>
      <c r="Q12" s="129">
        <v>0</v>
      </c>
      <c r="R12" s="129">
        <v>0</v>
      </c>
      <c r="S12" s="129">
        <v>0</v>
      </c>
      <c r="T12" s="129">
        <v>0</v>
      </c>
      <c r="U12" s="129">
        <v>0</v>
      </c>
      <c r="V12" s="129">
        <v>0</v>
      </c>
      <c r="W12" s="129">
        <v>0</v>
      </c>
      <c r="X12" s="130">
        <v>40</v>
      </c>
    </row>
    <row r="13" spans="1:24" ht="48" customHeight="1">
      <c r="A13" s="123"/>
      <c r="B13" s="123" t="s">
        <v>464</v>
      </c>
      <c r="C13" s="123" t="s">
        <v>466</v>
      </c>
      <c r="D13" s="125" t="s">
        <v>476</v>
      </c>
      <c r="E13" s="126" t="s">
        <v>472</v>
      </c>
      <c r="F13" s="123" t="s">
        <v>461</v>
      </c>
      <c r="G13" s="127">
        <v>556.8</v>
      </c>
      <c r="H13" s="128">
        <v>556.8</v>
      </c>
      <c r="I13" s="127">
        <v>556.8</v>
      </c>
      <c r="J13" s="129">
        <v>0</v>
      </c>
      <c r="K13" s="129">
        <v>0</v>
      </c>
      <c r="L13" s="129">
        <v>0</v>
      </c>
      <c r="M13" s="129">
        <v>0</v>
      </c>
      <c r="N13" s="129">
        <v>0</v>
      </c>
      <c r="O13" s="129">
        <v>0</v>
      </c>
      <c r="P13" s="129">
        <v>0</v>
      </c>
      <c r="Q13" s="129">
        <v>0</v>
      </c>
      <c r="R13" s="129">
        <v>0</v>
      </c>
      <c r="S13" s="129">
        <v>0</v>
      </c>
      <c r="T13" s="129">
        <v>0</v>
      </c>
      <c r="U13" s="129">
        <v>0</v>
      </c>
      <c r="V13" s="129">
        <v>0</v>
      </c>
      <c r="W13" s="129">
        <v>0</v>
      </c>
      <c r="X13" s="130">
        <v>0</v>
      </c>
    </row>
    <row r="14" spans="1:24" ht="48" customHeight="1">
      <c r="A14" s="123"/>
      <c r="B14" s="123" t="s">
        <v>464</v>
      </c>
      <c r="C14" s="123" t="s">
        <v>465</v>
      </c>
      <c r="D14" s="125" t="s">
        <v>475</v>
      </c>
      <c r="E14" s="126" t="s">
        <v>472</v>
      </c>
      <c r="F14" s="123" t="s">
        <v>461</v>
      </c>
      <c r="G14" s="127">
        <v>31</v>
      </c>
      <c r="H14" s="128">
        <v>0</v>
      </c>
      <c r="I14" s="127">
        <v>0</v>
      </c>
      <c r="J14" s="129">
        <v>0</v>
      </c>
      <c r="K14" s="129">
        <v>0</v>
      </c>
      <c r="L14" s="129">
        <v>0</v>
      </c>
      <c r="M14" s="129">
        <v>0</v>
      </c>
      <c r="N14" s="129">
        <v>0</v>
      </c>
      <c r="O14" s="129">
        <v>0</v>
      </c>
      <c r="P14" s="129">
        <v>0</v>
      </c>
      <c r="Q14" s="129">
        <v>0</v>
      </c>
      <c r="R14" s="129">
        <v>0</v>
      </c>
      <c r="S14" s="129">
        <v>0</v>
      </c>
      <c r="T14" s="129">
        <v>0</v>
      </c>
      <c r="U14" s="129">
        <v>0</v>
      </c>
      <c r="V14" s="129">
        <v>0</v>
      </c>
      <c r="W14" s="129">
        <v>0</v>
      </c>
      <c r="X14" s="130">
        <v>31</v>
      </c>
    </row>
    <row r="15" spans="1:24" ht="48" customHeight="1">
      <c r="A15" s="123"/>
      <c r="B15" s="123" t="s">
        <v>464</v>
      </c>
      <c r="C15" s="123" t="s">
        <v>465</v>
      </c>
      <c r="D15" s="125" t="s">
        <v>475</v>
      </c>
      <c r="E15" s="126" t="s">
        <v>472</v>
      </c>
      <c r="F15" s="123" t="s">
        <v>461</v>
      </c>
      <c r="G15" s="127">
        <v>31.5</v>
      </c>
      <c r="H15" s="128">
        <v>0</v>
      </c>
      <c r="I15" s="127">
        <v>0</v>
      </c>
      <c r="J15" s="129">
        <v>0</v>
      </c>
      <c r="K15" s="129">
        <v>0</v>
      </c>
      <c r="L15" s="129">
        <v>0</v>
      </c>
      <c r="M15" s="129">
        <v>0</v>
      </c>
      <c r="N15" s="129">
        <v>0</v>
      </c>
      <c r="O15" s="129">
        <v>0</v>
      </c>
      <c r="P15" s="129">
        <v>0</v>
      </c>
      <c r="Q15" s="129">
        <v>0</v>
      </c>
      <c r="R15" s="129">
        <v>31.5</v>
      </c>
      <c r="S15" s="129">
        <v>0</v>
      </c>
      <c r="T15" s="129">
        <v>0</v>
      </c>
      <c r="U15" s="129">
        <v>0</v>
      </c>
      <c r="V15" s="129">
        <v>0</v>
      </c>
      <c r="W15" s="129">
        <v>0</v>
      </c>
      <c r="X15" s="130">
        <v>0</v>
      </c>
    </row>
    <row r="16" spans="1:24" ht="48" customHeight="1">
      <c r="A16" s="123"/>
      <c r="B16" s="123" t="s">
        <v>464</v>
      </c>
      <c r="C16" s="123" t="s">
        <v>465</v>
      </c>
      <c r="D16" s="125" t="s">
        <v>475</v>
      </c>
      <c r="E16" s="126" t="s">
        <v>472</v>
      </c>
      <c r="F16" s="123" t="s">
        <v>461</v>
      </c>
      <c r="G16" s="127">
        <v>10.5</v>
      </c>
      <c r="H16" s="128">
        <v>0</v>
      </c>
      <c r="I16" s="127">
        <v>0</v>
      </c>
      <c r="J16" s="129">
        <v>0</v>
      </c>
      <c r="K16" s="129">
        <v>0</v>
      </c>
      <c r="L16" s="129">
        <v>0</v>
      </c>
      <c r="M16" s="129">
        <v>0</v>
      </c>
      <c r="N16" s="129">
        <v>0</v>
      </c>
      <c r="O16" s="129">
        <v>0</v>
      </c>
      <c r="P16" s="129">
        <v>0</v>
      </c>
      <c r="Q16" s="129">
        <v>0</v>
      </c>
      <c r="R16" s="129">
        <v>10.5</v>
      </c>
      <c r="S16" s="129">
        <v>0</v>
      </c>
      <c r="T16" s="129">
        <v>0</v>
      </c>
      <c r="U16" s="129">
        <v>0</v>
      </c>
      <c r="V16" s="129">
        <v>0</v>
      </c>
      <c r="W16" s="129">
        <v>0</v>
      </c>
      <c r="X16" s="130">
        <v>0</v>
      </c>
    </row>
    <row r="17" spans="1:24" ht="48" customHeight="1">
      <c r="A17" s="123"/>
      <c r="B17" s="123" t="s">
        <v>464</v>
      </c>
      <c r="C17" s="123" t="s">
        <v>463</v>
      </c>
      <c r="D17" s="125" t="s">
        <v>473</v>
      </c>
      <c r="E17" s="126" t="s">
        <v>472</v>
      </c>
      <c r="F17" s="123" t="s">
        <v>461</v>
      </c>
      <c r="G17" s="127">
        <v>41.54</v>
      </c>
      <c r="H17" s="128">
        <v>41.54</v>
      </c>
      <c r="I17" s="127">
        <v>41.54</v>
      </c>
      <c r="J17" s="129">
        <v>0</v>
      </c>
      <c r="K17" s="129">
        <v>0</v>
      </c>
      <c r="L17" s="129">
        <v>0</v>
      </c>
      <c r="M17" s="129">
        <v>0</v>
      </c>
      <c r="N17" s="129">
        <v>0</v>
      </c>
      <c r="O17" s="129">
        <v>0</v>
      </c>
      <c r="P17" s="129">
        <v>0</v>
      </c>
      <c r="Q17" s="129">
        <v>0</v>
      </c>
      <c r="R17" s="129">
        <v>0</v>
      </c>
      <c r="S17" s="129">
        <v>0</v>
      </c>
      <c r="T17" s="129">
        <v>0</v>
      </c>
      <c r="U17" s="129">
        <v>0</v>
      </c>
      <c r="V17" s="129">
        <v>0</v>
      </c>
      <c r="W17" s="129">
        <v>0</v>
      </c>
      <c r="X17" s="130">
        <v>0</v>
      </c>
    </row>
    <row r="18" spans="1:24" ht="48" customHeight="1">
      <c r="A18" s="123"/>
      <c r="B18" s="123" t="s">
        <v>470</v>
      </c>
      <c r="C18" s="123" t="s">
        <v>466</v>
      </c>
      <c r="D18" s="125" t="s">
        <v>476</v>
      </c>
      <c r="E18" s="126" t="s">
        <v>472</v>
      </c>
      <c r="F18" s="123" t="s">
        <v>461</v>
      </c>
      <c r="G18" s="127">
        <v>21</v>
      </c>
      <c r="H18" s="128">
        <v>21</v>
      </c>
      <c r="I18" s="127">
        <v>21</v>
      </c>
      <c r="J18" s="129">
        <v>0</v>
      </c>
      <c r="K18" s="129">
        <v>0</v>
      </c>
      <c r="L18" s="129">
        <v>0</v>
      </c>
      <c r="M18" s="129">
        <v>0</v>
      </c>
      <c r="N18" s="129">
        <v>0</v>
      </c>
      <c r="O18" s="129">
        <v>0</v>
      </c>
      <c r="P18" s="129">
        <v>0</v>
      </c>
      <c r="Q18" s="129">
        <v>0</v>
      </c>
      <c r="R18" s="129">
        <v>0</v>
      </c>
      <c r="S18" s="129">
        <v>0</v>
      </c>
      <c r="T18" s="129">
        <v>0</v>
      </c>
      <c r="U18" s="129">
        <v>0</v>
      </c>
      <c r="V18" s="129">
        <v>0</v>
      </c>
      <c r="W18" s="129">
        <v>0</v>
      </c>
      <c r="X18" s="130">
        <v>0</v>
      </c>
    </row>
    <row r="19" spans="1:24" ht="48" customHeight="1">
      <c r="A19" s="123"/>
      <c r="B19" s="123" t="s">
        <v>464</v>
      </c>
      <c r="C19" s="123" t="s">
        <v>465</v>
      </c>
      <c r="D19" s="125" t="s">
        <v>475</v>
      </c>
      <c r="E19" s="126" t="s">
        <v>472</v>
      </c>
      <c r="F19" s="123" t="s">
        <v>461</v>
      </c>
      <c r="G19" s="127">
        <v>50</v>
      </c>
      <c r="H19" s="128">
        <v>0</v>
      </c>
      <c r="I19" s="127">
        <v>0</v>
      </c>
      <c r="J19" s="129">
        <v>0</v>
      </c>
      <c r="K19" s="129">
        <v>0</v>
      </c>
      <c r="L19" s="129">
        <v>0</v>
      </c>
      <c r="M19" s="129">
        <v>0</v>
      </c>
      <c r="N19" s="129">
        <v>0</v>
      </c>
      <c r="O19" s="129">
        <v>0</v>
      </c>
      <c r="P19" s="129">
        <v>0</v>
      </c>
      <c r="Q19" s="129">
        <v>0</v>
      </c>
      <c r="R19" s="129">
        <v>0</v>
      </c>
      <c r="S19" s="129">
        <v>0</v>
      </c>
      <c r="T19" s="129">
        <v>0</v>
      </c>
      <c r="U19" s="129">
        <v>0</v>
      </c>
      <c r="V19" s="129">
        <v>0</v>
      </c>
      <c r="W19" s="129">
        <v>0</v>
      </c>
      <c r="X19" s="130">
        <v>50</v>
      </c>
    </row>
    <row r="20" spans="1:24" ht="48" customHeight="1">
      <c r="A20" s="123"/>
      <c r="B20" s="123" t="s">
        <v>464</v>
      </c>
      <c r="C20" s="123" t="s">
        <v>463</v>
      </c>
      <c r="D20" s="125" t="s">
        <v>473</v>
      </c>
      <c r="E20" s="126" t="s">
        <v>472</v>
      </c>
      <c r="F20" s="123" t="s">
        <v>461</v>
      </c>
      <c r="G20" s="127">
        <v>374.58</v>
      </c>
      <c r="H20" s="128">
        <v>346.14</v>
      </c>
      <c r="I20" s="127">
        <v>346.14</v>
      </c>
      <c r="J20" s="129">
        <v>0</v>
      </c>
      <c r="K20" s="129">
        <v>0</v>
      </c>
      <c r="L20" s="129">
        <v>0</v>
      </c>
      <c r="M20" s="129">
        <v>0</v>
      </c>
      <c r="N20" s="129">
        <v>0</v>
      </c>
      <c r="O20" s="129">
        <v>0</v>
      </c>
      <c r="P20" s="129">
        <v>0</v>
      </c>
      <c r="Q20" s="129">
        <v>0</v>
      </c>
      <c r="R20" s="129">
        <v>28.44</v>
      </c>
      <c r="S20" s="129">
        <v>0</v>
      </c>
      <c r="T20" s="129">
        <v>0</v>
      </c>
      <c r="U20" s="129">
        <v>0</v>
      </c>
      <c r="V20" s="129">
        <v>0</v>
      </c>
      <c r="W20" s="129">
        <v>0</v>
      </c>
      <c r="X20" s="130">
        <v>0</v>
      </c>
    </row>
    <row r="21" spans="1:24" ht="48" customHeight="1">
      <c r="A21" s="123"/>
      <c r="B21" s="123" t="s">
        <v>464</v>
      </c>
      <c r="C21" s="123" t="s">
        <v>463</v>
      </c>
      <c r="D21" s="125" t="s">
        <v>473</v>
      </c>
      <c r="E21" s="126" t="s">
        <v>472</v>
      </c>
      <c r="F21" s="123" t="s">
        <v>461</v>
      </c>
      <c r="G21" s="127">
        <v>117.29</v>
      </c>
      <c r="H21" s="128">
        <v>117.29</v>
      </c>
      <c r="I21" s="127">
        <v>117.29</v>
      </c>
      <c r="J21" s="129">
        <v>0</v>
      </c>
      <c r="K21" s="129">
        <v>0</v>
      </c>
      <c r="L21" s="129">
        <v>0</v>
      </c>
      <c r="M21" s="129">
        <v>0</v>
      </c>
      <c r="N21" s="129">
        <v>0</v>
      </c>
      <c r="O21" s="129">
        <v>0</v>
      </c>
      <c r="P21" s="129">
        <v>0</v>
      </c>
      <c r="Q21" s="129">
        <v>0</v>
      </c>
      <c r="R21" s="129">
        <v>0</v>
      </c>
      <c r="S21" s="129">
        <v>0</v>
      </c>
      <c r="T21" s="129">
        <v>0</v>
      </c>
      <c r="U21" s="129">
        <v>0</v>
      </c>
      <c r="V21" s="129">
        <v>0</v>
      </c>
      <c r="W21" s="129">
        <v>0</v>
      </c>
      <c r="X21" s="130">
        <v>0</v>
      </c>
    </row>
    <row r="22" spans="1:24" ht="48" customHeight="1">
      <c r="A22" s="123"/>
      <c r="B22" s="123" t="s">
        <v>464</v>
      </c>
      <c r="C22" s="123" t="s">
        <v>463</v>
      </c>
      <c r="D22" s="125" t="s">
        <v>473</v>
      </c>
      <c r="E22" s="126" t="s">
        <v>472</v>
      </c>
      <c r="F22" s="123" t="s">
        <v>461</v>
      </c>
      <c r="G22" s="127">
        <v>138</v>
      </c>
      <c r="H22" s="128">
        <v>63.85</v>
      </c>
      <c r="I22" s="127">
        <v>63.85</v>
      </c>
      <c r="J22" s="129">
        <v>0</v>
      </c>
      <c r="K22" s="129">
        <v>0</v>
      </c>
      <c r="L22" s="129">
        <v>0</v>
      </c>
      <c r="M22" s="129">
        <v>0</v>
      </c>
      <c r="N22" s="129">
        <v>0</v>
      </c>
      <c r="O22" s="129">
        <v>0</v>
      </c>
      <c r="P22" s="129">
        <v>0</v>
      </c>
      <c r="Q22" s="129">
        <v>0</v>
      </c>
      <c r="R22" s="129">
        <v>74.15</v>
      </c>
      <c r="S22" s="129">
        <v>0</v>
      </c>
      <c r="T22" s="129">
        <v>0</v>
      </c>
      <c r="U22" s="129">
        <v>0</v>
      </c>
      <c r="V22" s="129">
        <v>0</v>
      </c>
      <c r="W22" s="129">
        <v>0</v>
      </c>
      <c r="X22" s="130">
        <v>0</v>
      </c>
    </row>
    <row r="23" spans="1:24" ht="48" customHeight="1">
      <c r="A23" s="123" t="s">
        <v>486</v>
      </c>
      <c r="B23" s="123" t="s">
        <v>468</v>
      </c>
      <c r="C23" s="123" t="s">
        <v>463</v>
      </c>
      <c r="D23" s="125" t="s">
        <v>477</v>
      </c>
      <c r="E23" s="126" t="s">
        <v>472</v>
      </c>
      <c r="F23" s="123" t="s">
        <v>461</v>
      </c>
      <c r="G23" s="127">
        <v>63</v>
      </c>
      <c r="H23" s="128">
        <v>0</v>
      </c>
      <c r="I23" s="127">
        <v>0</v>
      </c>
      <c r="J23" s="129">
        <v>0</v>
      </c>
      <c r="K23" s="129">
        <v>0</v>
      </c>
      <c r="L23" s="129">
        <v>0</v>
      </c>
      <c r="M23" s="129">
        <v>0</v>
      </c>
      <c r="N23" s="129">
        <v>0</v>
      </c>
      <c r="O23" s="129">
        <v>0</v>
      </c>
      <c r="P23" s="129">
        <v>0</v>
      </c>
      <c r="Q23" s="129">
        <v>0</v>
      </c>
      <c r="R23" s="129">
        <v>63</v>
      </c>
      <c r="S23" s="129">
        <v>0</v>
      </c>
      <c r="T23" s="129">
        <v>0</v>
      </c>
      <c r="U23" s="129">
        <v>0</v>
      </c>
      <c r="V23" s="129">
        <v>0</v>
      </c>
      <c r="W23" s="129">
        <v>0</v>
      </c>
      <c r="X23" s="130">
        <v>0</v>
      </c>
    </row>
    <row r="24" spans="1:24" ht="48" customHeight="1">
      <c r="A24" s="123" t="s">
        <v>487</v>
      </c>
      <c r="B24" s="123" t="s">
        <v>465</v>
      </c>
      <c r="C24" s="123" t="s">
        <v>467</v>
      </c>
      <c r="D24" s="125" t="s">
        <v>478</v>
      </c>
      <c r="E24" s="126" t="s">
        <v>472</v>
      </c>
      <c r="F24" s="123" t="s">
        <v>461</v>
      </c>
      <c r="G24" s="127">
        <v>63</v>
      </c>
      <c r="H24" s="128">
        <v>0</v>
      </c>
      <c r="I24" s="127">
        <v>0</v>
      </c>
      <c r="J24" s="129">
        <v>0</v>
      </c>
      <c r="K24" s="129">
        <v>0</v>
      </c>
      <c r="L24" s="129">
        <v>0</v>
      </c>
      <c r="M24" s="129">
        <v>0</v>
      </c>
      <c r="N24" s="129">
        <v>0</v>
      </c>
      <c r="O24" s="129">
        <v>0</v>
      </c>
      <c r="P24" s="129">
        <v>0</v>
      </c>
      <c r="Q24" s="129">
        <v>0</v>
      </c>
      <c r="R24" s="129">
        <v>63</v>
      </c>
      <c r="S24" s="129">
        <v>0</v>
      </c>
      <c r="T24" s="129">
        <v>0</v>
      </c>
      <c r="U24" s="129">
        <v>0</v>
      </c>
      <c r="V24" s="129">
        <v>0</v>
      </c>
      <c r="W24" s="129">
        <v>0</v>
      </c>
      <c r="X24" s="130">
        <v>0</v>
      </c>
    </row>
    <row r="25" spans="1:24" ht="48" customHeight="1">
      <c r="A25" s="123" t="s">
        <v>488</v>
      </c>
      <c r="B25" s="123" t="s">
        <v>464</v>
      </c>
      <c r="C25" s="123" t="s">
        <v>466</v>
      </c>
      <c r="D25" s="125" t="s">
        <v>479</v>
      </c>
      <c r="E25" s="126" t="s">
        <v>472</v>
      </c>
      <c r="F25" s="123" t="s">
        <v>461</v>
      </c>
      <c r="G25" s="127">
        <v>18</v>
      </c>
      <c r="H25" s="128">
        <v>0</v>
      </c>
      <c r="I25" s="127">
        <v>0</v>
      </c>
      <c r="J25" s="129">
        <v>0</v>
      </c>
      <c r="K25" s="129">
        <v>0</v>
      </c>
      <c r="L25" s="129">
        <v>0</v>
      </c>
      <c r="M25" s="129">
        <v>0</v>
      </c>
      <c r="N25" s="129">
        <v>0</v>
      </c>
      <c r="O25" s="129">
        <v>0</v>
      </c>
      <c r="P25" s="129">
        <v>0</v>
      </c>
      <c r="Q25" s="129">
        <v>0</v>
      </c>
      <c r="R25" s="129">
        <v>18</v>
      </c>
      <c r="S25" s="129">
        <v>0</v>
      </c>
      <c r="T25" s="129">
        <v>0</v>
      </c>
      <c r="U25" s="129">
        <v>0</v>
      </c>
      <c r="V25" s="129">
        <v>0</v>
      </c>
      <c r="W25" s="129">
        <v>0</v>
      </c>
      <c r="X25" s="130">
        <v>0</v>
      </c>
    </row>
    <row r="26" spans="1:24" ht="48" customHeight="1">
      <c r="A26" s="123"/>
      <c r="B26" s="123" t="s">
        <v>464</v>
      </c>
      <c r="C26" s="123" t="s">
        <v>466</v>
      </c>
      <c r="D26" s="125" t="s">
        <v>479</v>
      </c>
      <c r="E26" s="126" t="s">
        <v>472</v>
      </c>
      <c r="F26" s="123" t="s">
        <v>461</v>
      </c>
      <c r="G26" s="127">
        <v>34</v>
      </c>
      <c r="H26" s="128">
        <v>0</v>
      </c>
      <c r="I26" s="127">
        <v>0</v>
      </c>
      <c r="J26" s="129">
        <v>0</v>
      </c>
      <c r="K26" s="129">
        <v>0</v>
      </c>
      <c r="L26" s="129">
        <v>0</v>
      </c>
      <c r="M26" s="129">
        <v>0</v>
      </c>
      <c r="N26" s="129">
        <v>0</v>
      </c>
      <c r="O26" s="129">
        <v>0</v>
      </c>
      <c r="P26" s="129">
        <v>0</v>
      </c>
      <c r="Q26" s="129">
        <v>0</v>
      </c>
      <c r="R26" s="129">
        <v>0</v>
      </c>
      <c r="S26" s="129">
        <v>0</v>
      </c>
      <c r="T26" s="129">
        <v>0</v>
      </c>
      <c r="U26" s="129">
        <v>34</v>
      </c>
      <c r="V26" s="129">
        <v>0</v>
      </c>
      <c r="W26" s="129">
        <v>0</v>
      </c>
      <c r="X26" s="130">
        <v>0</v>
      </c>
    </row>
    <row r="27" spans="1:24" ht="48" customHeight="1">
      <c r="A27" s="123" t="s">
        <v>489</v>
      </c>
      <c r="B27" s="123" t="s">
        <v>471</v>
      </c>
      <c r="C27" s="123" t="s">
        <v>463</v>
      </c>
      <c r="D27" s="125" t="s">
        <v>480</v>
      </c>
      <c r="E27" s="126" t="s">
        <v>472</v>
      </c>
      <c r="F27" s="123" t="s">
        <v>461</v>
      </c>
      <c r="G27" s="127">
        <v>21</v>
      </c>
      <c r="H27" s="128">
        <v>0</v>
      </c>
      <c r="I27" s="127">
        <v>0</v>
      </c>
      <c r="J27" s="129">
        <v>0</v>
      </c>
      <c r="K27" s="129">
        <v>0</v>
      </c>
      <c r="L27" s="129">
        <v>0</v>
      </c>
      <c r="M27" s="129">
        <v>0</v>
      </c>
      <c r="N27" s="129">
        <v>0</v>
      </c>
      <c r="O27" s="129">
        <v>0</v>
      </c>
      <c r="P27" s="129">
        <v>0</v>
      </c>
      <c r="Q27" s="129">
        <v>0</v>
      </c>
      <c r="R27" s="129">
        <v>0</v>
      </c>
      <c r="S27" s="129">
        <v>0</v>
      </c>
      <c r="T27" s="129">
        <v>0</v>
      </c>
      <c r="U27" s="129">
        <v>0</v>
      </c>
      <c r="V27" s="129">
        <v>0</v>
      </c>
      <c r="W27" s="129">
        <v>0</v>
      </c>
      <c r="X27" s="130">
        <v>21</v>
      </c>
    </row>
    <row r="28" spans="1:24" ht="48" customHeight="1">
      <c r="A28" s="123"/>
      <c r="B28" s="123" t="s">
        <v>464</v>
      </c>
      <c r="C28" s="123" t="s">
        <v>468</v>
      </c>
      <c r="D28" s="125" t="s">
        <v>481</v>
      </c>
      <c r="E28" s="126" t="s">
        <v>472</v>
      </c>
      <c r="F28" s="123" t="s">
        <v>461</v>
      </c>
      <c r="G28" s="127">
        <v>24.2</v>
      </c>
      <c r="H28" s="128">
        <v>0</v>
      </c>
      <c r="I28" s="127">
        <v>0</v>
      </c>
      <c r="J28" s="129">
        <v>0</v>
      </c>
      <c r="K28" s="129">
        <v>0</v>
      </c>
      <c r="L28" s="129">
        <v>0</v>
      </c>
      <c r="M28" s="129">
        <v>0</v>
      </c>
      <c r="N28" s="129">
        <v>0</v>
      </c>
      <c r="O28" s="129">
        <v>0</v>
      </c>
      <c r="P28" s="129">
        <v>0</v>
      </c>
      <c r="Q28" s="129">
        <v>0</v>
      </c>
      <c r="R28" s="129">
        <v>24.2</v>
      </c>
      <c r="S28" s="129">
        <v>0</v>
      </c>
      <c r="T28" s="129">
        <v>0</v>
      </c>
      <c r="U28" s="129">
        <v>0</v>
      </c>
      <c r="V28" s="129">
        <v>0</v>
      </c>
      <c r="W28" s="129">
        <v>0</v>
      </c>
      <c r="X28" s="130">
        <v>0</v>
      </c>
    </row>
    <row r="29" spans="1:24" ht="48" customHeight="1">
      <c r="A29" s="123" t="s">
        <v>490</v>
      </c>
      <c r="B29" s="123" t="s">
        <v>464</v>
      </c>
      <c r="C29" s="123" t="s">
        <v>469</v>
      </c>
      <c r="D29" s="125" t="s">
        <v>482</v>
      </c>
      <c r="E29" s="126" t="s">
        <v>472</v>
      </c>
      <c r="F29" s="123" t="s">
        <v>461</v>
      </c>
      <c r="G29" s="127">
        <v>22.71</v>
      </c>
      <c r="H29" s="128">
        <v>0</v>
      </c>
      <c r="I29" s="127">
        <v>0</v>
      </c>
      <c r="J29" s="129">
        <v>0</v>
      </c>
      <c r="K29" s="129">
        <v>0</v>
      </c>
      <c r="L29" s="129">
        <v>0</v>
      </c>
      <c r="M29" s="129">
        <v>0</v>
      </c>
      <c r="N29" s="129">
        <v>0</v>
      </c>
      <c r="O29" s="129">
        <v>0</v>
      </c>
      <c r="P29" s="129">
        <v>0</v>
      </c>
      <c r="Q29" s="129">
        <v>0</v>
      </c>
      <c r="R29" s="129">
        <v>22.71</v>
      </c>
      <c r="S29" s="129">
        <v>0</v>
      </c>
      <c r="T29" s="129">
        <v>0</v>
      </c>
      <c r="U29" s="129">
        <v>0</v>
      </c>
      <c r="V29" s="129">
        <v>0</v>
      </c>
      <c r="W29" s="129">
        <v>0</v>
      </c>
      <c r="X29" s="130">
        <v>0</v>
      </c>
    </row>
    <row r="30" spans="1:24" ht="48" customHeight="1">
      <c r="A30" s="123"/>
      <c r="B30" s="123" t="s">
        <v>463</v>
      </c>
      <c r="C30" s="123" t="s">
        <v>468</v>
      </c>
      <c r="D30" s="125" t="s">
        <v>483</v>
      </c>
      <c r="E30" s="126" t="s">
        <v>472</v>
      </c>
      <c r="F30" s="123" t="s">
        <v>461</v>
      </c>
      <c r="G30" s="127">
        <v>20</v>
      </c>
      <c r="H30" s="128">
        <v>0</v>
      </c>
      <c r="I30" s="127">
        <v>0</v>
      </c>
      <c r="J30" s="129">
        <v>0</v>
      </c>
      <c r="K30" s="129">
        <v>0</v>
      </c>
      <c r="L30" s="129">
        <v>0</v>
      </c>
      <c r="M30" s="129">
        <v>0</v>
      </c>
      <c r="N30" s="129">
        <v>0</v>
      </c>
      <c r="O30" s="129">
        <v>0</v>
      </c>
      <c r="P30" s="129">
        <v>0</v>
      </c>
      <c r="Q30" s="129">
        <v>0</v>
      </c>
      <c r="R30" s="129">
        <v>20</v>
      </c>
      <c r="S30" s="129">
        <v>0</v>
      </c>
      <c r="T30" s="129">
        <v>0</v>
      </c>
      <c r="U30" s="129">
        <v>0</v>
      </c>
      <c r="V30" s="129">
        <v>0</v>
      </c>
      <c r="W30" s="129">
        <v>0</v>
      </c>
      <c r="X30" s="130">
        <v>0</v>
      </c>
    </row>
    <row r="31" spans="1:24" ht="48" customHeight="1">
      <c r="A31" s="123" t="s">
        <v>491</v>
      </c>
      <c r="B31" s="123" t="s">
        <v>463</v>
      </c>
      <c r="C31" s="123" t="s">
        <v>468</v>
      </c>
      <c r="D31" s="125" t="s">
        <v>484</v>
      </c>
      <c r="E31" s="126" t="s">
        <v>472</v>
      </c>
      <c r="F31" s="123" t="s">
        <v>461</v>
      </c>
      <c r="G31" s="127">
        <v>280</v>
      </c>
      <c r="H31" s="128">
        <v>0</v>
      </c>
      <c r="I31" s="127">
        <v>0</v>
      </c>
      <c r="J31" s="129">
        <v>0</v>
      </c>
      <c r="K31" s="129">
        <v>0</v>
      </c>
      <c r="L31" s="129">
        <v>0</v>
      </c>
      <c r="M31" s="129">
        <v>0</v>
      </c>
      <c r="N31" s="129">
        <v>0</v>
      </c>
      <c r="O31" s="129">
        <v>0</v>
      </c>
      <c r="P31" s="129">
        <v>0</v>
      </c>
      <c r="Q31" s="129">
        <v>0</v>
      </c>
      <c r="R31" s="129">
        <v>0</v>
      </c>
      <c r="S31" s="129">
        <v>0</v>
      </c>
      <c r="T31" s="129">
        <v>0</v>
      </c>
      <c r="U31" s="129">
        <v>280</v>
      </c>
      <c r="V31" s="129">
        <v>0</v>
      </c>
      <c r="W31" s="129">
        <v>0</v>
      </c>
      <c r="X31" s="130">
        <v>0</v>
      </c>
    </row>
  </sheetData>
  <sheetProtection formatCells="0" formatColumns="0" formatRows="0"/>
  <mergeCells count="24">
    <mergeCell ref="X4:X6"/>
    <mergeCell ref="A4:D4"/>
    <mergeCell ref="D5:D6"/>
    <mergeCell ref="A2:X2"/>
    <mergeCell ref="C3:E3"/>
    <mergeCell ref="A3:B3"/>
    <mergeCell ref="T4:T6"/>
    <mergeCell ref="U5:U6"/>
    <mergeCell ref="V5:V6"/>
    <mergeCell ref="W4:W6"/>
    <mergeCell ref="I5:I6"/>
    <mergeCell ref="Q4:Q6"/>
    <mergeCell ref="R4:R6"/>
    <mergeCell ref="S4:S6"/>
    <mergeCell ref="U4:V4"/>
    <mergeCell ref="J5:P5"/>
    <mergeCell ref="A5:A6"/>
    <mergeCell ref="B5:B6"/>
    <mergeCell ref="H4:P4"/>
    <mergeCell ref="C5:C6"/>
    <mergeCell ref="E4:E6"/>
    <mergeCell ref="F4:F6"/>
    <mergeCell ref="G4:G6"/>
    <mergeCell ref="H5:H6"/>
  </mergeCells>
  <printOptions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scale="2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18" customWidth="1"/>
    <col min="2" max="2" width="10.33203125" style="18" customWidth="1"/>
    <col min="3" max="3" width="9.16015625" style="18" customWidth="1"/>
    <col min="4" max="6" width="14" style="18" customWidth="1"/>
    <col min="7" max="8" width="9.16015625" style="18" customWidth="1"/>
    <col min="9" max="9" width="14" style="18" customWidth="1"/>
    <col min="10" max="10" width="12.66015625" style="18" customWidth="1"/>
    <col min="11" max="16384" width="9.16015625" style="18" customWidth="1"/>
  </cols>
  <sheetData>
    <row r="1" ht="12.75" customHeight="1">
      <c r="A1" s="18" t="s">
        <v>144</v>
      </c>
    </row>
    <row r="2" spans="1:19" ht="27" customHeight="1">
      <c r="A2" s="219" t="s">
        <v>410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</row>
    <row r="3" spans="1:19" ht="19.5" customHeight="1">
      <c r="A3" s="207" t="s">
        <v>497</v>
      </c>
      <c r="B3" s="208"/>
      <c r="C3" s="208"/>
      <c r="D3" s="76"/>
      <c r="S3" s="18" t="s">
        <v>237</v>
      </c>
    </row>
    <row r="4" spans="1:19" ht="21" customHeight="1">
      <c r="A4" s="206" t="s">
        <v>173</v>
      </c>
      <c r="B4" s="196" t="s">
        <v>192</v>
      </c>
      <c r="C4" s="196" t="s">
        <v>340</v>
      </c>
      <c r="D4" s="196" t="s">
        <v>15</v>
      </c>
      <c r="E4" s="196"/>
      <c r="F4" s="196"/>
      <c r="G4" s="196" t="s">
        <v>408</v>
      </c>
      <c r="H4" s="197" t="s">
        <v>95</v>
      </c>
      <c r="I4" s="196" t="s">
        <v>270</v>
      </c>
      <c r="J4" s="196"/>
      <c r="K4" s="196"/>
      <c r="L4" s="196"/>
      <c r="M4" s="196"/>
      <c r="N4" s="196"/>
      <c r="O4" s="200"/>
      <c r="P4" s="196"/>
      <c r="Q4" s="196"/>
      <c r="R4" s="196"/>
      <c r="S4" s="196"/>
    </row>
    <row r="5" spans="1:19" ht="19.5" customHeight="1">
      <c r="A5" s="206"/>
      <c r="B5" s="196"/>
      <c r="C5" s="196"/>
      <c r="D5" s="196" t="s">
        <v>308</v>
      </c>
      <c r="E5" s="196" t="s">
        <v>21</v>
      </c>
      <c r="F5" s="196" t="s">
        <v>436</v>
      </c>
      <c r="G5" s="196"/>
      <c r="H5" s="196"/>
      <c r="I5" s="188" t="s">
        <v>103</v>
      </c>
      <c r="J5" s="188" t="s">
        <v>53</v>
      </c>
      <c r="K5" s="188"/>
      <c r="L5" s="188"/>
      <c r="M5" s="188" t="s">
        <v>282</v>
      </c>
      <c r="N5" s="214" t="s">
        <v>240</v>
      </c>
      <c r="O5" s="220" t="s">
        <v>49</v>
      </c>
      <c r="P5" s="198" t="s">
        <v>62</v>
      </c>
      <c r="Q5" s="188" t="s">
        <v>157</v>
      </c>
      <c r="R5" s="188" t="s">
        <v>131</v>
      </c>
      <c r="S5" s="188" t="s">
        <v>234</v>
      </c>
    </row>
    <row r="6" spans="1:19" ht="45" customHeight="1">
      <c r="A6" s="206"/>
      <c r="B6" s="196"/>
      <c r="C6" s="196"/>
      <c r="D6" s="196"/>
      <c r="E6" s="196"/>
      <c r="F6" s="196"/>
      <c r="G6" s="200"/>
      <c r="H6" s="200"/>
      <c r="I6" s="200"/>
      <c r="J6" s="35" t="s">
        <v>247</v>
      </c>
      <c r="K6" s="35" t="s">
        <v>405</v>
      </c>
      <c r="L6" s="35" t="s">
        <v>199</v>
      </c>
      <c r="M6" s="200"/>
      <c r="N6" s="205"/>
      <c r="O6" s="221"/>
      <c r="P6" s="204"/>
      <c r="Q6" s="200"/>
      <c r="R6" s="200"/>
      <c r="S6" s="200"/>
    </row>
    <row r="7" spans="1:21" s="147" customFormat="1" ht="45" customHeight="1">
      <c r="A7" s="184">
        <v>1</v>
      </c>
      <c r="B7" s="133" t="s">
        <v>460</v>
      </c>
      <c r="C7" s="133" t="s">
        <v>461</v>
      </c>
      <c r="D7" s="133" t="s">
        <v>535</v>
      </c>
      <c r="E7" s="133" t="s">
        <v>534</v>
      </c>
      <c r="F7" s="133" t="s">
        <v>533</v>
      </c>
      <c r="G7" s="133" t="s">
        <v>463</v>
      </c>
      <c r="H7" s="133" t="s">
        <v>463</v>
      </c>
      <c r="I7" s="174">
        <v>50</v>
      </c>
      <c r="J7" s="174">
        <v>0</v>
      </c>
      <c r="K7" s="174">
        <v>0</v>
      </c>
      <c r="L7" s="145">
        <v>0</v>
      </c>
      <c r="M7" s="144">
        <v>0</v>
      </c>
      <c r="N7" s="145">
        <v>50</v>
      </c>
      <c r="O7" s="144">
        <v>0</v>
      </c>
      <c r="P7" s="174">
        <v>0</v>
      </c>
      <c r="Q7" s="145">
        <v>0</v>
      </c>
      <c r="R7" s="123" t="s">
        <v>533</v>
      </c>
      <c r="S7" s="133" t="s">
        <v>533</v>
      </c>
      <c r="T7" s="149"/>
      <c r="U7" s="149"/>
    </row>
    <row r="8" ht="45" customHeight="1"/>
    <row r="9" ht="45" customHeight="1"/>
    <row r="10" ht="45" customHeight="1"/>
    <row r="11" ht="45" customHeight="1"/>
    <row r="12" ht="45" customHeight="1"/>
    <row r="13" ht="45" customHeight="1"/>
    <row r="14" ht="45" customHeight="1"/>
  </sheetData>
  <sheetProtection formatCells="0" formatColumns="0" formatRows="0"/>
  <mergeCells count="21">
    <mergeCell ref="A2:S2"/>
    <mergeCell ref="G4:G6"/>
    <mergeCell ref="H4:H6"/>
    <mergeCell ref="I4:S4"/>
    <mergeCell ref="O5:O6"/>
    <mergeCell ref="A3:C3"/>
    <mergeCell ref="I5:I6"/>
    <mergeCell ref="J5:L5"/>
    <mergeCell ref="M5:M6"/>
    <mergeCell ref="N5:N6"/>
    <mergeCell ref="B4:B6"/>
    <mergeCell ref="C4:C6"/>
    <mergeCell ref="A4:A6"/>
    <mergeCell ref="D4:F4"/>
    <mergeCell ref="D5:D6"/>
    <mergeCell ref="E5:E6"/>
    <mergeCell ref="F5:F6"/>
    <mergeCell ref="S5:S6"/>
    <mergeCell ref="P5:P6"/>
    <mergeCell ref="Q5:Q6"/>
    <mergeCell ref="R5:R6"/>
  </mergeCells>
  <printOptions/>
  <pageMargins left="0.75" right="0.75" top="1" bottom="1" header="0.5" footer="0.5"/>
  <pageSetup fitToHeight="1" fitToWidth="1" horizontalDpi="600" verticalDpi="600" orientation="landscape" paperSize="9" scale="71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S7"/>
  <sheetViews>
    <sheetView showGridLines="0" showZeros="0" workbookViewId="0" topLeftCell="A1">
      <selection activeCell="A1" sqref="A1"/>
    </sheetView>
  </sheetViews>
  <sheetFormatPr defaultColWidth="9.16015625" defaultRowHeight="42.75" customHeight="1"/>
  <cols>
    <col min="1" max="1" width="12.66015625" style="18" customWidth="1"/>
    <col min="2" max="2" width="11.33203125" style="18" customWidth="1"/>
    <col min="3" max="3" width="12.5" style="18" customWidth="1"/>
    <col min="4" max="4" width="12.33203125" style="18" customWidth="1"/>
    <col min="5" max="5" width="18.16015625" style="18" customWidth="1"/>
    <col min="6" max="6" width="9.16015625" style="18" customWidth="1"/>
    <col min="7" max="7" width="14.33203125" style="18" customWidth="1"/>
    <col min="8" max="8" width="13.83203125" style="18" customWidth="1"/>
    <col min="9" max="9" width="14.5" style="18" customWidth="1"/>
    <col min="10" max="10" width="16" style="18" customWidth="1"/>
    <col min="11" max="11" width="12.83203125" style="18" customWidth="1"/>
    <col min="12" max="12" width="13.16015625" style="18" customWidth="1"/>
    <col min="13" max="13" width="12.5" style="18" customWidth="1"/>
    <col min="14" max="14" width="13.83203125" style="18" customWidth="1"/>
    <col min="15" max="15" width="15.16015625" style="18" customWidth="1"/>
    <col min="16" max="16" width="17.33203125" style="18" customWidth="1"/>
    <col min="17" max="17" width="23.16015625" style="18" customWidth="1"/>
    <col min="18" max="16384" width="9.16015625" style="18" customWidth="1"/>
  </cols>
  <sheetData>
    <row r="1" ht="21.75" customHeight="1">
      <c r="A1" s="18" t="s">
        <v>111</v>
      </c>
    </row>
    <row r="2" spans="1:18" ht="42.75" customHeight="1">
      <c r="A2" s="201" t="s">
        <v>160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</row>
    <row r="3" spans="1:10" ht="42.75" customHeight="1">
      <c r="A3" s="210" t="s">
        <v>545</v>
      </c>
      <c r="B3" s="187"/>
      <c r="C3" s="187"/>
      <c r="D3" s="12"/>
      <c r="E3" s="12"/>
      <c r="F3" s="13"/>
      <c r="G3" s="13"/>
      <c r="H3" s="81"/>
      <c r="I3" s="81"/>
      <c r="J3" s="81"/>
    </row>
    <row r="4" spans="1:18" ht="21" customHeight="1">
      <c r="A4" s="196" t="s">
        <v>243</v>
      </c>
      <c r="B4" s="196" t="s">
        <v>109</v>
      </c>
      <c r="C4" s="196" t="s">
        <v>336</v>
      </c>
      <c r="D4" s="196" t="s">
        <v>118</v>
      </c>
      <c r="E4" s="196" t="s">
        <v>229</v>
      </c>
      <c r="F4" s="196" t="s">
        <v>195</v>
      </c>
      <c r="G4" s="196" t="s">
        <v>150</v>
      </c>
      <c r="H4" s="196" t="s">
        <v>84</v>
      </c>
      <c r="I4" s="196" t="s">
        <v>445</v>
      </c>
      <c r="J4" s="196"/>
      <c r="K4" s="196"/>
      <c r="L4" s="196"/>
      <c r="M4" s="196"/>
      <c r="N4" s="196"/>
      <c r="O4" s="196"/>
      <c r="P4" s="196"/>
      <c r="Q4" s="196"/>
      <c r="R4" s="132" t="s">
        <v>54</v>
      </c>
    </row>
    <row r="5" spans="1:18" ht="26.25" customHeight="1">
      <c r="A5" s="196"/>
      <c r="B5" s="196"/>
      <c r="C5" s="196"/>
      <c r="D5" s="196"/>
      <c r="E5" s="196"/>
      <c r="F5" s="196"/>
      <c r="G5" s="196"/>
      <c r="H5" s="196"/>
      <c r="I5" s="196" t="s">
        <v>132</v>
      </c>
      <c r="J5" s="196"/>
      <c r="K5" s="196"/>
      <c r="L5" s="196"/>
      <c r="M5" s="132" t="s">
        <v>168</v>
      </c>
      <c r="N5" s="132"/>
      <c r="O5" s="132"/>
      <c r="P5" s="132"/>
      <c r="Q5" s="132"/>
      <c r="R5" s="132"/>
    </row>
    <row r="6" spans="1:18" ht="28.5" customHeight="1">
      <c r="A6" s="200"/>
      <c r="B6" s="200"/>
      <c r="C6" s="200"/>
      <c r="D6" s="200"/>
      <c r="E6" s="196"/>
      <c r="F6" s="196"/>
      <c r="G6" s="196"/>
      <c r="H6" s="196"/>
      <c r="I6" s="43" t="s">
        <v>110</v>
      </c>
      <c r="J6" s="43" t="s">
        <v>407</v>
      </c>
      <c r="K6" s="82" t="s">
        <v>224</v>
      </c>
      <c r="L6" s="82" t="s">
        <v>361</v>
      </c>
      <c r="M6" s="82" t="s">
        <v>395</v>
      </c>
      <c r="N6" s="82" t="s">
        <v>223</v>
      </c>
      <c r="O6" s="82" t="s">
        <v>70</v>
      </c>
      <c r="P6" s="82" t="s">
        <v>257</v>
      </c>
      <c r="Q6" s="82" t="s">
        <v>75</v>
      </c>
      <c r="R6" s="99"/>
    </row>
    <row r="7" spans="1:19" s="147" customFormat="1" ht="64.5" customHeight="1">
      <c r="A7" s="156" t="s">
        <v>501</v>
      </c>
      <c r="B7" s="156" t="s">
        <v>533</v>
      </c>
      <c r="C7" s="156" t="s">
        <v>542</v>
      </c>
      <c r="D7" s="155" t="s">
        <v>498</v>
      </c>
      <c r="E7" s="153">
        <v>50</v>
      </c>
      <c r="F7" s="156" t="s">
        <v>533</v>
      </c>
      <c r="G7" s="155" t="s">
        <v>537</v>
      </c>
      <c r="H7" s="161" t="s">
        <v>537</v>
      </c>
      <c r="I7" s="157" t="s">
        <v>539</v>
      </c>
      <c r="J7" s="157" t="s">
        <v>544</v>
      </c>
      <c r="K7" s="157" t="s">
        <v>541</v>
      </c>
      <c r="L7" s="157" t="s">
        <v>539</v>
      </c>
      <c r="M7" s="157" t="s">
        <v>536</v>
      </c>
      <c r="N7" s="157" t="s">
        <v>536</v>
      </c>
      <c r="O7" s="157" t="s">
        <v>543</v>
      </c>
      <c r="P7" s="157" t="s">
        <v>540</v>
      </c>
      <c r="Q7" s="157">
        <v>0.98</v>
      </c>
      <c r="R7" s="155" t="s">
        <v>538</v>
      </c>
      <c r="S7" s="149"/>
    </row>
  </sheetData>
  <sheetProtection formatCells="0" formatColumns="0" formatRows="0"/>
  <mergeCells count="14">
    <mergeCell ref="R4:R6"/>
    <mergeCell ref="A2:R2"/>
    <mergeCell ref="A3:C3"/>
    <mergeCell ref="F4:F6"/>
    <mergeCell ref="G4:G6"/>
    <mergeCell ref="I4:Q4"/>
    <mergeCell ref="I5:L5"/>
    <mergeCell ref="M5:Q5"/>
    <mergeCell ref="C4:C6"/>
    <mergeCell ref="H4:H6"/>
    <mergeCell ref="A4:A6"/>
    <mergeCell ref="B4:B6"/>
    <mergeCell ref="D4:D6"/>
    <mergeCell ref="E4:E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" style="18" customWidth="1"/>
    <col min="2" max="2" width="13.16015625" style="18" customWidth="1"/>
    <col min="3" max="3" width="12" style="18" customWidth="1"/>
    <col min="4" max="4" width="11.66015625" style="18" customWidth="1"/>
    <col min="5" max="5" width="14.33203125" style="18" customWidth="1"/>
    <col min="6" max="7" width="11.5" style="18" customWidth="1"/>
    <col min="8" max="8" width="10.83203125" style="18" customWidth="1"/>
    <col min="9" max="9" width="13" style="18" customWidth="1"/>
    <col min="10" max="10" width="11.83203125" style="18" customWidth="1"/>
    <col min="11" max="11" width="9.66015625" style="18" customWidth="1"/>
    <col min="12" max="12" width="9.33203125" style="18" customWidth="1"/>
    <col min="13" max="13" width="9.16015625" style="18" customWidth="1"/>
    <col min="14" max="14" width="9.5" style="18" customWidth="1"/>
    <col min="15" max="17" width="9.16015625" style="18" customWidth="1"/>
    <col min="18" max="18" width="9.5" style="18" customWidth="1"/>
    <col min="19" max="19" width="9.16015625" style="18" customWidth="1"/>
    <col min="20" max="20" width="9.33203125" style="18" customWidth="1"/>
    <col min="21" max="21" width="9.16015625" style="18" customWidth="1"/>
    <col min="22" max="22" width="14.33203125" style="18" customWidth="1"/>
    <col min="23" max="16384" width="9.16015625" style="18" customWidth="1"/>
  </cols>
  <sheetData>
    <row r="1" ht="12.75" customHeight="1">
      <c r="A1" s="18" t="s">
        <v>456</v>
      </c>
    </row>
    <row r="2" spans="1:22" ht="45.75" customHeight="1">
      <c r="A2" s="222" t="s">
        <v>380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</row>
    <row r="3" spans="1:7" ht="20.25" customHeight="1">
      <c r="A3" s="210" t="s">
        <v>545</v>
      </c>
      <c r="B3" s="187"/>
      <c r="C3" s="187"/>
      <c r="G3" s="11"/>
    </row>
    <row r="4" spans="1:29" ht="27.75" customHeight="1">
      <c r="A4" s="132" t="s">
        <v>336</v>
      </c>
      <c r="B4" s="132" t="s">
        <v>140</v>
      </c>
      <c r="C4" s="132"/>
      <c r="D4" s="132"/>
      <c r="E4" s="132"/>
      <c r="F4" s="132"/>
      <c r="G4" s="132"/>
      <c r="H4" s="132"/>
      <c r="I4" s="132" t="s">
        <v>348</v>
      </c>
      <c r="J4" s="132" t="s">
        <v>411</v>
      </c>
      <c r="K4" s="132" t="s">
        <v>1</v>
      </c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81"/>
      <c r="X4" s="81"/>
      <c r="Y4" s="81"/>
      <c r="Z4" s="81"/>
      <c r="AA4" s="81"/>
      <c r="AB4" s="81"/>
      <c r="AC4" s="81"/>
    </row>
    <row r="5" spans="1:29" ht="22.5" customHeight="1">
      <c r="A5" s="132"/>
      <c r="B5" s="132" t="s">
        <v>406</v>
      </c>
      <c r="C5" s="132" t="s">
        <v>354</v>
      </c>
      <c r="D5" s="132"/>
      <c r="E5" s="132"/>
      <c r="F5" s="132"/>
      <c r="G5" s="132" t="s">
        <v>170</v>
      </c>
      <c r="H5" s="132"/>
      <c r="I5" s="132"/>
      <c r="J5" s="132"/>
      <c r="K5" s="132" t="s">
        <v>132</v>
      </c>
      <c r="L5" s="132"/>
      <c r="M5" s="132"/>
      <c r="N5" s="132"/>
      <c r="O5" s="132"/>
      <c r="P5" s="132"/>
      <c r="Q5" s="132"/>
      <c r="R5" s="132" t="s">
        <v>168</v>
      </c>
      <c r="S5" s="132"/>
      <c r="T5" s="132"/>
      <c r="U5" s="132"/>
      <c r="V5" s="132"/>
      <c r="W5" s="81"/>
      <c r="X5" s="81"/>
      <c r="Y5" s="81"/>
      <c r="Z5" s="81"/>
      <c r="AA5" s="81"/>
      <c r="AB5" s="81"/>
      <c r="AC5" s="81"/>
    </row>
    <row r="6" spans="1:29" ht="58.5" customHeight="1">
      <c r="A6" s="132"/>
      <c r="B6" s="132"/>
      <c r="C6" s="59" t="s">
        <v>66</v>
      </c>
      <c r="D6" s="59" t="s">
        <v>300</v>
      </c>
      <c r="E6" s="59" t="s">
        <v>240</v>
      </c>
      <c r="F6" s="59" t="s">
        <v>157</v>
      </c>
      <c r="G6" s="59" t="s">
        <v>42</v>
      </c>
      <c r="H6" s="59" t="s">
        <v>265</v>
      </c>
      <c r="I6" s="132"/>
      <c r="J6" s="132"/>
      <c r="K6" s="59" t="s">
        <v>455</v>
      </c>
      <c r="L6" s="59" t="s">
        <v>167</v>
      </c>
      <c r="M6" s="59" t="s">
        <v>245</v>
      </c>
      <c r="N6" s="59" t="s">
        <v>285</v>
      </c>
      <c r="O6" s="59" t="s">
        <v>385</v>
      </c>
      <c r="P6" s="59" t="s">
        <v>233</v>
      </c>
      <c r="Q6" s="59" t="s">
        <v>90</v>
      </c>
      <c r="R6" s="59" t="s">
        <v>376</v>
      </c>
      <c r="S6" s="59" t="s">
        <v>137</v>
      </c>
      <c r="T6" s="59" t="s">
        <v>232</v>
      </c>
      <c r="U6" s="59" t="s">
        <v>29</v>
      </c>
      <c r="V6" s="59" t="s">
        <v>75</v>
      </c>
      <c r="W6" s="81"/>
      <c r="X6" s="81"/>
      <c r="Y6" s="81"/>
      <c r="AA6" s="81"/>
      <c r="AB6" s="81"/>
      <c r="AC6" s="81"/>
    </row>
    <row r="7" spans="1:29" s="147" customFormat="1" ht="60" customHeight="1">
      <c r="A7" s="155" t="s">
        <v>542</v>
      </c>
      <c r="B7" s="155" t="s">
        <v>552</v>
      </c>
      <c r="C7" s="170">
        <v>1170.7</v>
      </c>
      <c r="D7" s="170">
        <v>175.1</v>
      </c>
      <c r="E7" s="170">
        <v>230.76</v>
      </c>
      <c r="F7" s="170">
        <v>493.1</v>
      </c>
      <c r="G7" s="170">
        <v>782.95</v>
      </c>
      <c r="H7" s="170">
        <v>1286.71</v>
      </c>
      <c r="I7" s="155" t="s">
        <v>546</v>
      </c>
      <c r="J7" s="155" t="s">
        <v>557</v>
      </c>
      <c r="K7" s="155" t="s">
        <v>555</v>
      </c>
      <c r="L7" s="155" t="s">
        <v>533</v>
      </c>
      <c r="M7" s="155" t="s">
        <v>549</v>
      </c>
      <c r="N7" s="155" t="s">
        <v>533</v>
      </c>
      <c r="O7" s="155" t="s">
        <v>554</v>
      </c>
      <c r="P7" s="155" t="s">
        <v>556</v>
      </c>
      <c r="Q7" s="155" t="s">
        <v>556</v>
      </c>
      <c r="R7" s="155" t="s">
        <v>551</v>
      </c>
      <c r="S7" s="155" t="s">
        <v>548</v>
      </c>
      <c r="T7" s="155" t="s">
        <v>550</v>
      </c>
      <c r="U7" s="155" t="s">
        <v>553</v>
      </c>
      <c r="V7" s="155" t="s">
        <v>547</v>
      </c>
      <c r="W7" s="185"/>
      <c r="X7" s="185"/>
      <c r="Y7" s="185"/>
      <c r="Z7" s="185"/>
      <c r="AA7" s="185"/>
      <c r="AB7" s="185"/>
      <c r="AC7" s="185"/>
    </row>
    <row r="8" spans="23:29" ht="60" customHeight="1">
      <c r="W8" s="81"/>
      <c r="X8" s="81"/>
      <c r="Y8" s="81"/>
      <c r="Z8" s="81"/>
      <c r="AA8" s="81"/>
      <c r="AB8" s="81"/>
      <c r="AC8" s="81"/>
    </row>
    <row r="9" spans="23:29" ht="60" customHeight="1">
      <c r="W9" s="81"/>
      <c r="X9" s="81"/>
      <c r="Y9" s="81"/>
      <c r="Z9" s="81"/>
      <c r="AA9" s="81"/>
      <c r="AB9" s="81"/>
      <c r="AC9" s="81"/>
    </row>
    <row r="10" spans="22:29" ht="60" customHeight="1">
      <c r="V10" s="81"/>
      <c r="W10" s="81"/>
      <c r="X10" s="81"/>
      <c r="Y10" s="81"/>
      <c r="Z10" s="81"/>
      <c r="AA10" s="81"/>
      <c r="AB10" s="81"/>
      <c r="AC10" s="81"/>
    </row>
    <row r="11" spans="23:29" ht="60" customHeight="1">
      <c r="W11" s="81"/>
      <c r="X11" s="81"/>
      <c r="Y11" s="81"/>
      <c r="Z11" s="81"/>
      <c r="AA11" s="81"/>
      <c r="AB11" s="81"/>
      <c r="AC11" s="81"/>
    </row>
    <row r="12" spans="23:29" ht="60" customHeight="1">
      <c r="W12" s="81"/>
      <c r="X12" s="81"/>
      <c r="Y12" s="81"/>
      <c r="Z12" s="81"/>
      <c r="AA12" s="81"/>
      <c r="AB12" s="81"/>
      <c r="AC12" s="81"/>
    </row>
    <row r="13" ht="60" customHeight="1"/>
    <row r="14" ht="60" customHeight="1"/>
    <row r="15" ht="60" customHeight="1"/>
  </sheetData>
  <sheetProtection formatCells="0" formatColumns="0" formatRows="0"/>
  <mergeCells count="12">
    <mergeCell ref="B4:H4"/>
    <mergeCell ref="B5:B6"/>
    <mergeCell ref="C5:F5"/>
    <mergeCell ref="G5:H5"/>
    <mergeCell ref="A2:V2"/>
    <mergeCell ref="K4:V4"/>
    <mergeCell ref="K5:Q5"/>
    <mergeCell ref="A3:C3"/>
    <mergeCell ref="I4:I6"/>
    <mergeCell ref="J4:J6"/>
    <mergeCell ref="R5:V5"/>
    <mergeCell ref="A4:A6"/>
  </mergeCells>
  <printOptions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scale="67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7.66015625" style="18" customWidth="1"/>
    <col min="2" max="2" width="8.16015625" style="18" customWidth="1"/>
    <col min="3" max="3" width="8.66015625" style="18" customWidth="1"/>
    <col min="4" max="4" width="14" style="18" customWidth="1"/>
    <col min="5" max="5" width="11.33203125" style="18" customWidth="1"/>
    <col min="6" max="6" width="13.66015625" style="18" customWidth="1"/>
    <col min="7" max="7" width="15.66015625" style="18" customWidth="1"/>
    <col min="8" max="8" width="16.16015625" style="18" customWidth="1"/>
    <col min="9" max="9" width="10.16015625" style="18" customWidth="1"/>
    <col min="10" max="14" width="9.16015625" style="18" customWidth="1"/>
    <col min="15" max="16" width="11.16015625" style="18" customWidth="1"/>
    <col min="17" max="16384" width="9.16015625" style="18" customWidth="1"/>
  </cols>
  <sheetData>
    <row r="1" spans="1:16" ht="18.75" customHeight="1">
      <c r="A1" s="18" t="s">
        <v>337</v>
      </c>
      <c r="P1" s="20"/>
    </row>
    <row r="2" spans="1:16" ht="27.75" customHeight="1">
      <c r="A2" s="201" t="s">
        <v>339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</row>
    <row r="3" spans="1:16" ht="21" customHeight="1">
      <c r="A3" s="223" t="s">
        <v>545</v>
      </c>
      <c r="B3" s="224"/>
      <c r="C3" s="224"/>
      <c r="D3" s="224"/>
      <c r="E3" s="224"/>
      <c r="F3" s="83"/>
      <c r="G3" s="83"/>
      <c r="H3" s="83"/>
      <c r="I3" s="83"/>
      <c r="J3" s="83"/>
      <c r="K3" s="83"/>
      <c r="L3" s="83"/>
      <c r="M3" s="83"/>
      <c r="N3" s="83"/>
      <c r="O3" s="83"/>
      <c r="P3" s="77" t="s">
        <v>237</v>
      </c>
    </row>
    <row r="4" spans="1:16" ht="43.5" customHeight="1">
      <c r="A4" s="188" t="s">
        <v>222</v>
      </c>
      <c r="B4" s="188"/>
      <c r="C4" s="188"/>
      <c r="D4" s="188"/>
      <c r="E4" s="188" t="s">
        <v>192</v>
      </c>
      <c r="F4" s="196" t="s">
        <v>340</v>
      </c>
      <c r="G4" s="196" t="s">
        <v>353</v>
      </c>
      <c r="H4" s="196" t="s">
        <v>226</v>
      </c>
      <c r="I4" s="196" t="s">
        <v>64</v>
      </c>
      <c r="J4" s="196" t="s">
        <v>423</v>
      </c>
      <c r="K4" s="196"/>
      <c r="L4" s="196"/>
      <c r="M4" s="196" t="s">
        <v>34</v>
      </c>
      <c r="N4" s="196"/>
      <c r="O4" s="196"/>
      <c r="P4" s="196"/>
    </row>
    <row r="5" spans="1:16" ht="62.25" customHeight="1">
      <c r="A5" s="24" t="s">
        <v>180</v>
      </c>
      <c r="B5" s="24" t="s">
        <v>317</v>
      </c>
      <c r="C5" s="24" t="s">
        <v>305</v>
      </c>
      <c r="D5" s="59" t="s">
        <v>409</v>
      </c>
      <c r="E5" s="196"/>
      <c r="F5" s="196"/>
      <c r="G5" s="196"/>
      <c r="H5" s="196"/>
      <c r="I5" s="196"/>
      <c r="J5" s="24" t="s">
        <v>247</v>
      </c>
      <c r="K5" s="24" t="s">
        <v>207</v>
      </c>
      <c r="L5" s="24" t="s">
        <v>203</v>
      </c>
      <c r="M5" s="24" t="s">
        <v>247</v>
      </c>
      <c r="N5" s="24" t="s">
        <v>226</v>
      </c>
      <c r="O5" s="24" t="s">
        <v>433</v>
      </c>
      <c r="P5" s="24" t="s">
        <v>450</v>
      </c>
    </row>
    <row r="6" spans="1:16" ht="19.5" customHeight="1">
      <c r="A6" s="35" t="s">
        <v>291</v>
      </c>
      <c r="B6" s="35" t="s">
        <v>291</v>
      </c>
      <c r="C6" s="35" t="s">
        <v>291</v>
      </c>
      <c r="D6" s="35" t="s">
        <v>291</v>
      </c>
      <c r="E6" s="35" t="s">
        <v>291</v>
      </c>
      <c r="F6" s="35" t="s">
        <v>291</v>
      </c>
      <c r="G6" s="35">
        <v>1</v>
      </c>
      <c r="H6" s="35">
        <v>2</v>
      </c>
      <c r="I6" s="35">
        <v>3</v>
      </c>
      <c r="J6" s="35">
        <v>4</v>
      </c>
      <c r="K6" s="35">
        <v>5</v>
      </c>
      <c r="L6" s="35">
        <v>6</v>
      </c>
      <c r="M6" s="35">
        <v>7</v>
      </c>
      <c r="N6" s="35">
        <v>8</v>
      </c>
      <c r="O6" s="35">
        <v>9</v>
      </c>
      <c r="P6" s="35">
        <v>10</v>
      </c>
    </row>
    <row r="7" spans="1:17" s="147" customFormat="1" ht="57" customHeight="1">
      <c r="A7" s="156" t="s">
        <v>485</v>
      </c>
      <c r="B7" s="156" t="s">
        <v>464</v>
      </c>
      <c r="C7" s="156" t="s">
        <v>463</v>
      </c>
      <c r="D7" s="186" t="s">
        <v>473</v>
      </c>
      <c r="E7" s="135" t="s">
        <v>460</v>
      </c>
      <c r="F7" s="135" t="s">
        <v>461</v>
      </c>
      <c r="G7" s="146">
        <v>31.78</v>
      </c>
      <c r="H7" s="146">
        <v>22</v>
      </c>
      <c r="I7" s="144">
        <v>0</v>
      </c>
      <c r="J7" s="145">
        <v>9.78</v>
      </c>
      <c r="K7" s="146">
        <v>0</v>
      </c>
      <c r="L7" s="144">
        <v>9.78</v>
      </c>
      <c r="M7" s="145">
        <v>31.78</v>
      </c>
      <c r="N7" s="146">
        <v>22</v>
      </c>
      <c r="O7" s="146">
        <v>0</v>
      </c>
      <c r="P7" s="144">
        <v>9.78</v>
      </c>
      <c r="Q7" s="149"/>
    </row>
    <row r="8" ht="57" customHeight="1"/>
    <row r="9" ht="57" customHeight="1"/>
    <row r="10" ht="57" customHeight="1"/>
    <row r="11" ht="57" customHeight="1"/>
    <row r="12" ht="57" customHeight="1"/>
    <row r="13" ht="57" customHeight="1"/>
    <row r="14" ht="57" customHeight="1"/>
    <row r="15" ht="57" customHeight="1"/>
    <row r="16" ht="57" customHeight="1"/>
    <row r="17" ht="57" customHeight="1"/>
    <row r="18" ht="57" customHeight="1"/>
    <row r="19" ht="57" customHeight="1"/>
    <row r="20" ht="57" customHeight="1"/>
    <row r="21" ht="57" customHeight="1"/>
    <row r="22" ht="57" customHeight="1"/>
    <row r="23" ht="57" customHeight="1"/>
    <row r="24" ht="57" customHeight="1"/>
    <row r="25" ht="57" customHeight="1"/>
    <row r="26" ht="57" customHeight="1"/>
    <row r="27" ht="57" customHeight="1"/>
  </sheetData>
  <sheetProtection formatCells="0" formatColumns="0" formatRows="0"/>
  <mergeCells count="10">
    <mergeCell ref="A2:P2"/>
    <mergeCell ref="A3:E3"/>
    <mergeCell ref="A4:D4"/>
    <mergeCell ref="I4:I5"/>
    <mergeCell ref="J4:L4"/>
    <mergeCell ref="M4:P4"/>
    <mergeCell ref="E4:E5"/>
    <mergeCell ref="F4:F5"/>
    <mergeCell ref="G4:G5"/>
    <mergeCell ref="H4:H5"/>
  </mergeCells>
  <printOptions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5" style="18" customWidth="1"/>
    <col min="4" max="4" width="12" style="18" customWidth="1"/>
    <col min="5" max="5" width="12.33203125" style="18" customWidth="1"/>
    <col min="6" max="6" width="17.83203125" style="18" customWidth="1"/>
    <col min="7" max="7" width="16.33203125" style="18" customWidth="1"/>
    <col min="8" max="8" width="16" style="18" customWidth="1"/>
    <col min="9" max="11" width="10.66015625" style="18" customWidth="1"/>
    <col min="12" max="12" width="15.66015625" style="18" customWidth="1"/>
    <col min="13" max="13" width="14.66015625" style="18" customWidth="1"/>
    <col min="14" max="23" width="10.66015625" style="18" customWidth="1"/>
    <col min="24" max="16384" width="9.16015625" style="18" customWidth="1"/>
  </cols>
  <sheetData>
    <row r="1" spans="1:23" ht="12.75" customHeight="1">
      <c r="A1" s="18" t="s">
        <v>312</v>
      </c>
      <c r="W1" s="20"/>
    </row>
    <row r="2" spans="1:23" ht="27" customHeight="1">
      <c r="A2" s="201" t="s">
        <v>155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</row>
    <row r="3" spans="1:23" ht="22.5" customHeight="1">
      <c r="A3" s="209" t="s">
        <v>33</v>
      </c>
      <c r="B3" s="209"/>
      <c r="C3" s="210" t="s">
        <v>492</v>
      </c>
      <c r="D3" s="187"/>
      <c r="E3" s="187"/>
      <c r="F3" s="58"/>
      <c r="G3" s="58"/>
      <c r="W3" s="20" t="s">
        <v>237</v>
      </c>
    </row>
    <row r="4" spans="1:23" ht="23.25" customHeight="1">
      <c r="A4" s="196" t="s">
        <v>222</v>
      </c>
      <c r="B4" s="196"/>
      <c r="C4" s="188"/>
      <c r="D4" s="188"/>
      <c r="E4" s="188" t="s">
        <v>192</v>
      </c>
      <c r="F4" s="196" t="s">
        <v>340</v>
      </c>
      <c r="G4" s="196" t="s">
        <v>311</v>
      </c>
      <c r="H4" s="196" t="s">
        <v>42</v>
      </c>
      <c r="I4" s="196"/>
      <c r="J4" s="196"/>
      <c r="K4" s="196"/>
      <c r="L4" s="196" t="s">
        <v>265</v>
      </c>
      <c r="M4" s="196"/>
      <c r="N4" s="196"/>
      <c r="O4" s="196"/>
      <c r="P4" s="196"/>
      <c r="Q4" s="196"/>
      <c r="R4" s="196"/>
      <c r="S4" s="197"/>
      <c r="T4" s="196" t="s">
        <v>346</v>
      </c>
      <c r="U4" s="199" t="s">
        <v>290</v>
      </c>
      <c r="V4" s="196" t="s">
        <v>61</v>
      </c>
      <c r="W4" s="196" t="s">
        <v>219</v>
      </c>
    </row>
    <row r="5" spans="1:23" ht="37.5" customHeight="1">
      <c r="A5" s="24" t="s">
        <v>180</v>
      </c>
      <c r="B5" s="24" t="s">
        <v>317</v>
      </c>
      <c r="C5" s="24" t="s">
        <v>305</v>
      </c>
      <c r="D5" s="59" t="s">
        <v>409</v>
      </c>
      <c r="E5" s="196"/>
      <c r="F5" s="196"/>
      <c r="G5" s="196"/>
      <c r="H5" s="24" t="s">
        <v>103</v>
      </c>
      <c r="I5" s="24" t="s">
        <v>246</v>
      </c>
      <c r="J5" s="24" t="s">
        <v>60</v>
      </c>
      <c r="K5" s="24" t="s">
        <v>10</v>
      </c>
      <c r="L5" s="24" t="s">
        <v>103</v>
      </c>
      <c r="M5" s="24" t="s">
        <v>449</v>
      </c>
      <c r="N5" s="24" t="s">
        <v>116</v>
      </c>
      <c r="O5" s="24" t="s">
        <v>38</v>
      </c>
      <c r="P5" s="24" t="s">
        <v>76</v>
      </c>
      <c r="Q5" s="24" t="s">
        <v>108</v>
      </c>
      <c r="R5" s="24" t="s">
        <v>154</v>
      </c>
      <c r="S5" s="55" t="s">
        <v>9</v>
      </c>
      <c r="T5" s="196"/>
      <c r="U5" s="199"/>
      <c r="V5" s="196"/>
      <c r="W5" s="196"/>
    </row>
    <row r="6" spans="1:23" ht="23.25" customHeight="1">
      <c r="A6" s="24" t="s">
        <v>291</v>
      </c>
      <c r="B6" s="24" t="s">
        <v>291</v>
      </c>
      <c r="C6" s="24" t="s">
        <v>291</v>
      </c>
      <c r="D6" s="24" t="s">
        <v>291</v>
      </c>
      <c r="E6" s="24" t="s">
        <v>291</v>
      </c>
      <c r="F6" s="24" t="s">
        <v>291</v>
      </c>
      <c r="G6" s="24">
        <v>1</v>
      </c>
      <c r="H6" s="35">
        <v>2</v>
      </c>
      <c r="I6" s="35">
        <v>3</v>
      </c>
      <c r="J6" s="35">
        <v>4</v>
      </c>
      <c r="K6" s="35">
        <v>5</v>
      </c>
      <c r="L6" s="35">
        <v>6</v>
      </c>
      <c r="M6" s="35">
        <v>7</v>
      </c>
      <c r="N6" s="35">
        <v>8</v>
      </c>
      <c r="O6" s="35">
        <v>9</v>
      </c>
      <c r="P6" s="35">
        <v>10</v>
      </c>
      <c r="Q6" s="35">
        <v>11</v>
      </c>
      <c r="R6" s="35">
        <v>12</v>
      </c>
      <c r="S6" s="35">
        <v>13</v>
      </c>
      <c r="T6" s="37">
        <v>14</v>
      </c>
      <c r="U6" s="35">
        <v>15</v>
      </c>
      <c r="V6" s="35">
        <v>16</v>
      </c>
      <c r="W6" s="35">
        <v>17</v>
      </c>
    </row>
    <row r="7" spans="1:24" s="92" customFormat="1" ht="42" customHeight="1">
      <c r="A7" s="123"/>
      <c r="B7" s="133"/>
      <c r="C7" s="126"/>
      <c r="D7" s="134"/>
      <c r="E7" s="135"/>
      <c r="F7" s="135"/>
      <c r="G7" s="136">
        <v>2069.66</v>
      </c>
      <c r="H7" s="137">
        <v>782.95</v>
      </c>
      <c r="I7" s="137">
        <v>637.15</v>
      </c>
      <c r="J7" s="137">
        <v>138</v>
      </c>
      <c r="K7" s="137">
        <v>7.8</v>
      </c>
      <c r="L7" s="137">
        <v>1286.71</v>
      </c>
      <c r="M7" s="137">
        <v>705.71</v>
      </c>
      <c r="N7" s="137">
        <v>0</v>
      </c>
      <c r="O7" s="137">
        <v>0</v>
      </c>
      <c r="P7" s="137">
        <v>0</v>
      </c>
      <c r="Q7" s="137">
        <v>0</v>
      </c>
      <c r="R7" s="137">
        <v>24.2</v>
      </c>
      <c r="S7" s="137">
        <v>556.8</v>
      </c>
      <c r="T7" s="137">
        <v>0</v>
      </c>
      <c r="U7" s="137">
        <v>0</v>
      </c>
      <c r="V7" s="137">
        <v>0</v>
      </c>
      <c r="W7" s="137">
        <v>0</v>
      </c>
      <c r="X7" s="138"/>
    </row>
    <row r="8" spans="1:23" ht="42" customHeight="1">
      <c r="A8" s="123" t="s">
        <v>485</v>
      </c>
      <c r="B8" s="133" t="s">
        <v>470</v>
      </c>
      <c r="C8" s="126" t="s">
        <v>466</v>
      </c>
      <c r="D8" s="134" t="s">
        <v>476</v>
      </c>
      <c r="E8" s="135" t="s">
        <v>460</v>
      </c>
      <c r="F8" s="135" t="s">
        <v>461</v>
      </c>
      <c r="G8" s="136">
        <v>21</v>
      </c>
      <c r="H8" s="137">
        <v>0</v>
      </c>
      <c r="I8" s="137">
        <v>0</v>
      </c>
      <c r="J8" s="137">
        <v>0</v>
      </c>
      <c r="K8" s="137">
        <v>0</v>
      </c>
      <c r="L8" s="137">
        <v>21</v>
      </c>
      <c r="M8" s="137">
        <v>21</v>
      </c>
      <c r="N8" s="137">
        <v>0</v>
      </c>
      <c r="O8" s="137">
        <v>0</v>
      </c>
      <c r="P8" s="137">
        <v>0</v>
      </c>
      <c r="Q8" s="137">
        <v>0</v>
      </c>
      <c r="R8" s="137">
        <v>0</v>
      </c>
      <c r="S8" s="137">
        <v>0</v>
      </c>
      <c r="T8" s="137">
        <v>0</v>
      </c>
      <c r="U8" s="137">
        <v>0</v>
      </c>
      <c r="V8" s="137">
        <v>0</v>
      </c>
      <c r="W8" s="137">
        <v>0</v>
      </c>
    </row>
    <row r="9" spans="1:23" ht="42" customHeight="1">
      <c r="A9" s="123" t="s">
        <v>489</v>
      </c>
      <c r="B9" s="133" t="s">
        <v>471</v>
      </c>
      <c r="C9" s="126" t="s">
        <v>463</v>
      </c>
      <c r="D9" s="134" t="s">
        <v>480</v>
      </c>
      <c r="E9" s="135" t="s">
        <v>460</v>
      </c>
      <c r="F9" s="135" t="s">
        <v>461</v>
      </c>
      <c r="G9" s="136">
        <v>21</v>
      </c>
      <c r="H9" s="137">
        <v>0</v>
      </c>
      <c r="I9" s="137">
        <v>0</v>
      </c>
      <c r="J9" s="137">
        <v>0</v>
      </c>
      <c r="K9" s="137">
        <v>0</v>
      </c>
      <c r="L9" s="137">
        <v>21</v>
      </c>
      <c r="M9" s="137">
        <v>21</v>
      </c>
      <c r="N9" s="137">
        <v>0</v>
      </c>
      <c r="O9" s="137">
        <v>0</v>
      </c>
      <c r="P9" s="137">
        <v>0</v>
      </c>
      <c r="Q9" s="137">
        <v>0</v>
      </c>
      <c r="R9" s="137">
        <v>0</v>
      </c>
      <c r="S9" s="137">
        <v>0</v>
      </c>
      <c r="T9" s="137">
        <v>0</v>
      </c>
      <c r="U9" s="137">
        <v>0</v>
      </c>
      <c r="V9" s="137">
        <v>0</v>
      </c>
      <c r="W9" s="137">
        <v>0</v>
      </c>
    </row>
    <row r="10" spans="1:23" ht="42" customHeight="1">
      <c r="A10" s="123" t="s">
        <v>485</v>
      </c>
      <c r="B10" s="133" t="s">
        <v>464</v>
      </c>
      <c r="C10" s="126" t="s">
        <v>463</v>
      </c>
      <c r="D10" s="134" t="s">
        <v>473</v>
      </c>
      <c r="E10" s="135" t="s">
        <v>460</v>
      </c>
      <c r="F10" s="135" t="s">
        <v>461</v>
      </c>
      <c r="G10" s="136">
        <v>775.15</v>
      </c>
      <c r="H10" s="137">
        <v>775.15</v>
      </c>
      <c r="I10" s="137">
        <v>637.15</v>
      </c>
      <c r="J10" s="137">
        <v>138</v>
      </c>
      <c r="K10" s="137">
        <v>0</v>
      </c>
      <c r="L10" s="137">
        <v>0</v>
      </c>
      <c r="M10" s="137">
        <v>0</v>
      </c>
      <c r="N10" s="137">
        <v>0</v>
      </c>
      <c r="O10" s="137">
        <v>0</v>
      </c>
      <c r="P10" s="137">
        <v>0</v>
      </c>
      <c r="Q10" s="137">
        <v>0</v>
      </c>
      <c r="R10" s="137">
        <v>0</v>
      </c>
      <c r="S10" s="137">
        <v>0</v>
      </c>
      <c r="T10" s="137">
        <v>0</v>
      </c>
      <c r="U10" s="137">
        <v>0</v>
      </c>
      <c r="V10" s="137">
        <v>0</v>
      </c>
      <c r="W10" s="137">
        <v>0</v>
      </c>
    </row>
    <row r="11" spans="1:23" ht="42" customHeight="1">
      <c r="A11" s="123" t="s">
        <v>489</v>
      </c>
      <c r="B11" s="133" t="s">
        <v>464</v>
      </c>
      <c r="C11" s="126" t="s">
        <v>468</v>
      </c>
      <c r="D11" s="134" t="s">
        <v>481</v>
      </c>
      <c r="E11" s="135" t="s">
        <v>460</v>
      </c>
      <c r="F11" s="135" t="s">
        <v>461</v>
      </c>
      <c r="G11" s="136">
        <v>24.2</v>
      </c>
      <c r="H11" s="137">
        <v>0</v>
      </c>
      <c r="I11" s="137">
        <v>0</v>
      </c>
      <c r="J11" s="137">
        <v>0</v>
      </c>
      <c r="K11" s="137">
        <v>0</v>
      </c>
      <c r="L11" s="137">
        <v>24.2</v>
      </c>
      <c r="M11" s="137">
        <v>0</v>
      </c>
      <c r="N11" s="137">
        <v>0</v>
      </c>
      <c r="O11" s="137">
        <v>0</v>
      </c>
      <c r="P11" s="137">
        <v>0</v>
      </c>
      <c r="Q11" s="137">
        <v>0</v>
      </c>
      <c r="R11" s="137">
        <v>24.2</v>
      </c>
      <c r="S11" s="137">
        <v>0</v>
      </c>
      <c r="T11" s="137">
        <v>0</v>
      </c>
      <c r="U11" s="137">
        <v>0</v>
      </c>
      <c r="V11" s="137">
        <v>0</v>
      </c>
      <c r="W11" s="137">
        <v>0</v>
      </c>
    </row>
    <row r="12" spans="1:23" ht="42" customHeight="1">
      <c r="A12" s="123" t="s">
        <v>491</v>
      </c>
      <c r="B12" s="133" t="s">
        <v>463</v>
      </c>
      <c r="C12" s="126" t="s">
        <v>468</v>
      </c>
      <c r="D12" s="134" t="s">
        <v>484</v>
      </c>
      <c r="E12" s="135" t="s">
        <v>460</v>
      </c>
      <c r="F12" s="135" t="s">
        <v>461</v>
      </c>
      <c r="G12" s="136">
        <v>280</v>
      </c>
      <c r="H12" s="137">
        <v>0</v>
      </c>
      <c r="I12" s="137">
        <v>0</v>
      </c>
      <c r="J12" s="137">
        <v>0</v>
      </c>
      <c r="K12" s="137">
        <v>0</v>
      </c>
      <c r="L12" s="137">
        <v>280</v>
      </c>
      <c r="M12" s="137">
        <v>280</v>
      </c>
      <c r="N12" s="137">
        <v>0</v>
      </c>
      <c r="O12" s="137">
        <v>0</v>
      </c>
      <c r="P12" s="137">
        <v>0</v>
      </c>
      <c r="Q12" s="137">
        <v>0</v>
      </c>
      <c r="R12" s="137">
        <v>0</v>
      </c>
      <c r="S12" s="137">
        <v>0</v>
      </c>
      <c r="T12" s="137">
        <v>0</v>
      </c>
      <c r="U12" s="137">
        <v>0</v>
      </c>
      <c r="V12" s="137">
        <v>0</v>
      </c>
      <c r="W12" s="137">
        <v>0</v>
      </c>
    </row>
    <row r="13" spans="1:23" ht="42" customHeight="1">
      <c r="A13" s="123" t="s">
        <v>485</v>
      </c>
      <c r="B13" s="133" t="s">
        <v>464</v>
      </c>
      <c r="C13" s="126" t="s">
        <v>465</v>
      </c>
      <c r="D13" s="134" t="s">
        <v>475</v>
      </c>
      <c r="E13" s="135" t="s">
        <v>460</v>
      </c>
      <c r="F13" s="135" t="s">
        <v>461</v>
      </c>
      <c r="G13" s="136">
        <v>163</v>
      </c>
      <c r="H13" s="137">
        <v>0</v>
      </c>
      <c r="I13" s="137">
        <v>0</v>
      </c>
      <c r="J13" s="137">
        <v>0</v>
      </c>
      <c r="K13" s="137">
        <v>0</v>
      </c>
      <c r="L13" s="137">
        <v>163</v>
      </c>
      <c r="M13" s="137">
        <v>163</v>
      </c>
      <c r="N13" s="137">
        <v>0</v>
      </c>
      <c r="O13" s="137">
        <v>0</v>
      </c>
      <c r="P13" s="137">
        <v>0</v>
      </c>
      <c r="Q13" s="137">
        <v>0</v>
      </c>
      <c r="R13" s="137">
        <v>0</v>
      </c>
      <c r="S13" s="137">
        <v>0</v>
      </c>
      <c r="T13" s="137">
        <v>0</v>
      </c>
      <c r="U13" s="137">
        <v>0</v>
      </c>
      <c r="V13" s="137">
        <v>0</v>
      </c>
      <c r="W13" s="137">
        <v>0</v>
      </c>
    </row>
    <row r="14" spans="1:23" ht="42" customHeight="1">
      <c r="A14" s="123" t="s">
        <v>490</v>
      </c>
      <c r="B14" s="133" t="s">
        <v>463</v>
      </c>
      <c r="C14" s="126" t="s">
        <v>468</v>
      </c>
      <c r="D14" s="134" t="s">
        <v>483</v>
      </c>
      <c r="E14" s="135" t="s">
        <v>460</v>
      </c>
      <c r="F14" s="135" t="s">
        <v>461</v>
      </c>
      <c r="G14" s="136">
        <v>20</v>
      </c>
      <c r="H14" s="137">
        <v>0</v>
      </c>
      <c r="I14" s="137">
        <v>0</v>
      </c>
      <c r="J14" s="137">
        <v>0</v>
      </c>
      <c r="K14" s="137">
        <v>0</v>
      </c>
      <c r="L14" s="137">
        <v>20</v>
      </c>
      <c r="M14" s="137">
        <v>20</v>
      </c>
      <c r="N14" s="137">
        <v>0</v>
      </c>
      <c r="O14" s="137">
        <v>0</v>
      </c>
      <c r="P14" s="137">
        <v>0</v>
      </c>
      <c r="Q14" s="137">
        <v>0</v>
      </c>
      <c r="R14" s="137">
        <v>0</v>
      </c>
      <c r="S14" s="137">
        <v>0</v>
      </c>
      <c r="T14" s="137">
        <v>0</v>
      </c>
      <c r="U14" s="137">
        <v>0</v>
      </c>
      <c r="V14" s="137">
        <v>0</v>
      </c>
      <c r="W14" s="137">
        <v>0</v>
      </c>
    </row>
    <row r="15" spans="1:23" ht="42" customHeight="1">
      <c r="A15" s="123" t="s">
        <v>488</v>
      </c>
      <c r="B15" s="133" t="s">
        <v>464</v>
      </c>
      <c r="C15" s="126" t="s">
        <v>466</v>
      </c>
      <c r="D15" s="134" t="s">
        <v>479</v>
      </c>
      <c r="E15" s="135" t="s">
        <v>460</v>
      </c>
      <c r="F15" s="135" t="s">
        <v>461</v>
      </c>
      <c r="G15" s="136">
        <v>52</v>
      </c>
      <c r="H15" s="137">
        <v>0</v>
      </c>
      <c r="I15" s="137">
        <v>0</v>
      </c>
      <c r="J15" s="137">
        <v>0</v>
      </c>
      <c r="K15" s="137">
        <v>0</v>
      </c>
      <c r="L15" s="137">
        <v>52</v>
      </c>
      <c r="M15" s="137">
        <v>52</v>
      </c>
      <c r="N15" s="137">
        <v>0</v>
      </c>
      <c r="O15" s="137">
        <v>0</v>
      </c>
      <c r="P15" s="137">
        <v>0</v>
      </c>
      <c r="Q15" s="137">
        <v>0</v>
      </c>
      <c r="R15" s="137">
        <v>0</v>
      </c>
      <c r="S15" s="137">
        <v>0</v>
      </c>
      <c r="T15" s="137">
        <v>0</v>
      </c>
      <c r="U15" s="137">
        <v>0</v>
      </c>
      <c r="V15" s="137">
        <v>0</v>
      </c>
      <c r="W15" s="137">
        <v>0</v>
      </c>
    </row>
    <row r="16" spans="1:23" ht="42" customHeight="1">
      <c r="A16" s="123" t="s">
        <v>490</v>
      </c>
      <c r="B16" s="133" t="s">
        <v>464</v>
      </c>
      <c r="C16" s="126" t="s">
        <v>469</v>
      </c>
      <c r="D16" s="134" t="s">
        <v>482</v>
      </c>
      <c r="E16" s="135" t="s">
        <v>460</v>
      </c>
      <c r="F16" s="135" t="s">
        <v>461</v>
      </c>
      <c r="G16" s="136">
        <v>22.71</v>
      </c>
      <c r="H16" s="137">
        <v>0</v>
      </c>
      <c r="I16" s="137">
        <v>0</v>
      </c>
      <c r="J16" s="137">
        <v>0</v>
      </c>
      <c r="K16" s="137">
        <v>0</v>
      </c>
      <c r="L16" s="137">
        <v>22.71</v>
      </c>
      <c r="M16" s="137">
        <v>22.71</v>
      </c>
      <c r="N16" s="137">
        <v>0</v>
      </c>
      <c r="O16" s="137">
        <v>0</v>
      </c>
      <c r="P16" s="137">
        <v>0</v>
      </c>
      <c r="Q16" s="137">
        <v>0</v>
      </c>
      <c r="R16" s="137">
        <v>0</v>
      </c>
      <c r="S16" s="137">
        <v>0</v>
      </c>
      <c r="T16" s="137">
        <v>0</v>
      </c>
      <c r="U16" s="137">
        <v>0</v>
      </c>
      <c r="V16" s="137">
        <v>0</v>
      </c>
      <c r="W16" s="137">
        <v>0</v>
      </c>
    </row>
    <row r="17" spans="1:23" ht="42" customHeight="1">
      <c r="A17" s="123" t="s">
        <v>485</v>
      </c>
      <c r="B17" s="133" t="s">
        <v>464</v>
      </c>
      <c r="C17" s="126" t="s">
        <v>464</v>
      </c>
      <c r="D17" s="134" t="s">
        <v>474</v>
      </c>
      <c r="E17" s="135" t="s">
        <v>460</v>
      </c>
      <c r="F17" s="135" t="s">
        <v>461</v>
      </c>
      <c r="G17" s="136">
        <v>7.8</v>
      </c>
      <c r="H17" s="137">
        <v>7.8</v>
      </c>
      <c r="I17" s="137">
        <v>0</v>
      </c>
      <c r="J17" s="137">
        <v>0</v>
      </c>
      <c r="K17" s="137">
        <v>7.8</v>
      </c>
      <c r="L17" s="137">
        <v>0</v>
      </c>
      <c r="M17" s="137">
        <v>0</v>
      </c>
      <c r="N17" s="137">
        <v>0</v>
      </c>
      <c r="O17" s="137">
        <v>0</v>
      </c>
      <c r="P17" s="137">
        <v>0</v>
      </c>
      <c r="Q17" s="137">
        <v>0</v>
      </c>
      <c r="R17" s="137">
        <v>0</v>
      </c>
      <c r="S17" s="137">
        <v>0</v>
      </c>
      <c r="T17" s="137">
        <v>0</v>
      </c>
      <c r="U17" s="137">
        <v>0</v>
      </c>
      <c r="V17" s="137">
        <v>0</v>
      </c>
      <c r="W17" s="137">
        <v>0</v>
      </c>
    </row>
    <row r="18" spans="1:23" ht="42" customHeight="1">
      <c r="A18" s="123" t="s">
        <v>485</v>
      </c>
      <c r="B18" s="133" t="s">
        <v>464</v>
      </c>
      <c r="C18" s="126" t="s">
        <v>466</v>
      </c>
      <c r="D18" s="134" t="s">
        <v>476</v>
      </c>
      <c r="E18" s="135" t="s">
        <v>460</v>
      </c>
      <c r="F18" s="135" t="s">
        <v>461</v>
      </c>
      <c r="G18" s="136">
        <v>556.8</v>
      </c>
      <c r="H18" s="137">
        <v>0</v>
      </c>
      <c r="I18" s="137">
        <v>0</v>
      </c>
      <c r="J18" s="137">
        <v>0</v>
      </c>
      <c r="K18" s="137">
        <v>0</v>
      </c>
      <c r="L18" s="137">
        <v>556.8</v>
      </c>
      <c r="M18" s="137">
        <v>0</v>
      </c>
      <c r="N18" s="137">
        <v>0</v>
      </c>
      <c r="O18" s="137">
        <v>0</v>
      </c>
      <c r="P18" s="137">
        <v>0</v>
      </c>
      <c r="Q18" s="137">
        <v>0</v>
      </c>
      <c r="R18" s="137">
        <v>0</v>
      </c>
      <c r="S18" s="137">
        <v>556.8</v>
      </c>
      <c r="T18" s="137">
        <v>0</v>
      </c>
      <c r="U18" s="137">
        <v>0</v>
      </c>
      <c r="V18" s="137">
        <v>0</v>
      </c>
      <c r="W18" s="137">
        <v>0</v>
      </c>
    </row>
    <row r="19" spans="1:23" ht="42" customHeight="1">
      <c r="A19" s="123" t="s">
        <v>486</v>
      </c>
      <c r="B19" s="133" t="s">
        <v>468</v>
      </c>
      <c r="C19" s="126" t="s">
        <v>463</v>
      </c>
      <c r="D19" s="134" t="s">
        <v>477</v>
      </c>
      <c r="E19" s="135" t="s">
        <v>460</v>
      </c>
      <c r="F19" s="135" t="s">
        <v>461</v>
      </c>
      <c r="G19" s="136">
        <v>63</v>
      </c>
      <c r="H19" s="137">
        <v>0</v>
      </c>
      <c r="I19" s="137">
        <v>0</v>
      </c>
      <c r="J19" s="137">
        <v>0</v>
      </c>
      <c r="K19" s="137">
        <v>0</v>
      </c>
      <c r="L19" s="137">
        <v>63</v>
      </c>
      <c r="M19" s="137">
        <v>63</v>
      </c>
      <c r="N19" s="137">
        <v>0</v>
      </c>
      <c r="O19" s="137">
        <v>0</v>
      </c>
      <c r="P19" s="137">
        <v>0</v>
      </c>
      <c r="Q19" s="137">
        <v>0</v>
      </c>
      <c r="R19" s="137">
        <v>0</v>
      </c>
      <c r="S19" s="137">
        <v>0</v>
      </c>
      <c r="T19" s="137">
        <v>0</v>
      </c>
      <c r="U19" s="137">
        <v>0</v>
      </c>
      <c r="V19" s="137">
        <v>0</v>
      </c>
      <c r="W19" s="137">
        <v>0</v>
      </c>
    </row>
    <row r="20" spans="1:23" ht="42" customHeight="1">
      <c r="A20" s="123" t="s">
        <v>487</v>
      </c>
      <c r="B20" s="133" t="s">
        <v>465</v>
      </c>
      <c r="C20" s="126" t="s">
        <v>467</v>
      </c>
      <c r="D20" s="134" t="s">
        <v>478</v>
      </c>
      <c r="E20" s="135" t="s">
        <v>460</v>
      </c>
      <c r="F20" s="135" t="s">
        <v>461</v>
      </c>
      <c r="G20" s="136">
        <v>63</v>
      </c>
      <c r="H20" s="137">
        <v>0</v>
      </c>
      <c r="I20" s="137">
        <v>0</v>
      </c>
      <c r="J20" s="137">
        <v>0</v>
      </c>
      <c r="K20" s="137">
        <v>0</v>
      </c>
      <c r="L20" s="137">
        <v>63</v>
      </c>
      <c r="M20" s="137">
        <v>63</v>
      </c>
      <c r="N20" s="137">
        <v>0</v>
      </c>
      <c r="O20" s="137">
        <v>0</v>
      </c>
      <c r="P20" s="137">
        <v>0</v>
      </c>
      <c r="Q20" s="137">
        <v>0</v>
      </c>
      <c r="R20" s="137">
        <v>0</v>
      </c>
      <c r="S20" s="137">
        <v>0</v>
      </c>
      <c r="T20" s="137">
        <v>0</v>
      </c>
      <c r="U20" s="137">
        <v>0</v>
      </c>
      <c r="V20" s="137">
        <v>0</v>
      </c>
      <c r="W20" s="137">
        <v>0</v>
      </c>
    </row>
    <row r="21" ht="42" customHeight="1"/>
    <row r="22" ht="42" customHeight="1"/>
    <row r="23" ht="42" customHeight="1"/>
    <row r="24" ht="42" customHeight="1"/>
    <row r="25" ht="42" customHeight="1"/>
    <row r="26" ht="42" customHeight="1"/>
    <row r="27" ht="42" customHeight="1"/>
    <row r="28" ht="42" customHeight="1"/>
    <row r="29" ht="42" customHeight="1"/>
  </sheetData>
  <sheetProtection formatCells="0" formatColumns="0" formatRows="0"/>
  <mergeCells count="13">
    <mergeCell ref="G4:G5"/>
    <mergeCell ref="T4:T5"/>
    <mergeCell ref="E4:E5"/>
    <mergeCell ref="F4:F5"/>
    <mergeCell ref="H4:K4"/>
    <mergeCell ref="L4:S4"/>
    <mergeCell ref="A2:W2"/>
    <mergeCell ref="A3:B3"/>
    <mergeCell ref="C3:E3"/>
    <mergeCell ref="U4:U5"/>
    <mergeCell ref="V4:V5"/>
    <mergeCell ref="W4:W5"/>
    <mergeCell ref="A4:D4"/>
  </mergeCells>
  <printOptions/>
  <pageMargins left="0.75" right="0.75" top="1" bottom="1" header="0.5" footer="0.5"/>
  <pageSetup fitToHeight="1" fitToWidth="1" horizontalDpi="600" verticalDpi="600" orientation="landscape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5" style="18" customWidth="1"/>
    <col min="2" max="4" width="9.16015625" style="18" customWidth="1"/>
    <col min="5" max="6" width="12.83203125" style="18" customWidth="1"/>
    <col min="7" max="7" width="17" style="18" customWidth="1"/>
    <col min="8" max="19" width="12.83203125" style="18" customWidth="1"/>
    <col min="20" max="16384" width="9.16015625" style="18" customWidth="1"/>
  </cols>
  <sheetData>
    <row r="1" spans="1:19" ht="12.75" customHeight="1">
      <c r="A1" s="18" t="s">
        <v>198</v>
      </c>
      <c r="S1" s="20"/>
    </row>
    <row r="2" spans="1:19" ht="40.5" customHeight="1">
      <c r="A2" s="201" t="s">
        <v>65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</row>
    <row r="3" spans="1:19" ht="16.5" customHeight="1">
      <c r="A3" s="60" t="s">
        <v>98</v>
      </c>
      <c r="B3" s="210" t="s">
        <v>493</v>
      </c>
      <c r="C3" s="187"/>
      <c r="D3" s="187"/>
      <c r="E3" s="58"/>
      <c r="F3" s="58"/>
      <c r="G3" s="58"/>
      <c r="S3" s="20" t="s">
        <v>237</v>
      </c>
    </row>
    <row r="4" spans="1:19" ht="12.75" customHeight="1">
      <c r="A4" s="196" t="s">
        <v>222</v>
      </c>
      <c r="B4" s="188"/>
      <c r="C4" s="188"/>
      <c r="D4" s="188"/>
      <c r="E4" s="196" t="s">
        <v>192</v>
      </c>
      <c r="F4" s="196" t="s">
        <v>340</v>
      </c>
      <c r="G4" s="196" t="s">
        <v>311</v>
      </c>
      <c r="H4" s="196" t="s">
        <v>338</v>
      </c>
      <c r="I4" s="197" t="s">
        <v>440</v>
      </c>
      <c r="J4" s="197" t="s">
        <v>269</v>
      </c>
      <c r="K4" s="197" t="s">
        <v>153</v>
      </c>
      <c r="L4" s="197" t="s">
        <v>382</v>
      </c>
      <c r="M4" s="197" t="s">
        <v>310</v>
      </c>
      <c r="N4" s="197" t="s">
        <v>379</v>
      </c>
      <c r="O4" s="197" t="s">
        <v>6</v>
      </c>
      <c r="P4" s="197" t="s">
        <v>10</v>
      </c>
      <c r="Q4" s="197" t="s">
        <v>189</v>
      </c>
      <c r="R4" s="197" t="s">
        <v>350</v>
      </c>
      <c r="S4" s="196" t="s">
        <v>9</v>
      </c>
    </row>
    <row r="5" spans="1:19" ht="47.25" customHeight="1">
      <c r="A5" s="24" t="s">
        <v>180</v>
      </c>
      <c r="B5" s="24" t="s">
        <v>317</v>
      </c>
      <c r="C5" s="24" t="s">
        <v>305</v>
      </c>
      <c r="D5" s="59" t="s">
        <v>409</v>
      </c>
      <c r="E5" s="196"/>
      <c r="F5" s="196"/>
      <c r="G5" s="196"/>
      <c r="H5" s="196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6"/>
    </row>
    <row r="6" spans="1:19" ht="20.25" customHeight="1">
      <c r="A6" s="24" t="s">
        <v>291</v>
      </c>
      <c r="B6" s="24" t="s">
        <v>291</v>
      </c>
      <c r="C6" s="24" t="s">
        <v>291</v>
      </c>
      <c r="D6" s="24" t="s">
        <v>291</v>
      </c>
      <c r="E6" s="24" t="s">
        <v>291</v>
      </c>
      <c r="F6" s="24" t="s">
        <v>291</v>
      </c>
      <c r="G6" s="24">
        <v>1</v>
      </c>
      <c r="H6" s="24">
        <v>2</v>
      </c>
      <c r="I6" s="37">
        <v>3</v>
      </c>
      <c r="J6" s="37">
        <v>4</v>
      </c>
      <c r="K6" s="37">
        <v>5</v>
      </c>
      <c r="L6" s="37">
        <v>6</v>
      </c>
      <c r="M6" s="37">
        <v>7</v>
      </c>
      <c r="N6" s="37">
        <v>8</v>
      </c>
      <c r="O6" s="37">
        <v>9</v>
      </c>
      <c r="P6" s="37">
        <v>10</v>
      </c>
      <c r="Q6" s="37">
        <v>11</v>
      </c>
      <c r="R6" s="37">
        <v>12</v>
      </c>
      <c r="S6" s="37">
        <v>13</v>
      </c>
    </row>
    <row r="7" spans="1:19" s="92" customFormat="1" ht="42.75" customHeight="1">
      <c r="A7" s="123"/>
      <c r="B7" s="123"/>
      <c r="C7" s="123"/>
      <c r="D7" s="139"/>
      <c r="E7" s="123"/>
      <c r="F7" s="123" t="s">
        <v>103</v>
      </c>
      <c r="G7" s="136">
        <v>2045.46</v>
      </c>
      <c r="H7" s="136">
        <v>581.3</v>
      </c>
      <c r="I7" s="140">
        <v>843.71</v>
      </c>
      <c r="J7" s="140">
        <v>0</v>
      </c>
      <c r="K7" s="140">
        <v>0</v>
      </c>
      <c r="L7" s="140">
        <v>55.85</v>
      </c>
      <c r="M7" s="140">
        <v>0</v>
      </c>
      <c r="N7" s="140">
        <v>0</v>
      </c>
      <c r="O7" s="140">
        <v>0</v>
      </c>
      <c r="P7" s="140">
        <v>7.8</v>
      </c>
      <c r="Q7" s="140">
        <v>0</v>
      </c>
      <c r="R7" s="140">
        <v>0</v>
      </c>
      <c r="S7" s="140">
        <v>556.8</v>
      </c>
    </row>
    <row r="8" spans="1:19" ht="42.75" customHeight="1">
      <c r="A8" s="123" t="s">
        <v>491</v>
      </c>
      <c r="B8" s="123" t="s">
        <v>463</v>
      </c>
      <c r="C8" s="123" t="s">
        <v>468</v>
      </c>
      <c r="D8" s="139" t="s">
        <v>484</v>
      </c>
      <c r="E8" s="123" t="s">
        <v>460</v>
      </c>
      <c r="F8" s="123" t="s">
        <v>461</v>
      </c>
      <c r="G8" s="136">
        <v>280</v>
      </c>
      <c r="H8" s="136">
        <v>0</v>
      </c>
      <c r="I8" s="140">
        <v>280</v>
      </c>
      <c r="J8" s="140">
        <v>0</v>
      </c>
      <c r="K8" s="140">
        <v>0</v>
      </c>
      <c r="L8" s="140">
        <v>0</v>
      </c>
      <c r="M8" s="140">
        <v>0</v>
      </c>
      <c r="N8" s="140">
        <v>0</v>
      </c>
      <c r="O8" s="140">
        <v>0</v>
      </c>
      <c r="P8" s="140">
        <v>0</v>
      </c>
      <c r="Q8" s="140">
        <v>0</v>
      </c>
      <c r="R8" s="140">
        <v>0</v>
      </c>
      <c r="S8" s="140">
        <v>0</v>
      </c>
    </row>
    <row r="9" spans="1:19" ht="42.75" customHeight="1">
      <c r="A9" s="123" t="s">
        <v>485</v>
      </c>
      <c r="B9" s="123" t="s">
        <v>470</v>
      </c>
      <c r="C9" s="123" t="s">
        <v>466</v>
      </c>
      <c r="D9" s="139" t="s">
        <v>476</v>
      </c>
      <c r="E9" s="123" t="s">
        <v>460</v>
      </c>
      <c r="F9" s="123" t="s">
        <v>461</v>
      </c>
      <c r="G9" s="136">
        <v>21</v>
      </c>
      <c r="H9" s="136">
        <v>0</v>
      </c>
      <c r="I9" s="140">
        <v>21</v>
      </c>
      <c r="J9" s="140">
        <v>0</v>
      </c>
      <c r="K9" s="140">
        <v>0</v>
      </c>
      <c r="L9" s="140">
        <v>0</v>
      </c>
      <c r="M9" s="140">
        <v>0</v>
      </c>
      <c r="N9" s="140">
        <v>0</v>
      </c>
      <c r="O9" s="140">
        <v>0</v>
      </c>
      <c r="P9" s="140">
        <v>0</v>
      </c>
      <c r="Q9" s="140">
        <v>0</v>
      </c>
      <c r="R9" s="140">
        <v>0</v>
      </c>
      <c r="S9" s="140">
        <v>0</v>
      </c>
    </row>
    <row r="10" spans="1:19" ht="42.75" customHeight="1">
      <c r="A10" s="123" t="s">
        <v>485</v>
      </c>
      <c r="B10" s="123" t="s">
        <v>464</v>
      </c>
      <c r="C10" s="123" t="s">
        <v>463</v>
      </c>
      <c r="D10" s="139" t="s">
        <v>473</v>
      </c>
      <c r="E10" s="123" t="s">
        <v>460</v>
      </c>
      <c r="F10" s="123" t="s">
        <v>461</v>
      </c>
      <c r="G10" s="136">
        <v>775.15</v>
      </c>
      <c r="H10" s="136">
        <v>581.3</v>
      </c>
      <c r="I10" s="140">
        <v>138</v>
      </c>
      <c r="J10" s="140">
        <v>0</v>
      </c>
      <c r="K10" s="140">
        <v>0</v>
      </c>
      <c r="L10" s="140">
        <v>55.85</v>
      </c>
      <c r="M10" s="140">
        <v>0</v>
      </c>
      <c r="N10" s="140">
        <v>0</v>
      </c>
      <c r="O10" s="140">
        <v>0</v>
      </c>
      <c r="P10" s="140">
        <v>0</v>
      </c>
      <c r="Q10" s="140">
        <v>0</v>
      </c>
      <c r="R10" s="140">
        <v>0</v>
      </c>
      <c r="S10" s="140">
        <v>0</v>
      </c>
    </row>
    <row r="11" spans="1:19" ht="42.75" customHeight="1">
      <c r="A11" s="123" t="s">
        <v>487</v>
      </c>
      <c r="B11" s="123" t="s">
        <v>465</v>
      </c>
      <c r="C11" s="123" t="s">
        <v>467</v>
      </c>
      <c r="D11" s="139" t="s">
        <v>478</v>
      </c>
      <c r="E11" s="123" t="s">
        <v>460</v>
      </c>
      <c r="F11" s="123" t="s">
        <v>461</v>
      </c>
      <c r="G11" s="136">
        <v>63</v>
      </c>
      <c r="H11" s="136">
        <v>0</v>
      </c>
      <c r="I11" s="140">
        <v>63</v>
      </c>
      <c r="J11" s="140">
        <v>0</v>
      </c>
      <c r="K11" s="140">
        <v>0</v>
      </c>
      <c r="L11" s="140">
        <v>0</v>
      </c>
      <c r="M11" s="140">
        <v>0</v>
      </c>
      <c r="N11" s="140">
        <v>0</v>
      </c>
      <c r="O11" s="140">
        <v>0</v>
      </c>
      <c r="P11" s="140">
        <v>0</v>
      </c>
      <c r="Q11" s="140">
        <v>0</v>
      </c>
      <c r="R11" s="140">
        <v>0</v>
      </c>
      <c r="S11" s="140">
        <v>0</v>
      </c>
    </row>
    <row r="12" spans="1:19" ht="42.75" customHeight="1">
      <c r="A12" s="123" t="s">
        <v>485</v>
      </c>
      <c r="B12" s="123" t="s">
        <v>464</v>
      </c>
      <c r="C12" s="123" t="s">
        <v>465</v>
      </c>
      <c r="D12" s="139" t="s">
        <v>475</v>
      </c>
      <c r="E12" s="123" t="s">
        <v>460</v>
      </c>
      <c r="F12" s="123" t="s">
        <v>461</v>
      </c>
      <c r="G12" s="136">
        <v>163</v>
      </c>
      <c r="H12" s="136">
        <v>0</v>
      </c>
      <c r="I12" s="140">
        <v>163</v>
      </c>
      <c r="J12" s="140">
        <v>0</v>
      </c>
      <c r="K12" s="140">
        <v>0</v>
      </c>
      <c r="L12" s="140">
        <v>0</v>
      </c>
      <c r="M12" s="140">
        <v>0</v>
      </c>
      <c r="N12" s="140">
        <v>0</v>
      </c>
      <c r="O12" s="140">
        <v>0</v>
      </c>
      <c r="P12" s="140">
        <v>0</v>
      </c>
      <c r="Q12" s="140">
        <v>0</v>
      </c>
      <c r="R12" s="140">
        <v>0</v>
      </c>
      <c r="S12" s="140">
        <v>0</v>
      </c>
    </row>
    <row r="13" spans="1:19" ht="42.75" customHeight="1">
      <c r="A13" s="123" t="s">
        <v>489</v>
      </c>
      <c r="B13" s="123" t="s">
        <v>471</v>
      </c>
      <c r="C13" s="123" t="s">
        <v>463</v>
      </c>
      <c r="D13" s="139" t="s">
        <v>480</v>
      </c>
      <c r="E13" s="123" t="s">
        <v>460</v>
      </c>
      <c r="F13" s="123" t="s">
        <v>461</v>
      </c>
      <c r="G13" s="136">
        <v>21</v>
      </c>
      <c r="H13" s="136">
        <v>0</v>
      </c>
      <c r="I13" s="140">
        <v>21</v>
      </c>
      <c r="J13" s="140">
        <v>0</v>
      </c>
      <c r="K13" s="140">
        <v>0</v>
      </c>
      <c r="L13" s="140">
        <v>0</v>
      </c>
      <c r="M13" s="140">
        <v>0</v>
      </c>
      <c r="N13" s="140">
        <v>0</v>
      </c>
      <c r="O13" s="140">
        <v>0</v>
      </c>
      <c r="P13" s="140">
        <v>0</v>
      </c>
      <c r="Q13" s="140">
        <v>0</v>
      </c>
      <c r="R13" s="140">
        <v>0</v>
      </c>
      <c r="S13" s="140">
        <v>0</v>
      </c>
    </row>
    <row r="14" spans="1:19" ht="42.75" customHeight="1">
      <c r="A14" s="123" t="s">
        <v>485</v>
      </c>
      <c r="B14" s="123" t="s">
        <v>464</v>
      </c>
      <c r="C14" s="123" t="s">
        <v>464</v>
      </c>
      <c r="D14" s="139" t="s">
        <v>474</v>
      </c>
      <c r="E14" s="123" t="s">
        <v>460</v>
      </c>
      <c r="F14" s="123" t="s">
        <v>461</v>
      </c>
      <c r="G14" s="136">
        <v>7.8</v>
      </c>
      <c r="H14" s="136">
        <v>0</v>
      </c>
      <c r="I14" s="140">
        <v>0</v>
      </c>
      <c r="J14" s="140">
        <v>0</v>
      </c>
      <c r="K14" s="140">
        <v>0</v>
      </c>
      <c r="L14" s="140">
        <v>0</v>
      </c>
      <c r="M14" s="140">
        <v>0</v>
      </c>
      <c r="N14" s="140">
        <v>0</v>
      </c>
      <c r="O14" s="140">
        <v>0</v>
      </c>
      <c r="P14" s="140">
        <v>7.8</v>
      </c>
      <c r="Q14" s="140">
        <v>0</v>
      </c>
      <c r="R14" s="140">
        <v>0</v>
      </c>
      <c r="S14" s="140">
        <v>0</v>
      </c>
    </row>
    <row r="15" spans="1:19" ht="42.75" customHeight="1">
      <c r="A15" s="123" t="s">
        <v>490</v>
      </c>
      <c r="B15" s="123" t="s">
        <v>464</v>
      </c>
      <c r="C15" s="123" t="s">
        <v>469</v>
      </c>
      <c r="D15" s="139" t="s">
        <v>482</v>
      </c>
      <c r="E15" s="123" t="s">
        <v>460</v>
      </c>
      <c r="F15" s="123" t="s">
        <v>461</v>
      </c>
      <c r="G15" s="136">
        <v>22.71</v>
      </c>
      <c r="H15" s="136">
        <v>0</v>
      </c>
      <c r="I15" s="140">
        <v>22.71</v>
      </c>
      <c r="J15" s="140">
        <v>0</v>
      </c>
      <c r="K15" s="140">
        <v>0</v>
      </c>
      <c r="L15" s="140">
        <v>0</v>
      </c>
      <c r="M15" s="140">
        <v>0</v>
      </c>
      <c r="N15" s="140">
        <v>0</v>
      </c>
      <c r="O15" s="140">
        <v>0</v>
      </c>
      <c r="P15" s="140">
        <v>0</v>
      </c>
      <c r="Q15" s="140">
        <v>0</v>
      </c>
      <c r="R15" s="140">
        <v>0</v>
      </c>
      <c r="S15" s="140">
        <v>0</v>
      </c>
    </row>
    <row r="16" spans="1:19" ht="42.75" customHeight="1">
      <c r="A16" s="123" t="s">
        <v>488</v>
      </c>
      <c r="B16" s="123" t="s">
        <v>464</v>
      </c>
      <c r="C16" s="123" t="s">
        <v>466</v>
      </c>
      <c r="D16" s="139" t="s">
        <v>479</v>
      </c>
      <c r="E16" s="123" t="s">
        <v>460</v>
      </c>
      <c r="F16" s="123" t="s">
        <v>461</v>
      </c>
      <c r="G16" s="136">
        <v>52</v>
      </c>
      <c r="H16" s="136">
        <v>0</v>
      </c>
      <c r="I16" s="140">
        <v>52</v>
      </c>
      <c r="J16" s="140">
        <v>0</v>
      </c>
      <c r="K16" s="140">
        <v>0</v>
      </c>
      <c r="L16" s="140">
        <v>0</v>
      </c>
      <c r="M16" s="140">
        <v>0</v>
      </c>
      <c r="N16" s="140">
        <v>0</v>
      </c>
      <c r="O16" s="140">
        <v>0</v>
      </c>
      <c r="P16" s="140">
        <v>0</v>
      </c>
      <c r="Q16" s="140">
        <v>0</v>
      </c>
      <c r="R16" s="140">
        <v>0</v>
      </c>
      <c r="S16" s="140">
        <v>0</v>
      </c>
    </row>
    <row r="17" spans="1:19" ht="42.75" customHeight="1">
      <c r="A17" s="123" t="s">
        <v>486</v>
      </c>
      <c r="B17" s="123" t="s">
        <v>468</v>
      </c>
      <c r="C17" s="123" t="s">
        <v>463</v>
      </c>
      <c r="D17" s="139" t="s">
        <v>477</v>
      </c>
      <c r="E17" s="123" t="s">
        <v>460</v>
      </c>
      <c r="F17" s="123" t="s">
        <v>461</v>
      </c>
      <c r="G17" s="136">
        <v>63</v>
      </c>
      <c r="H17" s="136">
        <v>0</v>
      </c>
      <c r="I17" s="140">
        <v>63</v>
      </c>
      <c r="J17" s="140">
        <v>0</v>
      </c>
      <c r="K17" s="140">
        <v>0</v>
      </c>
      <c r="L17" s="140">
        <v>0</v>
      </c>
      <c r="M17" s="140">
        <v>0</v>
      </c>
      <c r="N17" s="140">
        <v>0</v>
      </c>
      <c r="O17" s="140">
        <v>0</v>
      </c>
      <c r="P17" s="140">
        <v>0</v>
      </c>
      <c r="Q17" s="140">
        <v>0</v>
      </c>
      <c r="R17" s="140">
        <v>0</v>
      </c>
      <c r="S17" s="140">
        <v>0</v>
      </c>
    </row>
    <row r="18" spans="1:19" ht="42.75" customHeight="1">
      <c r="A18" s="123" t="s">
        <v>485</v>
      </c>
      <c r="B18" s="123" t="s">
        <v>464</v>
      </c>
      <c r="C18" s="123" t="s">
        <v>466</v>
      </c>
      <c r="D18" s="139" t="s">
        <v>476</v>
      </c>
      <c r="E18" s="123" t="s">
        <v>460</v>
      </c>
      <c r="F18" s="123" t="s">
        <v>461</v>
      </c>
      <c r="G18" s="136">
        <v>556.8</v>
      </c>
      <c r="H18" s="136">
        <v>0</v>
      </c>
      <c r="I18" s="140">
        <v>0</v>
      </c>
      <c r="J18" s="140">
        <v>0</v>
      </c>
      <c r="K18" s="140">
        <v>0</v>
      </c>
      <c r="L18" s="140">
        <v>0</v>
      </c>
      <c r="M18" s="140">
        <v>0</v>
      </c>
      <c r="N18" s="140">
        <v>0</v>
      </c>
      <c r="O18" s="140">
        <v>0</v>
      </c>
      <c r="P18" s="140">
        <v>0</v>
      </c>
      <c r="Q18" s="140">
        <v>0</v>
      </c>
      <c r="R18" s="140">
        <v>0</v>
      </c>
      <c r="S18" s="140">
        <v>556.8</v>
      </c>
    </row>
    <row r="19" spans="1:19" ht="42.75" customHeight="1">
      <c r="A19" s="123" t="s">
        <v>490</v>
      </c>
      <c r="B19" s="123" t="s">
        <v>463</v>
      </c>
      <c r="C19" s="123" t="s">
        <v>468</v>
      </c>
      <c r="D19" s="139" t="s">
        <v>483</v>
      </c>
      <c r="E19" s="123" t="s">
        <v>460</v>
      </c>
      <c r="F19" s="123" t="s">
        <v>461</v>
      </c>
      <c r="G19" s="136">
        <v>20</v>
      </c>
      <c r="H19" s="136">
        <v>0</v>
      </c>
      <c r="I19" s="140">
        <v>20</v>
      </c>
      <c r="J19" s="140">
        <v>0</v>
      </c>
      <c r="K19" s="140">
        <v>0</v>
      </c>
      <c r="L19" s="140">
        <v>0</v>
      </c>
      <c r="M19" s="140">
        <v>0</v>
      </c>
      <c r="N19" s="140">
        <v>0</v>
      </c>
      <c r="O19" s="140">
        <v>0</v>
      </c>
      <c r="P19" s="140">
        <v>0</v>
      </c>
      <c r="Q19" s="140">
        <v>0</v>
      </c>
      <c r="R19" s="140">
        <v>0</v>
      </c>
      <c r="S19" s="140">
        <v>0</v>
      </c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</sheetData>
  <sheetProtection formatCells="0" formatColumns="0" formatRows="0"/>
  <mergeCells count="18">
    <mergeCell ref="A2:S2"/>
    <mergeCell ref="B3:D3"/>
    <mergeCell ref="P4:P5"/>
    <mergeCell ref="Q4:Q5"/>
    <mergeCell ref="R4:R5"/>
    <mergeCell ref="S4:S5"/>
    <mergeCell ref="L4:L5"/>
    <mergeCell ref="M4:M5"/>
    <mergeCell ref="N4:N5"/>
    <mergeCell ref="O4:O5"/>
    <mergeCell ref="H4:H5"/>
    <mergeCell ref="I4:I5"/>
    <mergeCell ref="J4:J5"/>
    <mergeCell ref="K4:K5"/>
    <mergeCell ref="G4:G5"/>
    <mergeCell ref="E4:E5"/>
    <mergeCell ref="F4:F5"/>
    <mergeCell ref="A4:D4"/>
  </mergeCells>
  <printOptions/>
  <pageMargins left="0.74999998873613" right="0.74999998873613" top="0.9999999849815068" bottom="0.9999999849815068" header="0.4999999924907534" footer="0.499999992490753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Y39"/>
  <sheetViews>
    <sheetView showGridLines="0" showZeros="0" workbookViewId="0" topLeftCell="A1">
      <selection activeCell="A1" sqref="A1:E1"/>
    </sheetView>
  </sheetViews>
  <sheetFormatPr defaultColWidth="9.16015625" defaultRowHeight="12.75" customHeight="1"/>
  <cols>
    <col min="1" max="1" width="54" style="0" customWidth="1"/>
    <col min="2" max="2" width="15.66015625" style="0" customWidth="1"/>
    <col min="3" max="3" width="42.83203125" style="0" customWidth="1"/>
    <col min="4" max="4" width="11.33203125" style="0" customWidth="1"/>
    <col min="5" max="5" width="14.16015625" style="0" customWidth="1"/>
    <col min="6" max="6" width="12.16015625" style="0" customWidth="1"/>
    <col min="7" max="7" width="13" style="0" customWidth="1"/>
    <col min="8" max="21" width="12" style="0" customWidth="1"/>
    <col min="22" max="233" width="9" style="0" customWidth="1"/>
  </cols>
  <sheetData>
    <row r="1" spans="1:233" ht="10.5" customHeight="1">
      <c r="A1" s="190" t="s">
        <v>79</v>
      </c>
      <c r="B1" s="190"/>
      <c r="C1" s="190"/>
      <c r="D1" s="190"/>
      <c r="E1" s="190"/>
      <c r="F1" s="10"/>
      <c r="G1" s="14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</row>
    <row r="2" spans="1:233" ht="16.5" customHeight="1">
      <c r="A2" s="189" t="s">
        <v>439</v>
      </c>
      <c r="B2" s="189"/>
      <c r="C2" s="189"/>
      <c r="D2" s="189"/>
      <c r="E2" s="189"/>
      <c r="F2" s="189"/>
      <c r="G2" s="189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</row>
    <row r="3" spans="1:233" ht="21" customHeight="1">
      <c r="A3" s="15" t="s">
        <v>459</v>
      </c>
      <c r="B3" s="15"/>
      <c r="C3" s="15"/>
      <c r="D3" s="7"/>
      <c r="E3" s="16"/>
      <c r="F3" s="7"/>
      <c r="G3" s="17" t="s">
        <v>419</v>
      </c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</row>
    <row r="4" spans="1:233" ht="21" customHeight="1">
      <c r="A4" s="21" t="s">
        <v>369</v>
      </c>
      <c r="B4" s="22"/>
      <c r="C4" s="22" t="s">
        <v>146</v>
      </c>
      <c r="D4" s="22"/>
      <c r="E4" s="23"/>
      <c r="F4" s="23"/>
      <c r="G4" s="23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</row>
    <row r="5" spans="1:233" ht="42.75" customHeight="1">
      <c r="A5" s="24" t="s">
        <v>18</v>
      </c>
      <c r="B5" s="24" t="s">
        <v>50</v>
      </c>
      <c r="C5" s="25" t="s">
        <v>18</v>
      </c>
      <c r="D5" s="26" t="s">
        <v>103</v>
      </c>
      <c r="E5" s="26" t="s">
        <v>280</v>
      </c>
      <c r="F5" s="26" t="s">
        <v>277</v>
      </c>
      <c r="G5" s="26" t="s">
        <v>363</v>
      </c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</row>
    <row r="6" spans="1:233" s="92" customFormat="1" ht="21" customHeight="1">
      <c r="A6" s="109" t="s">
        <v>69</v>
      </c>
      <c r="B6" s="136">
        <v>1215.62</v>
      </c>
      <c r="C6" s="109" t="s">
        <v>63</v>
      </c>
      <c r="D6" s="136">
        <f aca="true" t="shared" si="0" ref="D6:D28">E6+F6</f>
        <v>1215.62</v>
      </c>
      <c r="E6" s="136">
        <v>1215.62</v>
      </c>
      <c r="F6" s="136">
        <v>0</v>
      </c>
      <c r="G6" s="104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1"/>
      <c r="DE6" s="91"/>
      <c r="DF6" s="91"/>
      <c r="DG6" s="91"/>
      <c r="DH6" s="91"/>
      <c r="DI6" s="91"/>
      <c r="DJ6" s="91"/>
      <c r="DK6" s="91"/>
      <c r="DL6" s="91"/>
      <c r="DM6" s="91"/>
      <c r="DN6" s="91"/>
      <c r="DO6" s="91"/>
      <c r="DP6" s="91"/>
      <c r="DQ6" s="91"/>
      <c r="DR6" s="91"/>
      <c r="DS6" s="91"/>
      <c r="DT6" s="91"/>
      <c r="DU6" s="91"/>
      <c r="DV6" s="91"/>
      <c r="DW6" s="91"/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I6" s="91"/>
      <c r="EJ6" s="91"/>
      <c r="EK6" s="91"/>
      <c r="EL6" s="91"/>
      <c r="EM6" s="91"/>
      <c r="EN6" s="91"/>
      <c r="EO6" s="91"/>
      <c r="EP6" s="91"/>
      <c r="EQ6" s="91"/>
      <c r="ER6" s="91"/>
      <c r="ES6" s="91"/>
      <c r="ET6" s="91"/>
      <c r="EU6" s="91"/>
      <c r="EV6" s="91"/>
      <c r="EW6" s="91"/>
      <c r="EX6" s="91"/>
      <c r="EY6" s="91"/>
      <c r="EZ6" s="91"/>
      <c r="FA6" s="91"/>
      <c r="FB6" s="91"/>
      <c r="FC6" s="91"/>
      <c r="FD6" s="91"/>
      <c r="FE6" s="91"/>
      <c r="FF6" s="91"/>
      <c r="FG6" s="91"/>
      <c r="FH6" s="91"/>
      <c r="FI6" s="91"/>
      <c r="FJ6" s="91"/>
      <c r="FK6" s="91"/>
      <c r="FL6" s="91"/>
      <c r="FM6" s="91"/>
      <c r="FN6" s="91"/>
      <c r="FO6" s="91"/>
      <c r="FP6" s="91"/>
      <c r="FQ6" s="91"/>
      <c r="FR6" s="91"/>
      <c r="FS6" s="91"/>
      <c r="FT6" s="91"/>
      <c r="FU6" s="91"/>
      <c r="FV6" s="91"/>
      <c r="FW6" s="91"/>
      <c r="FX6" s="91"/>
      <c r="FY6" s="91"/>
      <c r="FZ6" s="91"/>
      <c r="GA6" s="91"/>
      <c r="GB6" s="91"/>
      <c r="GC6" s="91"/>
      <c r="GD6" s="91"/>
      <c r="GE6" s="91"/>
      <c r="GF6" s="91"/>
      <c r="GG6" s="91"/>
      <c r="GH6" s="91"/>
      <c r="GI6" s="91"/>
      <c r="GJ6" s="91"/>
      <c r="GK6" s="91"/>
      <c r="GL6" s="91"/>
      <c r="GM6" s="91"/>
      <c r="GN6" s="91"/>
      <c r="GO6" s="91"/>
      <c r="GP6" s="91"/>
      <c r="GQ6" s="91"/>
      <c r="GR6" s="91"/>
      <c r="GS6" s="91"/>
      <c r="GT6" s="91"/>
      <c r="GU6" s="91"/>
      <c r="GV6" s="91"/>
      <c r="GW6" s="91"/>
      <c r="GX6" s="91"/>
      <c r="GY6" s="91"/>
      <c r="GZ6" s="91"/>
      <c r="HA6" s="91"/>
      <c r="HB6" s="91"/>
      <c r="HC6" s="91"/>
      <c r="HD6" s="91"/>
      <c r="HE6" s="91"/>
      <c r="HF6" s="91"/>
      <c r="HG6" s="91"/>
      <c r="HH6" s="91"/>
      <c r="HI6" s="91"/>
      <c r="HJ6" s="91"/>
      <c r="HK6" s="91"/>
      <c r="HL6" s="91"/>
      <c r="HM6" s="91"/>
      <c r="HN6" s="91"/>
      <c r="HO6" s="91"/>
      <c r="HP6" s="91"/>
      <c r="HQ6" s="91"/>
      <c r="HR6" s="91"/>
      <c r="HS6" s="91"/>
      <c r="HT6" s="91"/>
      <c r="HU6" s="91"/>
      <c r="HV6" s="91"/>
      <c r="HW6" s="91"/>
      <c r="HX6" s="91"/>
      <c r="HY6" s="91"/>
    </row>
    <row r="7" spans="1:233" s="92" customFormat="1" ht="21" customHeight="1">
      <c r="A7" s="109" t="s">
        <v>434</v>
      </c>
      <c r="B7" s="136">
        <v>1215.62</v>
      </c>
      <c r="C7" s="109" t="s">
        <v>209</v>
      </c>
      <c r="D7" s="136">
        <f t="shared" si="0"/>
        <v>0</v>
      </c>
      <c r="E7" s="136">
        <v>0</v>
      </c>
      <c r="F7" s="136">
        <v>0</v>
      </c>
      <c r="G7" s="104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  <c r="DQ7" s="91"/>
      <c r="DR7" s="91"/>
      <c r="DS7" s="91"/>
      <c r="DT7" s="91"/>
      <c r="DU7" s="91"/>
      <c r="DV7" s="91"/>
      <c r="DW7" s="91"/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1"/>
      <c r="EL7" s="91"/>
      <c r="EM7" s="91"/>
      <c r="EN7" s="91"/>
      <c r="EO7" s="91"/>
      <c r="EP7" s="91"/>
      <c r="EQ7" s="91"/>
      <c r="ER7" s="91"/>
      <c r="ES7" s="91"/>
      <c r="ET7" s="91"/>
      <c r="EU7" s="91"/>
      <c r="EV7" s="91"/>
      <c r="EW7" s="91"/>
      <c r="EX7" s="91"/>
      <c r="EY7" s="91"/>
      <c r="EZ7" s="91"/>
      <c r="FA7" s="91"/>
      <c r="FB7" s="91"/>
      <c r="FC7" s="91"/>
      <c r="FD7" s="91"/>
      <c r="FE7" s="91"/>
      <c r="FF7" s="91"/>
      <c r="FG7" s="91"/>
      <c r="FH7" s="91"/>
      <c r="FI7" s="91"/>
      <c r="FJ7" s="91"/>
      <c r="FK7" s="91"/>
      <c r="FL7" s="91"/>
      <c r="FM7" s="91"/>
      <c r="FN7" s="91"/>
      <c r="FO7" s="91"/>
      <c r="FP7" s="91"/>
      <c r="FQ7" s="91"/>
      <c r="FR7" s="91"/>
      <c r="FS7" s="91"/>
      <c r="FT7" s="91"/>
      <c r="FU7" s="91"/>
      <c r="FV7" s="91"/>
      <c r="FW7" s="91"/>
      <c r="FX7" s="91"/>
      <c r="FY7" s="91"/>
      <c r="FZ7" s="91"/>
      <c r="GA7" s="91"/>
      <c r="GB7" s="91"/>
      <c r="GC7" s="91"/>
      <c r="GD7" s="91"/>
      <c r="GE7" s="91"/>
      <c r="GF7" s="91"/>
      <c r="GG7" s="91"/>
      <c r="GH7" s="91"/>
      <c r="GI7" s="91"/>
      <c r="GJ7" s="91"/>
      <c r="GK7" s="91"/>
      <c r="GL7" s="91"/>
      <c r="GM7" s="91"/>
      <c r="GN7" s="91"/>
      <c r="GO7" s="91"/>
      <c r="GP7" s="91"/>
      <c r="GQ7" s="91"/>
      <c r="GR7" s="91"/>
      <c r="GS7" s="91"/>
      <c r="GT7" s="91"/>
      <c r="GU7" s="91"/>
      <c r="GV7" s="91"/>
      <c r="GW7" s="91"/>
      <c r="GX7" s="91"/>
      <c r="GY7" s="91"/>
      <c r="GZ7" s="91"/>
      <c r="HA7" s="91"/>
      <c r="HB7" s="91"/>
      <c r="HC7" s="91"/>
      <c r="HD7" s="91"/>
      <c r="HE7" s="91"/>
      <c r="HF7" s="91"/>
      <c r="HG7" s="91"/>
      <c r="HH7" s="91"/>
      <c r="HI7" s="91"/>
      <c r="HJ7" s="91"/>
      <c r="HK7" s="91"/>
      <c r="HL7" s="91"/>
      <c r="HM7" s="91"/>
      <c r="HN7" s="91"/>
      <c r="HO7" s="91"/>
      <c r="HP7" s="91"/>
      <c r="HQ7" s="91"/>
      <c r="HR7" s="91"/>
      <c r="HS7" s="91"/>
      <c r="HT7" s="91"/>
      <c r="HU7" s="91"/>
      <c r="HV7" s="91"/>
      <c r="HW7" s="91"/>
      <c r="HX7" s="91"/>
      <c r="HY7" s="91"/>
    </row>
    <row r="8" spans="1:233" s="92" customFormat="1" ht="21" customHeight="1">
      <c r="A8" s="109" t="s">
        <v>387</v>
      </c>
      <c r="B8" s="136">
        <v>0</v>
      </c>
      <c r="C8" s="109" t="s">
        <v>214</v>
      </c>
      <c r="D8" s="136">
        <f t="shared" si="0"/>
        <v>0</v>
      </c>
      <c r="E8" s="136">
        <v>0</v>
      </c>
      <c r="F8" s="136">
        <v>0</v>
      </c>
      <c r="G8" s="104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/>
      <c r="EL8" s="91"/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91"/>
      <c r="EY8" s="91"/>
      <c r="EZ8" s="91"/>
      <c r="FA8" s="91"/>
      <c r="FB8" s="91"/>
      <c r="FC8" s="91"/>
      <c r="FD8" s="91"/>
      <c r="FE8" s="91"/>
      <c r="FF8" s="91"/>
      <c r="FG8" s="91"/>
      <c r="FH8" s="91"/>
      <c r="FI8" s="91"/>
      <c r="FJ8" s="91"/>
      <c r="FK8" s="91"/>
      <c r="FL8" s="91"/>
      <c r="FM8" s="91"/>
      <c r="FN8" s="91"/>
      <c r="FO8" s="91"/>
      <c r="FP8" s="91"/>
      <c r="FQ8" s="91"/>
      <c r="FR8" s="91"/>
      <c r="FS8" s="91"/>
      <c r="FT8" s="91"/>
      <c r="FU8" s="91"/>
      <c r="FV8" s="91"/>
      <c r="FW8" s="91"/>
      <c r="FX8" s="91"/>
      <c r="FY8" s="91"/>
      <c r="FZ8" s="91"/>
      <c r="GA8" s="91"/>
      <c r="GB8" s="91"/>
      <c r="GC8" s="91"/>
      <c r="GD8" s="91"/>
      <c r="GE8" s="91"/>
      <c r="GF8" s="91"/>
      <c r="GG8" s="91"/>
      <c r="GH8" s="91"/>
      <c r="GI8" s="91"/>
      <c r="GJ8" s="91"/>
      <c r="GK8" s="91"/>
      <c r="GL8" s="91"/>
      <c r="GM8" s="91"/>
      <c r="GN8" s="91"/>
      <c r="GO8" s="91"/>
      <c r="GP8" s="91"/>
      <c r="GQ8" s="91"/>
      <c r="GR8" s="91"/>
      <c r="GS8" s="91"/>
      <c r="GT8" s="91"/>
      <c r="GU8" s="91"/>
      <c r="GV8" s="91"/>
      <c r="GW8" s="91"/>
      <c r="GX8" s="91"/>
      <c r="GY8" s="91"/>
      <c r="GZ8" s="91"/>
      <c r="HA8" s="91"/>
      <c r="HB8" s="91"/>
      <c r="HC8" s="91"/>
      <c r="HD8" s="91"/>
      <c r="HE8" s="91"/>
      <c r="HF8" s="91"/>
      <c r="HG8" s="91"/>
      <c r="HH8" s="91"/>
      <c r="HI8" s="91"/>
      <c r="HJ8" s="91"/>
      <c r="HK8" s="91"/>
      <c r="HL8" s="91"/>
      <c r="HM8" s="91"/>
      <c r="HN8" s="91"/>
      <c r="HO8" s="91"/>
      <c r="HP8" s="91"/>
      <c r="HQ8" s="91"/>
      <c r="HR8" s="91"/>
      <c r="HS8" s="91"/>
      <c r="HT8" s="91"/>
      <c r="HU8" s="91"/>
      <c r="HV8" s="91"/>
      <c r="HW8" s="91"/>
      <c r="HX8" s="91"/>
      <c r="HY8" s="91"/>
    </row>
    <row r="9" spans="1:233" s="92" customFormat="1" ht="21" customHeight="1">
      <c r="A9" s="109" t="s">
        <v>327</v>
      </c>
      <c r="B9" s="136">
        <v>0</v>
      </c>
      <c r="C9" s="109" t="s">
        <v>176</v>
      </c>
      <c r="D9" s="136">
        <f t="shared" si="0"/>
        <v>0</v>
      </c>
      <c r="E9" s="136">
        <v>0</v>
      </c>
      <c r="F9" s="136">
        <v>0</v>
      </c>
      <c r="G9" s="104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91"/>
      <c r="GA9" s="91"/>
      <c r="GB9" s="91"/>
      <c r="GC9" s="91"/>
      <c r="GD9" s="91"/>
      <c r="GE9" s="91"/>
      <c r="GF9" s="91"/>
      <c r="GG9" s="91"/>
      <c r="GH9" s="91"/>
      <c r="GI9" s="91"/>
      <c r="GJ9" s="91"/>
      <c r="GK9" s="91"/>
      <c r="GL9" s="91"/>
      <c r="GM9" s="91"/>
      <c r="GN9" s="91"/>
      <c r="GO9" s="91"/>
      <c r="GP9" s="91"/>
      <c r="GQ9" s="91"/>
      <c r="GR9" s="91"/>
      <c r="GS9" s="91"/>
      <c r="GT9" s="91"/>
      <c r="GU9" s="91"/>
      <c r="GV9" s="91"/>
      <c r="GW9" s="91"/>
      <c r="GX9" s="91"/>
      <c r="GY9" s="91"/>
      <c r="GZ9" s="91"/>
      <c r="HA9" s="91"/>
      <c r="HB9" s="91"/>
      <c r="HC9" s="91"/>
      <c r="HD9" s="91"/>
      <c r="HE9" s="91"/>
      <c r="HF9" s="91"/>
      <c r="HG9" s="91"/>
      <c r="HH9" s="91"/>
      <c r="HI9" s="91"/>
      <c r="HJ9" s="91"/>
      <c r="HK9" s="91"/>
      <c r="HL9" s="91"/>
      <c r="HM9" s="91"/>
      <c r="HN9" s="91"/>
      <c r="HO9" s="91"/>
      <c r="HP9" s="91"/>
      <c r="HQ9" s="91"/>
      <c r="HR9" s="91"/>
      <c r="HS9" s="91"/>
      <c r="HT9" s="91"/>
      <c r="HU9" s="91"/>
      <c r="HV9" s="91"/>
      <c r="HW9" s="91"/>
      <c r="HX9" s="91"/>
      <c r="HY9" s="91"/>
    </row>
    <row r="10" spans="1:233" s="92" customFormat="1" ht="21" customHeight="1">
      <c r="A10" s="109" t="s">
        <v>191</v>
      </c>
      <c r="B10" s="136">
        <v>0</v>
      </c>
      <c r="C10" s="109" t="s">
        <v>0</v>
      </c>
      <c r="D10" s="136">
        <f t="shared" si="0"/>
        <v>0</v>
      </c>
      <c r="E10" s="136">
        <v>0</v>
      </c>
      <c r="F10" s="136">
        <v>0</v>
      </c>
      <c r="G10" s="104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B10" s="91"/>
      <c r="HC10" s="91"/>
      <c r="HD10" s="91"/>
      <c r="HE10" s="91"/>
      <c r="HF10" s="91"/>
      <c r="HG10" s="91"/>
      <c r="HH10" s="91"/>
      <c r="HI10" s="91"/>
      <c r="HJ10" s="91"/>
      <c r="HK10" s="91"/>
      <c r="HL10" s="91"/>
      <c r="HM10" s="91"/>
      <c r="HN10" s="91"/>
      <c r="HO10" s="91"/>
      <c r="HP10" s="91"/>
      <c r="HQ10" s="91"/>
      <c r="HR10" s="91"/>
      <c r="HS10" s="91"/>
      <c r="HT10" s="91"/>
      <c r="HU10" s="91"/>
      <c r="HV10" s="91"/>
      <c r="HW10" s="91"/>
      <c r="HX10" s="91"/>
      <c r="HY10" s="91"/>
    </row>
    <row r="11" spans="1:233" s="92" customFormat="1" ht="21" customHeight="1">
      <c r="A11" s="109" t="s">
        <v>334</v>
      </c>
      <c r="B11" s="136">
        <v>0</v>
      </c>
      <c r="C11" s="109" t="s">
        <v>399</v>
      </c>
      <c r="D11" s="136">
        <f t="shared" si="0"/>
        <v>0</v>
      </c>
      <c r="E11" s="136">
        <v>0</v>
      </c>
      <c r="F11" s="136">
        <v>0</v>
      </c>
      <c r="G11" s="104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1"/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1"/>
      <c r="FC11" s="91"/>
      <c r="FD11" s="91"/>
      <c r="FE11" s="91"/>
      <c r="FF11" s="91"/>
      <c r="FG11" s="91"/>
      <c r="FH11" s="91"/>
      <c r="FI11" s="91"/>
      <c r="FJ11" s="91"/>
      <c r="FK11" s="91"/>
      <c r="FL11" s="91"/>
      <c r="FM11" s="91"/>
      <c r="FN11" s="91"/>
      <c r="FO11" s="91"/>
      <c r="FP11" s="91"/>
      <c r="FQ11" s="91"/>
      <c r="FR11" s="91"/>
      <c r="FS11" s="91"/>
      <c r="FT11" s="91"/>
      <c r="FU11" s="91"/>
      <c r="FV11" s="91"/>
      <c r="FW11" s="91"/>
      <c r="FX11" s="91"/>
      <c r="FY11" s="91"/>
      <c r="FZ11" s="91"/>
      <c r="GA11" s="91"/>
      <c r="GB11" s="91"/>
      <c r="GC11" s="91"/>
      <c r="GD11" s="91"/>
      <c r="GE11" s="91"/>
      <c r="GF11" s="91"/>
      <c r="GG11" s="91"/>
      <c r="GH11" s="91"/>
      <c r="GI11" s="91"/>
      <c r="GJ11" s="91"/>
      <c r="GK11" s="91"/>
      <c r="GL11" s="91"/>
      <c r="GM11" s="91"/>
      <c r="GN11" s="91"/>
      <c r="GO11" s="91"/>
      <c r="GP11" s="91"/>
      <c r="GQ11" s="91"/>
      <c r="GR11" s="91"/>
      <c r="GS11" s="91"/>
      <c r="GT11" s="91"/>
      <c r="GU11" s="91"/>
      <c r="GV11" s="91"/>
      <c r="GW11" s="91"/>
      <c r="GX11" s="91"/>
      <c r="GY11" s="91"/>
      <c r="GZ11" s="91"/>
      <c r="HA11" s="91"/>
      <c r="HB11" s="91"/>
      <c r="HC11" s="91"/>
      <c r="HD11" s="91"/>
      <c r="HE11" s="91"/>
      <c r="HF11" s="91"/>
      <c r="HG11" s="91"/>
      <c r="HH11" s="91"/>
      <c r="HI11" s="91"/>
      <c r="HJ11" s="91"/>
      <c r="HK11" s="91"/>
      <c r="HL11" s="91"/>
      <c r="HM11" s="91"/>
      <c r="HN11" s="91"/>
      <c r="HO11" s="91"/>
      <c r="HP11" s="91"/>
      <c r="HQ11" s="91"/>
      <c r="HR11" s="91"/>
      <c r="HS11" s="91"/>
      <c r="HT11" s="91"/>
      <c r="HU11" s="91"/>
      <c r="HV11" s="91"/>
      <c r="HW11" s="91"/>
      <c r="HX11" s="91"/>
      <c r="HY11" s="91"/>
    </row>
    <row r="12" spans="1:233" s="92" customFormat="1" ht="21" customHeight="1">
      <c r="A12" s="109" t="s">
        <v>125</v>
      </c>
      <c r="B12" s="136">
        <v>0</v>
      </c>
      <c r="C12" s="109" t="s">
        <v>58</v>
      </c>
      <c r="D12" s="136">
        <f t="shared" si="0"/>
        <v>0</v>
      </c>
      <c r="E12" s="136">
        <v>0</v>
      </c>
      <c r="F12" s="136">
        <v>0</v>
      </c>
      <c r="G12" s="104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91"/>
      <c r="HD12" s="91"/>
      <c r="HE12" s="91"/>
      <c r="HF12" s="91"/>
      <c r="HG12" s="91"/>
      <c r="HH12" s="91"/>
      <c r="HI12" s="91"/>
      <c r="HJ12" s="91"/>
      <c r="HK12" s="91"/>
      <c r="HL12" s="91"/>
      <c r="HM12" s="91"/>
      <c r="HN12" s="91"/>
      <c r="HO12" s="91"/>
      <c r="HP12" s="91"/>
      <c r="HQ12" s="91"/>
      <c r="HR12" s="91"/>
      <c r="HS12" s="91"/>
      <c r="HT12" s="91"/>
      <c r="HU12" s="91"/>
      <c r="HV12" s="91"/>
      <c r="HW12" s="91"/>
      <c r="HX12" s="91"/>
      <c r="HY12" s="91"/>
    </row>
    <row r="13" spans="1:233" s="92" customFormat="1" ht="21" customHeight="1">
      <c r="A13" s="109" t="s">
        <v>356</v>
      </c>
      <c r="B13" s="136">
        <v>0</v>
      </c>
      <c r="C13" s="109" t="s">
        <v>261</v>
      </c>
      <c r="D13" s="136">
        <f t="shared" si="0"/>
        <v>0</v>
      </c>
      <c r="E13" s="136">
        <v>0</v>
      </c>
      <c r="F13" s="136">
        <v>0</v>
      </c>
      <c r="G13" s="104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  <c r="GK13" s="91"/>
      <c r="GL13" s="91"/>
      <c r="GM13" s="91"/>
      <c r="GN13" s="91"/>
      <c r="GO13" s="91"/>
      <c r="GP13" s="91"/>
      <c r="GQ13" s="91"/>
      <c r="GR13" s="91"/>
      <c r="GS13" s="91"/>
      <c r="GT13" s="91"/>
      <c r="GU13" s="91"/>
      <c r="GV13" s="91"/>
      <c r="GW13" s="91"/>
      <c r="GX13" s="91"/>
      <c r="GY13" s="91"/>
      <c r="GZ13" s="91"/>
      <c r="HA13" s="91"/>
      <c r="HB13" s="91"/>
      <c r="HC13" s="91"/>
      <c r="HD13" s="91"/>
      <c r="HE13" s="91"/>
      <c r="HF13" s="91"/>
      <c r="HG13" s="91"/>
      <c r="HH13" s="91"/>
      <c r="HI13" s="91"/>
      <c r="HJ13" s="91"/>
      <c r="HK13" s="91"/>
      <c r="HL13" s="91"/>
      <c r="HM13" s="91"/>
      <c r="HN13" s="91"/>
      <c r="HO13" s="91"/>
      <c r="HP13" s="91"/>
      <c r="HQ13" s="91"/>
      <c r="HR13" s="91"/>
      <c r="HS13" s="91"/>
      <c r="HT13" s="91"/>
      <c r="HU13" s="91"/>
      <c r="HV13" s="91"/>
      <c r="HW13" s="91"/>
      <c r="HX13" s="91"/>
      <c r="HY13" s="91"/>
    </row>
    <row r="14" spans="1:233" s="92" customFormat="1" ht="21" customHeight="1">
      <c r="A14" s="109" t="s">
        <v>166</v>
      </c>
      <c r="B14" s="136">
        <v>0</v>
      </c>
      <c r="C14" s="109" t="s">
        <v>238</v>
      </c>
      <c r="D14" s="136">
        <f t="shared" si="0"/>
        <v>0</v>
      </c>
      <c r="E14" s="136">
        <v>0</v>
      </c>
      <c r="F14" s="136">
        <v>0</v>
      </c>
      <c r="G14" s="104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1"/>
      <c r="HF14" s="91"/>
      <c r="HG14" s="91"/>
      <c r="HH14" s="91"/>
      <c r="HI14" s="91"/>
      <c r="HJ14" s="91"/>
      <c r="HK14" s="91"/>
      <c r="HL14" s="91"/>
      <c r="HM14" s="91"/>
      <c r="HN14" s="91"/>
      <c r="HO14" s="91"/>
      <c r="HP14" s="91"/>
      <c r="HQ14" s="91"/>
      <c r="HR14" s="91"/>
      <c r="HS14" s="91"/>
      <c r="HT14" s="91"/>
      <c r="HU14" s="91"/>
      <c r="HV14" s="91"/>
      <c r="HW14" s="91"/>
      <c r="HX14" s="91"/>
      <c r="HY14" s="91"/>
    </row>
    <row r="15" spans="1:233" s="92" customFormat="1" ht="21" customHeight="1">
      <c r="A15" s="109" t="s">
        <v>133</v>
      </c>
      <c r="B15" s="136">
        <v>0</v>
      </c>
      <c r="C15" s="109" t="s">
        <v>358</v>
      </c>
      <c r="D15" s="136">
        <f t="shared" si="0"/>
        <v>0</v>
      </c>
      <c r="E15" s="136">
        <v>0</v>
      </c>
      <c r="F15" s="136">
        <v>0</v>
      </c>
      <c r="G15" s="104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  <c r="GK15" s="91"/>
      <c r="GL15" s="91"/>
      <c r="GM15" s="91"/>
      <c r="GN15" s="91"/>
      <c r="GO15" s="91"/>
      <c r="GP15" s="91"/>
      <c r="GQ15" s="91"/>
      <c r="GR15" s="91"/>
      <c r="GS15" s="91"/>
      <c r="GT15" s="91"/>
      <c r="GU15" s="91"/>
      <c r="GV15" s="91"/>
      <c r="GW15" s="91"/>
      <c r="GX15" s="91"/>
      <c r="GY15" s="91"/>
      <c r="GZ15" s="91"/>
      <c r="HA15" s="91"/>
      <c r="HB15" s="91"/>
      <c r="HC15" s="91"/>
      <c r="HD15" s="91"/>
      <c r="HE15" s="91"/>
      <c r="HF15" s="91"/>
      <c r="HG15" s="91"/>
      <c r="HH15" s="91"/>
      <c r="HI15" s="91"/>
      <c r="HJ15" s="91"/>
      <c r="HK15" s="91"/>
      <c r="HL15" s="91"/>
      <c r="HM15" s="91"/>
      <c r="HN15" s="91"/>
      <c r="HO15" s="91"/>
      <c r="HP15" s="91"/>
      <c r="HQ15" s="91"/>
      <c r="HR15" s="91"/>
      <c r="HS15" s="91"/>
      <c r="HT15" s="91"/>
      <c r="HU15" s="91"/>
      <c r="HV15" s="91"/>
      <c r="HW15" s="91"/>
      <c r="HX15" s="91"/>
      <c r="HY15" s="91"/>
    </row>
    <row r="16" spans="1:233" s="92" customFormat="1" ht="21" customHeight="1">
      <c r="A16" s="109" t="s">
        <v>371</v>
      </c>
      <c r="B16" s="136">
        <v>0</v>
      </c>
      <c r="C16" s="109" t="s">
        <v>386</v>
      </c>
      <c r="D16" s="136">
        <f t="shared" si="0"/>
        <v>0</v>
      </c>
      <c r="E16" s="136">
        <v>0</v>
      </c>
      <c r="F16" s="136">
        <v>0</v>
      </c>
      <c r="G16" s="104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  <c r="GK16" s="91"/>
      <c r="GL16" s="91"/>
      <c r="GM16" s="91"/>
      <c r="GN16" s="91"/>
      <c r="GO16" s="91"/>
      <c r="GP16" s="91"/>
      <c r="GQ16" s="91"/>
      <c r="GR16" s="91"/>
      <c r="GS16" s="91"/>
      <c r="GT16" s="91"/>
      <c r="GU16" s="91"/>
      <c r="GV16" s="91"/>
      <c r="GW16" s="91"/>
      <c r="GX16" s="91"/>
      <c r="GY16" s="91"/>
      <c r="GZ16" s="91"/>
      <c r="HA16" s="91"/>
      <c r="HB16" s="91"/>
      <c r="HC16" s="91"/>
      <c r="HD16" s="91"/>
      <c r="HE16" s="91"/>
      <c r="HF16" s="91"/>
      <c r="HG16" s="91"/>
      <c r="HH16" s="91"/>
      <c r="HI16" s="91"/>
      <c r="HJ16" s="91"/>
      <c r="HK16" s="91"/>
      <c r="HL16" s="91"/>
      <c r="HM16" s="91"/>
      <c r="HN16" s="91"/>
      <c r="HO16" s="91"/>
      <c r="HP16" s="91"/>
      <c r="HQ16" s="91"/>
      <c r="HR16" s="91"/>
      <c r="HS16" s="91"/>
      <c r="HT16" s="91"/>
      <c r="HU16" s="91"/>
      <c r="HV16" s="91"/>
      <c r="HW16" s="91"/>
      <c r="HX16" s="91"/>
      <c r="HY16" s="91"/>
    </row>
    <row r="17" spans="1:233" s="92" customFormat="1" ht="21" customHeight="1">
      <c r="A17" s="109" t="s">
        <v>318</v>
      </c>
      <c r="B17" s="136">
        <v>0</v>
      </c>
      <c r="C17" s="105" t="s">
        <v>345</v>
      </c>
      <c r="D17" s="136">
        <f t="shared" si="0"/>
        <v>0</v>
      </c>
      <c r="E17" s="136">
        <v>0</v>
      </c>
      <c r="F17" s="136">
        <v>0</v>
      </c>
      <c r="G17" s="104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  <c r="HJ17" s="91"/>
      <c r="HK17" s="91"/>
      <c r="HL17" s="91"/>
      <c r="HM17" s="91"/>
      <c r="HN17" s="91"/>
      <c r="HO17" s="91"/>
      <c r="HP17" s="91"/>
      <c r="HQ17" s="91"/>
      <c r="HR17" s="91"/>
      <c r="HS17" s="91"/>
      <c r="HT17" s="91"/>
      <c r="HU17" s="91"/>
      <c r="HV17" s="91"/>
      <c r="HW17" s="91"/>
      <c r="HX17" s="91"/>
      <c r="HY17" s="91"/>
    </row>
    <row r="18" spans="1:233" s="92" customFormat="1" ht="21" customHeight="1">
      <c r="A18" s="109" t="s">
        <v>48</v>
      </c>
      <c r="B18" s="141"/>
      <c r="C18" s="105" t="s">
        <v>314</v>
      </c>
      <c r="D18" s="136">
        <f t="shared" si="0"/>
        <v>0</v>
      </c>
      <c r="E18" s="136">
        <v>0</v>
      </c>
      <c r="F18" s="136">
        <v>0</v>
      </c>
      <c r="G18" s="104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1"/>
      <c r="FF18" s="91"/>
      <c r="FG18" s="91"/>
      <c r="FH18" s="91"/>
      <c r="FI18" s="91"/>
      <c r="FJ18" s="91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91"/>
      <c r="FV18" s="91"/>
      <c r="FW18" s="91"/>
      <c r="FX18" s="91"/>
      <c r="FY18" s="91"/>
      <c r="FZ18" s="91"/>
      <c r="GA18" s="91"/>
      <c r="GB18" s="91"/>
      <c r="GC18" s="91"/>
      <c r="GD18" s="91"/>
      <c r="GE18" s="91"/>
      <c r="GF18" s="91"/>
      <c r="GG18" s="91"/>
      <c r="GH18" s="91"/>
      <c r="GI18" s="91"/>
      <c r="GJ18" s="91"/>
      <c r="GK18" s="91"/>
      <c r="GL18" s="91"/>
      <c r="GM18" s="91"/>
      <c r="GN18" s="91"/>
      <c r="GO18" s="91"/>
      <c r="GP18" s="91"/>
      <c r="GQ18" s="91"/>
      <c r="GR18" s="91"/>
      <c r="GS18" s="91"/>
      <c r="GT18" s="91"/>
      <c r="GU18" s="91"/>
      <c r="GV18" s="91"/>
      <c r="GW18" s="91"/>
      <c r="GX18" s="91"/>
      <c r="GY18" s="91"/>
      <c r="GZ18" s="91"/>
      <c r="HA18" s="91"/>
      <c r="HB18" s="91"/>
      <c r="HC18" s="91"/>
      <c r="HD18" s="91"/>
      <c r="HE18" s="91"/>
      <c r="HF18" s="91"/>
      <c r="HG18" s="91"/>
      <c r="HH18" s="91"/>
      <c r="HI18" s="91"/>
      <c r="HJ18" s="91"/>
      <c r="HK18" s="91"/>
      <c r="HL18" s="91"/>
      <c r="HM18" s="91"/>
      <c r="HN18" s="91"/>
      <c r="HO18" s="91"/>
      <c r="HP18" s="91"/>
      <c r="HQ18" s="91"/>
      <c r="HR18" s="91"/>
      <c r="HS18" s="91"/>
      <c r="HT18" s="91"/>
      <c r="HU18" s="91"/>
      <c r="HV18" s="91"/>
      <c r="HW18" s="91"/>
      <c r="HX18" s="91"/>
      <c r="HY18" s="91"/>
    </row>
    <row r="19" spans="1:233" s="92" customFormat="1" ht="21" customHeight="1">
      <c r="A19" s="109"/>
      <c r="B19" s="141"/>
      <c r="C19" s="105" t="s">
        <v>143</v>
      </c>
      <c r="D19" s="136">
        <f t="shared" si="0"/>
        <v>0</v>
      </c>
      <c r="E19" s="136">
        <v>0</v>
      </c>
      <c r="F19" s="136">
        <v>0</v>
      </c>
      <c r="G19" s="104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91"/>
      <c r="FE19" s="91"/>
      <c r="FF19" s="91"/>
      <c r="FG19" s="91"/>
      <c r="FH19" s="91"/>
      <c r="FI19" s="91"/>
      <c r="FJ19" s="91"/>
      <c r="FK19" s="91"/>
      <c r="FL19" s="91"/>
      <c r="FM19" s="91"/>
      <c r="FN19" s="91"/>
      <c r="FO19" s="91"/>
      <c r="FP19" s="91"/>
      <c r="FQ19" s="91"/>
      <c r="FR19" s="91"/>
      <c r="FS19" s="91"/>
      <c r="FT19" s="91"/>
      <c r="FU19" s="91"/>
      <c r="FV19" s="91"/>
      <c r="FW19" s="91"/>
      <c r="FX19" s="91"/>
      <c r="FY19" s="91"/>
      <c r="FZ19" s="91"/>
      <c r="GA19" s="91"/>
      <c r="GB19" s="91"/>
      <c r="GC19" s="91"/>
      <c r="GD19" s="91"/>
      <c r="GE19" s="91"/>
      <c r="GF19" s="91"/>
      <c r="GG19" s="91"/>
      <c r="GH19" s="91"/>
      <c r="GI19" s="91"/>
      <c r="GJ19" s="91"/>
      <c r="GK19" s="91"/>
      <c r="GL19" s="91"/>
      <c r="GM19" s="91"/>
      <c r="GN19" s="91"/>
      <c r="GO19" s="91"/>
      <c r="GP19" s="91"/>
      <c r="GQ19" s="91"/>
      <c r="GR19" s="91"/>
      <c r="GS19" s="91"/>
      <c r="GT19" s="91"/>
      <c r="GU19" s="91"/>
      <c r="GV19" s="91"/>
      <c r="GW19" s="91"/>
      <c r="GX19" s="91"/>
      <c r="GY19" s="91"/>
      <c r="GZ19" s="91"/>
      <c r="HA19" s="91"/>
      <c r="HB19" s="91"/>
      <c r="HC19" s="91"/>
      <c r="HD19" s="91"/>
      <c r="HE19" s="91"/>
      <c r="HF19" s="91"/>
      <c r="HG19" s="91"/>
      <c r="HH19" s="91"/>
      <c r="HI19" s="91"/>
      <c r="HJ19" s="91"/>
      <c r="HK19" s="91"/>
      <c r="HL19" s="91"/>
      <c r="HM19" s="91"/>
      <c r="HN19" s="91"/>
      <c r="HO19" s="91"/>
      <c r="HP19" s="91"/>
      <c r="HQ19" s="91"/>
      <c r="HR19" s="91"/>
      <c r="HS19" s="91"/>
      <c r="HT19" s="91"/>
      <c r="HU19" s="91"/>
      <c r="HV19" s="91"/>
      <c r="HW19" s="91"/>
      <c r="HX19" s="91"/>
      <c r="HY19" s="91"/>
    </row>
    <row r="20" spans="1:233" s="92" customFormat="1" ht="21" customHeight="1">
      <c r="A20" s="109"/>
      <c r="B20" s="141"/>
      <c r="C20" s="105" t="s">
        <v>443</v>
      </c>
      <c r="D20" s="136">
        <f t="shared" si="0"/>
        <v>0</v>
      </c>
      <c r="E20" s="136">
        <v>0</v>
      </c>
      <c r="F20" s="136">
        <v>0</v>
      </c>
      <c r="G20" s="104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  <c r="GK20" s="91"/>
      <c r="GL20" s="91"/>
      <c r="GM20" s="91"/>
      <c r="GN20" s="91"/>
      <c r="GO20" s="91"/>
      <c r="GP20" s="91"/>
      <c r="GQ20" s="91"/>
      <c r="GR20" s="91"/>
      <c r="GS20" s="91"/>
      <c r="GT20" s="91"/>
      <c r="GU20" s="91"/>
      <c r="GV20" s="91"/>
      <c r="GW20" s="91"/>
      <c r="GX20" s="91"/>
      <c r="GY20" s="91"/>
      <c r="GZ20" s="91"/>
      <c r="HA20" s="91"/>
      <c r="HB20" s="91"/>
      <c r="HC20" s="91"/>
      <c r="HD20" s="91"/>
      <c r="HE20" s="91"/>
      <c r="HF20" s="91"/>
      <c r="HG20" s="91"/>
      <c r="HH20" s="91"/>
      <c r="HI20" s="91"/>
      <c r="HJ20" s="91"/>
      <c r="HK20" s="91"/>
      <c r="HL20" s="91"/>
      <c r="HM20" s="91"/>
      <c r="HN20" s="91"/>
      <c r="HO20" s="91"/>
      <c r="HP20" s="91"/>
      <c r="HQ20" s="91"/>
      <c r="HR20" s="91"/>
      <c r="HS20" s="91"/>
      <c r="HT20" s="91"/>
      <c r="HU20" s="91"/>
      <c r="HV20" s="91"/>
      <c r="HW20" s="91"/>
      <c r="HX20" s="91"/>
      <c r="HY20" s="91"/>
    </row>
    <row r="21" spans="1:233" s="92" customFormat="1" ht="21" customHeight="1">
      <c r="A21" s="109"/>
      <c r="B21" s="136"/>
      <c r="C21" s="105" t="s">
        <v>97</v>
      </c>
      <c r="D21" s="136">
        <f t="shared" si="0"/>
        <v>0</v>
      </c>
      <c r="E21" s="136">
        <v>0</v>
      </c>
      <c r="F21" s="136">
        <v>0</v>
      </c>
      <c r="G21" s="104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  <c r="FZ21" s="91"/>
      <c r="GA21" s="91"/>
      <c r="GB21" s="91"/>
      <c r="GC21" s="91"/>
      <c r="GD21" s="91"/>
      <c r="GE21" s="91"/>
      <c r="GF21" s="91"/>
      <c r="GG21" s="91"/>
      <c r="GH21" s="91"/>
      <c r="GI21" s="91"/>
      <c r="GJ21" s="91"/>
      <c r="GK21" s="91"/>
      <c r="GL21" s="91"/>
      <c r="GM21" s="91"/>
      <c r="GN21" s="91"/>
      <c r="GO21" s="91"/>
      <c r="GP21" s="91"/>
      <c r="GQ21" s="91"/>
      <c r="GR21" s="91"/>
      <c r="GS21" s="91"/>
      <c r="GT21" s="91"/>
      <c r="GU21" s="91"/>
      <c r="GV21" s="91"/>
      <c r="GW21" s="91"/>
      <c r="GX21" s="91"/>
      <c r="GY21" s="91"/>
      <c r="GZ21" s="91"/>
      <c r="HA21" s="91"/>
      <c r="HB21" s="91"/>
      <c r="HC21" s="91"/>
      <c r="HD21" s="91"/>
      <c r="HE21" s="91"/>
      <c r="HF21" s="91"/>
      <c r="HG21" s="91"/>
      <c r="HH21" s="91"/>
      <c r="HI21" s="91"/>
      <c r="HJ21" s="91"/>
      <c r="HK21" s="91"/>
      <c r="HL21" s="91"/>
      <c r="HM21" s="91"/>
      <c r="HN21" s="91"/>
      <c r="HO21" s="91"/>
      <c r="HP21" s="91"/>
      <c r="HQ21" s="91"/>
      <c r="HR21" s="91"/>
      <c r="HS21" s="91"/>
      <c r="HT21" s="91"/>
      <c r="HU21" s="91"/>
      <c r="HV21" s="91"/>
      <c r="HW21" s="91"/>
      <c r="HX21" s="91"/>
      <c r="HY21" s="91"/>
    </row>
    <row r="22" spans="1:233" s="92" customFormat="1" ht="21" customHeight="1">
      <c r="A22" s="109"/>
      <c r="B22" s="136"/>
      <c r="C22" s="105" t="s">
        <v>113</v>
      </c>
      <c r="D22" s="136">
        <f t="shared" si="0"/>
        <v>0</v>
      </c>
      <c r="E22" s="136">
        <v>0</v>
      </c>
      <c r="F22" s="136">
        <v>0</v>
      </c>
      <c r="G22" s="104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91"/>
      <c r="FE22" s="91"/>
      <c r="FF22" s="91"/>
      <c r="FG22" s="91"/>
      <c r="FH22" s="91"/>
      <c r="FI22" s="91"/>
      <c r="FJ22" s="91"/>
      <c r="FK22" s="91"/>
      <c r="FL22" s="91"/>
      <c r="FM22" s="91"/>
      <c r="FN22" s="91"/>
      <c r="FO22" s="91"/>
      <c r="FP22" s="91"/>
      <c r="FQ22" s="91"/>
      <c r="FR22" s="91"/>
      <c r="FS22" s="91"/>
      <c r="FT22" s="91"/>
      <c r="FU22" s="91"/>
      <c r="FV22" s="91"/>
      <c r="FW22" s="91"/>
      <c r="FX22" s="91"/>
      <c r="FY22" s="91"/>
      <c r="FZ22" s="91"/>
      <c r="GA22" s="91"/>
      <c r="GB22" s="91"/>
      <c r="GC22" s="91"/>
      <c r="GD22" s="91"/>
      <c r="GE22" s="91"/>
      <c r="GF22" s="91"/>
      <c r="GG22" s="91"/>
      <c r="GH22" s="91"/>
      <c r="GI22" s="91"/>
      <c r="GJ22" s="91"/>
      <c r="GK22" s="91"/>
      <c r="GL22" s="91"/>
      <c r="GM22" s="91"/>
      <c r="GN22" s="91"/>
      <c r="GO22" s="91"/>
      <c r="GP22" s="91"/>
      <c r="GQ22" s="91"/>
      <c r="GR22" s="91"/>
      <c r="GS22" s="91"/>
      <c r="GT22" s="91"/>
      <c r="GU22" s="91"/>
      <c r="GV22" s="91"/>
      <c r="GW22" s="91"/>
      <c r="GX22" s="91"/>
      <c r="GY22" s="91"/>
      <c r="GZ22" s="91"/>
      <c r="HA22" s="91"/>
      <c r="HB22" s="91"/>
      <c r="HC22" s="91"/>
      <c r="HD22" s="91"/>
      <c r="HE22" s="91"/>
      <c r="HF22" s="91"/>
      <c r="HG22" s="91"/>
      <c r="HH22" s="91"/>
      <c r="HI22" s="91"/>
      <c r="HJ22" s="91"/>
      <c r="HK22" s="91"/>
      <c r="HL22" s="91"/>
      <c r="HM22" s="91"/>
      <c r="HN22" s="91"/>
      <c r="HO22" s="91"/>
      <c r="HP22" s="91"/>
      <c r="HQ22" s="91"/>
      <c r="HR22" s="91"/>
      <c r="HS22" s="91"/>
      <c r="HT22" s="91"/>
      <c r="HU22" s="91"/>
      <c r="HV22" s="91"/>
      <c r="HW22" s="91"/>
      <c r="HX22" s="91"/>
      <c r="HY22" s="91"/>
    </row>
    <row r="23" spans="1:233" s="92" customFormat="1" ht="21" customHeight="1">
      <c r="A23" s="109"/>
      <c r="B23" s="136"/>
      <c r="C23" s="105" t="s">
        <v>442</v>
      </c>
      <c r="D23" s="136">
        <f t="shared" si="0"/>
        <v>0</v>
      </c>
      <c r="E23" s="136">
        <v>0</v>
      </c>
      <c r="F23" s="136">
        <v>0</v>
      </c>
      <c r="G23" s="104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91"/>
      <c r="DT23" s="91"/>
      <c r="DU23" s="91"/>
      <c r="DV23" s="91"/>
      <c r="DW23" s="91"/>
      <c r="DX23" s="91"/>
      <c r="DY23" s="91"/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91"/>
      <c r="EK23" s="91"/>
      <c r="EL23" s="91"/>
      <c r="EM23" s="91"/>
      <c r="EN23" s="91"/>
      <c r="EO23" s="91"/>
      <c r="EP23" s="91"/>
      <c r="EQ23" s="91"/>
      <c r="ER23" s="91"/>
      <c r="ES23" s="91"/>
      <c r="ET23" s="91"/>
      <c r="EU23" s="91"/>
      <c r="EV23" s="91"/>
      <c r="EW23" s="91"/>
      <c r="EX23" s="91"/>
      <c r="EY23" s="91"/>
      <c r="EZ23" s="91"/>
      <c r="FA23" s="91"/>
      <c r="FB23" s="91"/>
      <c r="FC23" s="91"/>
      <c r="FD23" s="91"/>
      <c r="FE23" s="91"/>
      <c r="FF23" s="91"/>
      <c r="FG23" s="91"/>
      <c r="FH23" s="91"/>
      <c r="FI23" s="91"/>
      <c r="FJ23" s="91"/>
      <c r="FK23" s="91"/>
      <c r="FL23" s="91"/>
      <c r="FM23" s="91"/>
      <c r="FN23" s="91"/>
      <c r="FO23" s="91"/>
      <c r="FP23" s="91"/>
      <c r="FQ23" s="91"/>
      <c r="FR23" s="91"/>
      <c r="FS23" s="91"/>
      <c r="FT23" s="91"/>
      <c r="FU23" s="91"/>
      <c r="FV23" s="91"/>
      <c r="FW23" s="91"/>
      <c r="FX23" s="91"/>
      <c r="FY23" s="91"/>
      <c r="FZ23" s="91"/>
      <c r="GA23" s="91"/>
      <c r="GB23" s="91"/>
      <c r="GC23" s="91"/>
      <c r="GD23" s="91"/>
      <c r="GE23" s="91"/>
      <c r="GF23" s="91"/>
      <c r="GG23" s="91"/>
      <c r="GH23" s="91"/>
      <c r="GI23" s="91"/>
      <c r="GJ23" s="91"/>
      <c r="GK23" s="91"/>
      <c r="GL23" s="91"/>
      <c r="GM23" s="91"/>
      <c r="GN23" s="91"/>
      <c r="GO23" s="91"/>
      <c r="GP23" s="91"/>
      <c r="GQ23" s="91"/>
      <c r="GR23" s="91"/>
      <c r="GS23" s="91"/>
      <c r="GT23" s="91"/>
      <c r="GU23" s="91"/>
      <c r="GV23" s="91"/>
      <c r="GW23" s="91"/>
      <c r="GX23" s="91"/>
      <c r="GY23" s="91"/>
      <c r="GZ23" s="91"/>
      <c r="HA23" s="91"/>
      <c r="HB23" s="91"/>
      <c r="HC23" s="91"/>
      <c r="HD23" s="91"/>
      <c r="HE23" s="91"/>
      <c r="HF23" s="91"/>
      <c r="HG23" s="91"/>
      <c r="HH23" s="91"/>
      <c r="HI23" s="91"/>
      <c r="HJ23" s="91"/>
      <c r="HK23" s="91"/>
      <c r="HL23" s="91"/>
      <c r="HM23" s="91"/>
      <c r="HN23" s="91"/>
      <c r="HO23" s="91"/>
      <c r="HP23" s="91"/>
      <c r="HQ23" s="91"/>
      <c r="HR23" s="91"/>
      <c r="HS23" s="91"/>
      <c r="HT23" s="91"/>
      <c r="HU23" s="91"/>
      <c r="HV23" s="91"/>
      <c r="HW23" s="91"/>
      <c r="HX23" s="91"/>
      <c r="HY23" s="91"/>
    </row>
    <row r="24" spans="1:233" s="92" customFormat="1" ht="21" customHeight="1">
      <c r="A24" s="109"/>
      <c r="B24" s="136"/>
      <c r="C24" s="105" t="s">
        <v>396</v>
      </c>
      <c r="D24" s="136">
        <f t="shared" si="0"/>
        <v>0</v>
      </c>
      <c r="E24" s="136">
        <v>0</v>
      </c>
      <c r="F24" s="136">
        <v>0</v>
      </c>
      <c r="G24" s="104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  <c r="DM24" s="91"/>
      <c r="DN24" s="91"/>
      <c r="DO24" s="91"/>
      <c r="DP24" s="91"/>
      <c r="DQ24" s="91"/>
      <c r="DR24" s="91"/>
      <c r="DS24" s="91"/>
      <c r="DT24" s="91"/>
      <c r="DU24" s="91"/>
      <c r="DV24" s="91"/>
      <c r="DW24" s="91"/>
      <c r="DX24" s="91"/>
      <c r="DY24" s="91"/>
      <c r="DZ24" s="91"/>
      <c r="EA24" s="91"/>
      <c r="EB24" s="91"/>
      <c r="EC24" s="91"/>
      <c r="ED24" s="91"/>
      <c r="EE24" s="91"/>
      <c r="EF24" s="91"/>
      <c r="EG24" s="91"/>
      <c r="EH24" s="91"/>
      <c r="EI24" s="91"/>
      <c r="EJ24" s="91"/>
      <c r="EK24" s="91"/>
      <c r="EL24" s="91"/>
      <c r="EM24" s="91"/>
      <c r="EN24" s="91"/>
      <c r="EO24" s="91"/>
      <c r="EP24" s="91"/>
      <c r="EQ24" s="91"/>
      <c r="ER24" s="91"/>
      <c r="ES24" s="91"/>
      <c r="ET24" s="91"/>
      <c r="EU24" s="91"/>
      <c r="EV24" s="91"/>
      <c r="EW24" s="91"/>
      <c r="EX24" s="91"/>
      <c r="EY24" s="91"/>
      <c r="EZ24" s="91"/>
      <c r="FA24" s="91"/>
      <c r="FB24" s="91"/>
      <c r="FC24" s="91"/>
      <c r="FD24" s="91"/>
      <c r="FE24" s="91"/>
      <c r="FF24" s="91"/>
      <c r="FG24" s="91"/>
      <c r="FH24" s="91"/>
      <c r="FI24" s="91"/>
      <c r="FJ24" s="91"/>
      <c r="FK24" s="91"/>
      <c r="FL24" s="91"/>
      <c r="FM24" s="91"/>
      <c r="FN24" s="91"/>
      <c r="FO24" s="91"/>
      <c r="FP24" s="91"/>
      <c r="FQ24" s="91"/>
      <c r="FR24" s="91"/>
      <c r="FS24" s="91"/>
      <c r="FT24" s="91"/>
      <c r="FU24" s="91"/>
      <c r="FV24" s="91"/>
      <c r="FW24" s="91"/>
      <c r="FX24" s="91"/>
      <c r="FY24" s="91"/>
      <c r="FZ24" s="91"/>
      <c r="GA24" s="91"/>
      <c r="GB24" s="91"/>
      <c r="GC24" s="91"/>
      <c r="GD24" s="91"/>
      <c r="GE24" s="91"/>
      <c r="GF24" s="91"/>
      <c r="GG24" s="91"/>
      <c r="GH24" s="91"/>
      <c r="GI24" s="91"/>
      <c r="GJ24" s="91"/>
      <c r="GK24" s="91"/>
      <c r="GL24" s="91"/>
      <c r="GM24" s="91"/>
      <c r="GN24" s="91"/>
      <c r="GO24" s="91"/>
      <c r="GP24" s="91"/>
      <c r="GQ24" s="91"/>
      <c r="GR24" s="91"/>
      <c r="GS24" s="91"/>
      <c r="GT24" s="91"/>
      <c r="GU24" s="91"/>
      <c r="GV24" s="91"/>
      <c r="GW24" s="91"/>
      <c r="GX24" s="91"/>
      <c r="GY24" s="91"/>
      <c r="GZ24" s="91"/>
      <c r="HA24" s="91"/>
      <c r="HB24" s="91"/>
      <c r="HC24" s="91"/>
      <c r="HD24" s="91"/>
      <c r="HE24" s="91"/>
      <c r="HF24" s="91"/>
      <c r="HG24" s="91"/>
      <c r="HH24" s="91"/>
      <c r="HI24" s="91"/>
      <c r="HJ24" s="91"/>
      <c r="HK24" s="91"/>
      <c r="HL24" s="91"/>
      <c r="HM24" s="91"/>
      <c r="HN24" s="91"/>
      <c r="HO24" s="91"/>
      <c r="HP24" s="91"/>
      <c r="HQ24" s="91"/>
      <c r="HR24" s="91"/>
      <c r="HS24" s="91"/>
      <c r="HT24" s="91"/>
      <c r="HU24" s="91"/>
      <c r="HV24" s="91"/>
      <c r="HW24" s="91"/>
      <c r="HX24" s="91"/>
      <c r="HY24" s="91"/>
    </row>
    <row r="25" spans="1:233" s="92" customFormat="1" ht="21" customHeight="1">
      <c r="A25" s="109"/>
      <c r="B25" s="136"/>
      <c r="C25" s="105" t="s">
        <v>117</v>
      </c>
      <c r="D25" s="136">
        <f t="shared" si="0"/>
        <v>0</v>
      </c>
      <c r="E25" s="136">
        <v>0</v>
      </c>
      <c r="F25" s="136">
        <v>0</v>
      </c>
      <c r="G25" s="104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1"/>
      <c r="DM25" s="91"/>
      <c r="DN25" s="91"/>
      <c r="DO25" s="91"/>
      <c r="DP25" s="91"/>
      <c r="DQ25" s="91"/>
      <c r="DR25" s="91"/>
      <c r="DS25" s="91"/>
      <c r="DT25" s="91"/>
      <c r="DU25" s="91"/>
      <c r="DV25" s="91"/>
      <c r="DW25" s="91"/>
      <c r="DX25" s="91"/>
      <c r="DY25" s="91"/>
      <c r="DZ25" s="91"/>
      <c r="EA25" s="91"/>
      <c r="EB25" s="91"/>
      <c r="EC25" s="91"/>
      <c r="ED25" s="91"/>
      <c r="EE25" s="91"/>
      <c r="EF25" s="91"/>
      <c r="EG25" s="91"/>
      <c r="EH25" s="91"/>
      <c r="EI25" s="91"/>
      <c r="EJ25" s="91"/>
      <c r="EK25" s="91"/>
      <c r="EL25" s="91"/>
      <c r="EM25" s="91"/>
      <c r="EN25" s="91"/>
      <c r="EO25" s="91"/>
      <c r="EP25" s="91"/>
      <c r="EQ25" s="91"/>
      <c r="ER25" s="91"/>
      <c r="ES25" s="91"/>
      <c r="ET25" s="91"/>
      <c r="EU25" s="91"/>
      <c r="EV25" s="91"/>
      <c r="EW25" s="91"/>
      <c r="EX25" s="91"/>
      <c r="EY25" s="91"/>
      <c r="EZ25" s="91"/>
      <c r="FA25" s="91"/>
      <c r="FB25" s="91"/>
      <c r="FC25" s="91"/>
      <c r="FD25" s="91"/>
      <c r="FE25" s="91"/>
      <c r="FF25" s="91"/>
      <c r="FG25" s="91"/>
      <c r="FH25" s="91"/>
      <c r="FI25" s="91"/>
      <c r="FJ25" s="91"/>
      <c r="FK25" s="91"/>
      <c r="FL25" s="91"/>
      <c r="FM25" s="91"/>
      <c r="FN25" s="91"/>
      <c r="FO25" s="91"/>
      <c r="FP25" s="91"/>
      <c r="FQ25" s="91"/>
      <c r="FR25" s="91"/>
      <c r="FS25" s="91"/>
      <c r="FT25" s="91"/>
      <c r="FU25" s="91"/>
      <c r="FV25" s="91"/>
      <c r="FW25" s="91"/>
      <c r="FX25" s="91"/>
      <c r="FY25" s="91"/>
      <c r="FZ25" s="91"/>
      <c r="GA25" s="91"/>
      <c r="GB25" s="91"/>
      <c r="GC25" s="91"/>
      <c r="GD25" s="91"/>
      <c r="GE25" s="91"/>
      <c r="GF25" s="91"/>
      <c r="GG25" s="91"/>
      <c r="GH25" s="91"/>
      <c r="GI25" s="91"/>
      <c r="GJ25" s="91"/>
      <c r="GK25" s="91"/>
      <c r="GL25" s="91"/>
      <c r="GM25" s="91"/>
      <c r="GN25" s="91"/>
      <c r="GO25" s="91"/>
      <c r="GP25" s="91"/>
      <c r="GQ25" s="91"/>
      <c r="GR25" s="91"/>
      <c r="GS25" s="91"/>
      <c r="GT25" s="91"/>
      <c r="GU25" s="91"/>
      <c r="GV25" s="91"/>
      <c r="GW25" s="91"/>
      <c r="GX25" s="91"/>
      <c r="GY25" s="91"/>
      <c r="GZ25" s="91"/>
      <c r="HA25" s="91"/>
      <c r="HB25" s="91"/>
      <c r="HC25" s="91"/>
      <c r="HD25" s="91"/>
      <c r="HE25" s="91"/>
      <c r="HF25" s="91"/>
      <c r="HG25" s="91"/>
      <c r="HH25" s="91"/>
      <c r="HI25" s="91"/>
      <c r="HJ25" s="91"/>
      <c r="HK25" s="91"/>
      <c r="HL25" s="91"/>
      <c r="HM25" s="91"/>
      <c r="HN25" s="91"/>
      <c r="HO25" s="91"/>
      <c r="HP25" s="91"/>
      <c r="HQ25" s="91"/>
      <c r="HR25" s="91"/>
      <c r="HS25" s="91"/>
      <c r="HT25" s="91"/>
      <c r="HU25" s="91"/>
      <c r="HV25" s="91"/>
      <c r="HW25" s="91"/>
      <c r="HX25" s="91"/>
      <c r="HY25" s="91"/>
    </row>
    <row r="26" spans="1:233" s="92" customFormat="1" ht="21" customHeight="1">
      <c r="A26" s="109"/>
      <c r="B26" s="136"/>
      <c r="C26" s="105" t="s">
        <v>14</v>
      </c>
      <c r="D26" s="136">
        <f t="shared" si="0"/>
        <v>0</v>
      </c>
      <c r="E26" s="136">
        <v>0</v>
      </c>
      <c r="F26" s="136">
        <v>0</v>
      </c>
      <c r="G26" s="104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  <c r="DC26" s="91"/>
      <c r="DD26" s="91"/>
      <c r="DE26" s="91"/>
      <c r="DF26" s="91"/>
      <c r="DG26" s="91"/>
      <c r="DH26" s="91"/>
      <c r="DI26" s="91"/>
      <c r="DJ26" s="91"/>
      <c r="DK26" s="91"/>
      <c r="DL26" s="91"/>
      <c r="DM26" s="91"/>
      <c r="DN26" s="91"/>
      <c r="DO26" s="91"/>
      <c r="DP26" s="91"/>
      <c r="DQ26" s="91"/>
      <c r="DR26" s="91"/>
      <c r="DS26" s="91"/>
      <c r="DT26" s="91"/>
      <c r="DU26" s="91"/>
      <c r="DV26" s="91"/>
      <c r="DW26" s="91"/>
      <c r="DX26" s="91"/>
      <c r="DY26" s="91"/>
      <c r="DZ26" s="91"/>
      <c r="EA26" s="91"/>
      <c r="EB26" s="91"/>
      <c r="EC26" s="91"/>
      <c r="ED26" s="91"/>
      <c r="EE26" s="91"/>
      <c r="EF26" s="91"/>
      <c r="EG26" s="91"/>
      <c r="EH26" s="91"/>
      <c r="EI26" s="91"/>
      <c r="EJ26" s="91"/>
      <c r="EK26" s="91"/>
      <c r="EL26" s="91"/>
      <c r="EM26" s="91"/>
      <c r="EN26" s="91"/>
      <c r="EO26" s="91"/>
      <c r="EP26" s="91"/>
      <c r="EQ26" s="91"/>
      <c r="ER26" s="91"/>
      <c r="ES26" s="91"/>
      <c r="ET26" s="91"/>
      <c r="EU26" s="91"/>
      <c r="EV26" s="91"/>
      <c r="EW26" s="91"/>
      <c r="EX26" s="91"/>
      <c r="EY26" s="91"/>
      <c r="EZ26" s="91"/>
      <c r="FA26" s="91"/>
      <c r="FB26" s="91"/>
      <c r="FC26" s="91"/>
      <c r="FD26" s="91"/>
      <c r="FE26" s="91"/>
      <c r="FF26" s="91"/>
      <c r="FG26" s="91"/>
      <c r="FH26" s="91"/>
      <c r="FI26" s="91"/>
      <c r="FJ26" s="91"/>
      <c r="FK26" s="91"/>
      <c r="FL26" s="91"/>
      <c r="FM26" s="91"/>
      <c r="FN26" s="91"/>
      <c r="FO26" s="91"/>
      <c r="FP26" s="91"/>
      <c r="FQ26" s="91"/>
      <c r="FR26" s="91"/>
      <c r="FS26" s="91"/>
      <c r="FT26" s="91"/>
      <c r="FU26" s="91"/>
      <c r="FV26" s="91"/>
      <c r="FW26" s="91"/>
      <c r="FX26" s="91"/>
      <c r="FY26" s="91"/>
      <c r="FZ26" s="91"/>
      <c r="GA26" s="91"/>
      <c r="GB26" s="91"/>
      <c r="GC26" s="91"/>
      <c r="GD26" s="91"/>
      <c r="GE26" s="91"/>
      <c r="GF26" s="91"/>
      <c r="GG26" s="91"/>
      <c r="GH26" s="91"/>
      <c r="GI26" s="91"/>
      <c r="GJ26" s="91"/>
      <c r="GK26" s="91"/>
      <c r="GL26" s="91"/>
      <c r="GM26" s="91"/>
      <c r="GN26" s="91"/>
      <c r="GO26" s="91"/>
      <c r="GP26" s="91"/>
      <c r="GQ26" s="91"/>
      <c r="GR26" s="91"/>
      <c r="GS26" s="91"/>
      <c r="GT26" s="91"/>
      <c r="GU26" s="91"/>
      <c r="GV26" s="91"/>
      <c r="GW26" s="91"/>
      <c r="GX26" s="91"/>
      <c r="GY26" s="91"/>
      <c r="GZ26" s="91"/>
      <c r="HA26" s="91"/>
      <c r="HB26" s="91"/>
      <c r="HC26" s="91"/>
      <c r="HD26" s="91"/>
      <c r="HE26" s="91"/>
      <c r="HF26" s="91"/>
      <c r="HG26" s="91"/>
      <c r="HH26" s="91"/>
      <c r="HI26" s="91"/>
      <c r="HJ26" s="91"/>
      <c r="HK26" s="91"/>
      <c r="HL26" s="91"/>
      <c r="HM26" s="91"/>
      <c r="HN26" s="91"/>
      <c r="HO26" s="91"/>
      <c r="HP26" s="91"/>
      <c r="HQ26" s="91"/>
      <c r="HR26" s="91"/>
      <c r="HS26" s="91"/>
      <c r="HT26" s="91"/>
      <c r="HU26" s="91"/>
      <c r="HV26" s="91"/>
      <c r="HW26" s="91"/>
      <c r="HX26" s="91"/>
      <c r="HY26" s="91"/>
    </row>
    <row r="27" spans="1:233" s="92" customFormat="1" ht="21" customHeight="1">
      <c r="A27" s="109"/>
      <c r="B27" s="136"/>
      <c r="C27" s="105" t="s">
        <v>23</v>
      </c>
      <c r="D27" s="136">
        <f t="shared" si="0"/>
        <v>0</v>
      </c>
      <c r="E27" s="136">
        <v>0</v>
      </c>
      <c r="F27" s="136">
        <v>0</v>
      </c>
      <c r="G27" s="104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  <c r="DT27" s="91"/>
      <c r="DU27" s="91"/>
      <c r="DV27" s="91"/>
      <c r="DW27" s="91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1"/>
      <c r="EL27" s="91"/>
      <c r="EM27" s="91"/>
      <c r="EN27" s="91"/>
      <c r="EO27" s="91"/>
      <c r="EP27" s="91"/>
      <c r="EQ27" s="91"/>
      <c r="ER27" s="91"/>
      <c r="ES27" s="91"/>
      <c r="ET27" s="91"/>
      <c r="EU27" s="91"/>
      <c r="EV27" s="91"/>
      <c r="EW27" s="91"/>
      <c r="EX27" s="91"/>
      <c r="EY27" s="91"/>
      <c r="EZ27" s="91"/>
      <c r="FA27" s="91"/>
      <c r="FB27" s="91"/>
      <c r="FC27" s="91"/>
      <c r="FD27" s="91"/>
      <c r="FE27" s="91"/>
      <c r="FF27" s="91"/>
      <c r="FG27" s="91"/>
      <c r="FH27" s="91"/>
      <c r="FI27" s="91"/>
      <c r="FJ27" s="91"/>
      <c r="FK27" s="91"/>
      <c r="FL27" s="91"/>
      <c r="FM27" s="91"/>
      <c r="FN27" s="91"/>
      <c r="FO27" s="91"/>
      <c r="FP27" s="91"/>
      <c r="FQ27" s="91"/>
      <c r="FR27" s="91"/>
      <c r="FS27" s="91"/>
      <c r="FT27" s="91"/>
      <c r="FU27" s="91"/>
      <c r="FV27" s="91"/>
      <c r="FW27" s="91"/>
      <c r="FX27" s="91"/>
      <c r="FY27" s="91"/>
      <c r="FZ27" s="91"/>
      <c r="GA27" s="91"/>
      <c r="GB27" s="91"/>
      <c r="GC27" s="91"/>
      <c r="GD27" s="91"/>
      <c r="GE27" s="91"/>
      <c r="GF27" s="91"/>
      <c r="GG27" s="91"/>
      <c r="GH27" s="91"/>
      <c r="GI27" s="91"/>
      <c r="GJ27" s="91"/>
      <c r="GK27" s="91"/>
      <c r="GL27" s="91"/>
      <c r="GM27" s="91"/>
      <c r="GN27" s="91"/>
      <c r="GO27" s="91"/>
      <c r="GP27" s="91"/>
      <c r="GQ27" s="91"/>
      <c r="GR27" s="91"/>
      <c r="GS27" s="91"/>
      <c r="GT27" s="91"/>
      <c r="GU27" s="91"/>
      <c r="GV27" s="91"/>
      <c r="GW27" s="91"/>
      <c r="GX27" s="91"/>
      <c r="GY27" s="91"/>
      <c r="GZ27" s="91"/>
      <c r="HA27" s="91"/>
      <c r="HB27" s="91"/>
      <c r="HC27" s="91"/>
      <c r="HD27" s="91"/>
      <c r="HE27" s="91"/>
      <c r="HF27" s="91"/>
      <c r="HG27" s="91"/>
      <c r="HH27" s="91"/>
      <c r="HI27" s="91"/>
      <c r="HJ27" s="91"/>
      <c r="HK27" s="91"/>
      <c r="HL27" s="91"/>
      <c r="HM27" s="91"/>
      <c r="HN27" s="91"/>
      <c r="HO27" s="91"/>
      <c r="HP27" s="91"/>
      <c r="HQ27" s="91"/>
      <c r="HR27" s="91"/>
      <c r="HS27" s="91"/>
      <c r="HT27" s="91"/>
      <c r="HU27" s="91"/>
      <c r="HV27" s="91"/>
      <c r="HW27" s="91"/>
      <c r="HX27" s="91"/>
      <c r="HY27" s="91"/>
    </row>
    <row r="28" spans="1:233" s="92" customFormat="1" ht="21" customHeight="1">
      <c r="A28" s="114"/>
      <c r="B28" s="136"/>
      <c r="C28" s="105" t="s">
        <v>447</v>
      </c>
      <c r="D28" s="136">
        <f t="shared" si="0"/>
        <v>0</v>
      </c>
      <c r="E28" s="136">
        <v>0</v>
      </c>
      <c r="F28" s="136">
        <v>0</v>
      </c>
      <c r="G28" s="104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1"/>
      <c r="DE28" s="91"/>
      <c r="DF28" s="91"/>
      <c r="DG28" s="91"/>
      <c r="DH28" s="91"/>
      <c r="DI28" s="91"/>
      <c r="DJ28" s="91"/>
      <c r="DK28" s="91"/>
      <c r="DL28" s="91"/>
      <c r="DM28" s="91"/>
      <c r="DN28" s="91"/>
      <c r="DO28" s="91"/>
      <c r="DP28" s="91"/>
      <c r="DQ28" s="91"/>
      <c r="DR28" s="91"/>
      <c r="DS28" s="91"/>
      <c r="DT28" s="91"/>
      <c r="DU28" s="91"/>
      <c r="DV28" s="91"/>
      <c r="DW28" s="91"/>
      <c r="DX28" s="91"/>
      <c r="DY28" s="91"/>
      <c r="DZ28" s="91"/>
      <c r="EA28" s="91"/>
      <c r="EB28" s="91"/>
      <c r="EC28" s="91"/>
      <c r="ED28" s="91"/>
      <c r="EE28" s="91"/>
      <c r="EF28" s="91"/>
      <c r="EG28" s="91"/>
      <c r="EH28" s="91"/>
      <c r="EI28" s="91"/>
      <c r="EJ28" s="91"/>
      <c r="EK28" s="91"/>
      <c r="EL28" s="91"/>
      <c r="EM28" s="91"/>
      <c r="EN28" s="91"/>
      <c r="EO28" s="91"/>
      <c r="EP28" s="91"/>
      <c r="EQ28" s="91"/>
      <c r="ER28" s="91"/>
      <c r="ES28" s="91"/>
      <c r="ET28" s="91"/>
      <c r="EU28" s="91"/>
      <c r="EV28" s="91"/>
      <c r="EW28" s="91"/>
      <c r="EX28" s="91"/>
      <c r="EY28" s="91"/>
      <c r="EZ28" s="91"/>
      <c r="FA28" s="91"/>
      <c r="FB28" s="91"/>
      <c r="FC28" s="91"/>
      <c r="FD28" s="91"/>
      <c r="FE28" s="91"/>
      <c r="FF28" s="91"/>
      <c r="FG28" s="91"/>
      <c r="FH28" s="91"/>
      <c r="FI28" s="91"/>
      <c r="FJ28" s="91"/>
      <c r="FK28" s="91"/>
      <c r="FL28" s="91"/>
      <c r="FM28" s="91"/>
      <c r="FN28" s="91"/>
      <c r="FO28" s="91"/>
      <c r="FP28" s="91"/>
      <c r="FQ28" s="91"/>
      <c r="FR28" s="91"/>
      <c r="FS28" s="91"/>
      <c r="FT28" s="91"/>
      <c r="FU28" s="91"/>
      <c r="FV28" s="91"/>
      <c r="FW28" s="91"/>
      <c r="FX28" s="91"/>
      <c r="FY28" s="91"/>
      <c r="FZ28" s="91"/>
      <c r="GA28" s="91"/>
      <c r="GB28" s="91"/>
      <c r="GC28" s="91"/>
      <c r="GD28" s="91"/>
      <c r="GE28" s="91"/>
      <c r="GF28" s="91"/>
      <c r="GG28" s="91"/>
      <c r="GH28" s="91"/>
      <c r="GI28" s="91"/>
      <c r="GJ28" s="91"/>
      <c r="GK28" s="91"/>
      <c r="GL28" s="91"/>
      <c r="GM28" s="91"/>
      <c r="GN28" s="91"/>
      <c r="GO28" s="91"/>
      <c r="GP28" s="91"/>
      <c r="GQ28" s="91"/>
      <c r="GR28" s="91"/>
      <c r="GS28" s="91"/>
      <c r="GT28" s="91"/>
      <c r="GU28" s="91"/>
      <c r="GV28" s="91"/>
      <c r="GW28" s="91"/>
      <c r="GX28" s="91"/>
      <c r="GY28" s="91"/>
      <c r="GZ28" s="91"/>
      <c r="HA28" s="91"/>
      <c r="HB28" s="91"/>
      <c r="HC28" s="91"/>
      <c r="HD28" s="91"/>
      <c r="HE28" s="91"/>
      <c r="HF28" s="91"/>
      <c r="HG28" s="91"/>
      <c r="HH28" s="91"/>
      <c r="HI28" s="91"/>
      <c r="HJ28" s="91"/>
      <c r="HK28" s="91"/>
      <c r="HL28" s="91"/>
      <c r="HM28" s="91"/>
      <c r="HN28" s="91"/>
      <c r="HO28" s="91"/>
      <c r="HP28" s="91"/>
      <c r="HQ28" s="91"/>
      <c r="HR28" s="91"/>
      <c r="HS28" s="91"/>
      <c r="HT28" s="91"/>
      <c r="HU28" s="91"/>
      <c r="HV28" s="91"/>
      <c r="HW28" s="91"/>
      <c r="HX28" s="91"/>
      <c r="HY28" s="91"/>
    </row>
    <row r="29" spans="1:233" ht="21" customHeight="1">
      <c r="A29" s="25" t="s">
        <v>86</v>
      </c>
      <c r="B29" s="28">
        <f>B6+B17</f>
        <v>1215.62</v>
      </c>
      <c r="C29" s="25" t="s">
        <v>393</v>
      </c>
      <c r="D29" s="28">
        <f>SUM(D6:D28)</f>
        <v>1215.62</v>
      </c>
      <c r="E29" s="28">
        <f>SUM(E6:E28)</f>
        <v>1215.62</v>
      </c>
      <c r="F29" s="27">
        <f>SUM(F6:F28)</f>
        <v>0</v>
      </c>
      <c r="G29" s="2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</row>
    <row r="30" spans="1:233" ht="21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</row>
    <row r="31" spans="1:233" ht="21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</row>
    <row r="32" spans="1:233" ht="21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</row>
    <row r="33" spans="1:233" ht="21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</row>
    <row r="34" spans="1:233" ht="21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</row>
    <row r="35" spans="3:7" ht="21" customHeight="1">
      <c r="C35" s="8"/>
      <c r="D35" s="8"/>
      <c r="E35" s="8"/>
      <c r="F35" s="8"/>
      <c r="G35" s="8"/>
    </row>
    <row r="36" spans="3:7" ht="21" customHeight="1">
      <c r="C36" s="8"/>
      <c r="D36" s="8"/>
      <c r="E36" s="8"/>
      <c r="F36" s="8"/>
      <c r="G36" s="8"/>
    </row>
    <row r="37" spans="3:7" ht="21" customHeight="1">
      <c r="C37" s="8"/>
      <c r="D37" s="8"/>
      <c r="E37" s="8"/>
      <c r="F37" s="8"/>
      <c r="G37" s="8"/>
    </row>
    <row r="38" spans="3:7" ht="21" customHeight="1">
      <c r="C38" s="8"/>
      <c r="D38" s="8"/>
      <c r="E38" s="8"/>
      <c r="F38" s="8"/>
      <c r="G38" s="8"/>
    </row>
    <row r="39" spans="3:7" ht="21" customHeight="1">
      <c r="C39" s="8"/>
      <c r="D39" s="8"/>
      <c r="E39" s="8"/>
      <c r="F39" s="8"/>
      <c r="G39" s="8"/>
    </row>
  </sheetData>
  <sheetProtection formatCells="0" formatColumns="0" formatRows="0"/>
  <mergeCells count="2">
    <mergeCell ref="A2:G2"/>
    <mergeCell ref="A1:E1"/>
  </mergeCells>
  <printOptions horizontalCentered="1"/>
  <pageMargins left="0.59" right="0.59" top="0.79" bottom="0.79" header="0.51" footer="0.59"/>
  <pageSetup firstPageNumber="3" useFirstPageNumber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16015625" style="18" customWidth="1"/>
    <col min="2" max="2" width="8.83203125" style="18" customWidth="1"/>
    <col min="3" max="3" width="9.16015625" style="18" customWidth="1"/>
    <col min="4" max="4" width="12" style="18" customWidth="1"/>
    <col min="5" max="5" width="12.33203125" style="18" customWidth="1"/>
    <col min="6" max="6" width="22" style="18" customWidth="1"/>
    <col min="7" max="7" width="18.5" style="18" customWidth="1"/>
    <col min="8" max="8" width="13.5" style="18" customWidth="1"/>
    <col min="9" max="22" width="10.66015625" style="18" customWidth="1"/>
    <col min="23" max="16384" width="9.16015625" style="18" customWidth="1"/>
  </cols>
  <sheetData>
    <row r="1" spans="1:22" ht="12.75" customHeight="1">
      <c r="A1" s="18" t="s">
        <v>418</v>
      </c>
      <c r="V1" s="20"/>
    </row>
    <row r="2" spans="1:22" ht="27" customHeight="1">
      <c r="A2" s="201" t="s">
        <v>28</v>
      </c>
      <c r="B2" s="201"/>
      <c r="C2" s="201"/>
      <c r="D2" s="201"/>
      <c r="E2" s="201"/>
      <c r="F2" s="201"/>
      <c r="G2" s="201"/>
      <c r="H2" s="201"/>
      <c r="I2" s="201"/>
      <c r="J2" s="20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</row>
    <row r="3" spans="1:22" ht="22.5" customHeight="1">
      <c r="A3" s="209" t="s">
        <v>33</v>
      </c>
      <c r="B3" s="209"/>
      <c r="C3" s="210" t="s">
        <v>494</v>
      </c>
      <c r="D3" s="187"/>
      <c r="E3" s="187"/>
      <c r="F3" s="58"/>
      <c r="J3" s="20" t="s">
        <v>237</v>
      </c>
      <c r="V3" s="20"/>
    </row>
    <row r="4" spans="1:10" ht="23.25" customHeight="1">
      <c r="A4" s="196" t="s">
        <v>222</v>
      </c>
      <c r="B4" s="196"/>
      <c r="C4" s="188"/>
      <c r="D4" s="188"/>
      <c r="E4" s="188" t="s">
        <v>192</v>
      </c>
      <c r="F4" s="196" t="s">
        <v>340</v>
      </c>
      <c r="G4" s="196" t="s">
        <v>42</v>
      </c>
      <c r="H4" s="196"/>
      <c r="I4" s="196"/>
      <c r="J4" s="196"/>
    </row>
    <row r="5" spans="1:10" ht="37.5" customHeight="1">
      <c r="A5" s="24" t="s">
        <v>180</v>
      </c>
      <c r="B5" s="24" t="s">
        <v>317</v>
      </c>
      <c r="C5" s="24" t="s">
        <v>305</v>
      </c>
      <c r="D5" s="59" t="s">
        <v>409</v>
      </c>
      <c r="E5" s="196"/>
      <c r="F5" s="196"/>
      <c r="G5" s="24" t="s">
        <v>103</v>
      </c>
      <c r="H5" s="24" t="s">
        <v>246</v>
      </c>
      <c r="I5" s="24" t="s">
        <v>60</v>
      </c>
      <c r="J5" s="24" t="s">
        <v>10</v>
      </c>
    </row>
    <row r="6" spans="1:10" ht="23.25" customHeight="1">
      <c r="A6" s="35" t="s">
        <v>291</v>
      </c>
      <c r="B6" s="35" t="s">
        <v>291</v>
      </c>
      <c r="C6" s="35" t="s">
        <v>291</v>
      </c>
      <c r="D6" s="35" t="s">
        <v>291</v>
      </c>
      <c r="E6" s="35" t="s">
        <v>291</v>
      </c>
      <c r="F6" s="35" t="s">
        <v>291</v>
      </c>
      <c r="G6" s="35">
        <v>2</v>
      </c>
      <c r="H6" s="35">
        <v>3</v>
      </c>
      <c r="I6" s="35">
        <v>4</v>
      </c>
      <c r="J6" s="35">
        <v>5</v>
      </c>
    </row>
    <row r="7" spans="1:24" s="147" customFormat="1" ht="42" customHeight="1">
      <c r="A7" s="135" t="s">
        <v>485</v>
      </c>
      <c r="B7" s="135" t="s">
        <v>464</v>
      </c>
      <c r="C7" s="135" t="s">
        <v>464</v>
      </c>
      <c r="D7" s="142" t="s">
        <v>474</v>
      </c>
      <c r="E7" s="143">
        <v>902005001</v>
      </c>
      <c r="F7" s="143" t="s">
        <v>461</v>
      </c>
      <c r="G7" s="144">
        <v>7.8</v>
      </c>
      <c r="H7" s="145">
        <v>0</v>
      </c>
      <c r="I7" s="146">
        <v>0</v>
      </c>
      <c r="J7" s="144">
        <v>7.8</v>
      </c>
      <c r="W7" s="148"/>
      <c r="X7" s="149"/>
    </row>
    <row r="8" spans="1:10" ht="42" customHeight="1">
      <c r="A8" s="135" t="s">
        <v>485</v>
      </c>
      <c r="B8" s="135" t="s">
        <v>464</v>
      </c>
      <c r="C8" s="135" t="s">
        <v>463</v>
      </c>
      <c r="D8" s="142" t="s">
        <v>473</v>
      </c>
      <c r="E8" s="143">
        <v>902005001</v>
      </c>
      <c r="F8" s="143" t="s">
        <v>461</v>
      </c>
      <c r="G8" s="144">
        <v>630.02</v>
      </c>
      <c r="H8" s="145">
        <v>566.17</v>
      </c>
      <c r="I8" s="146">
        <v>63.85</v>
      </c>
      <c r="J8" s="144">
        <v>0</v>
      </c>
    </row>
  </sheetData>
  <sheetProtection formatCells="0" formatColumns="0" formatRows="0"/>
  <mergeCells count="7">
    <mergeCell ref="A3:B3"/>
    <mergeCell ref="C3:E3"/>
    <mergeCell ref="A2:J2"/>
    <mergeCell ref="E4:E5"/>
    <mergeCell ref="F4:F5"/>
    <mergeCell ref="G4:J4"/>
    <mergeCell ref="A4:D4"/>
  </mergeCells>
  <printOptions/>
  <pageMargins left="0.74999998873613" right="0.74999998873613" top="0.9999999849815068" bottom="0.9999999849815068" header="0.4999999924907534" footer="0.4999999924907534"/>
  <pageSetup fitToHeight="1" fitToWidth="1" horizontalDpi="600" verticalDpi="600" orientation="portrait" scale="4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"/>
  <sheetViews>
    <sheetView showGridLines="0" showZeros="0" workbookViewId="0" topLeftCell="A1">
      <selection activeCell="W3" sqref="W3"/>
    </sheetView>
  </sheetViews>
  <sheetFormatPr defaultColWidth="9.16015625" defaultRowHeight="11.25"/>
  <cols>
    <col min="1" max="3" width="5.83203125" style="18" customWidth="1"/>
    <col min="4" max="4" width="14.33203125" style="18" customWidth="1"/>
    <col min="5" max="6" width="16.33203125" style="18" customWidth="1"/>
    <col min="7" max="7" width="16.16015625" style="18" customWidth="1"/>
    <col min="8" max="8" width="14.33203125" style="18" customWidth="1"/>
    <col min="9" max="13" width="10.33203125" style="18" customWidth="1"/>
    <col min="14" max="14" width="13.33203125" style="18" customWidth="1"/>
    <col min="15" max="19" width="10.33203125" style="18" customWidth="1"/>
    <col min="20" max="20" width="14.5" style="18" customWidth="1"/>
    <col min="21" max="21" width="11.66015625" style="18" customWidth="1"/>
    <col min="22" max="22" width="10.33203125" style="18" customWidth="1"/>
    <col min="23" max="16384" width="9.16015625" style="18" customWidth="1"/>
  </cols>
  <sheetData>
    <row r="1" spans="1:23" ht="12.75" customHeight="1">
      <c r="A1" s="18" t="s">
        <v>309</v>
      </c>
      <c r="V1" s="20"/>
      <c r="W1" s="20"/>
    </row>
    <row r="2" spans="1:23" ht="24.75" customHeight="1">
      <c r="A2" s="201" t="s">
        <v>360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</row>
    <row r="3" spans="1:23" ht="24" customHeight="1">
      <c r="A3" s="191" t="s">
        <v>33</v>
      </c>
      <c r="B3" s="191"/>
      <c r="C3" s="164" t="s">
        <v>462</v>
      </c>
      <c r="D3" s="131"/>
      <c r="V3" s="20"/>
      <c r="W3" s="225" t="s">
        <v>558</v>
      </c>
    </row>
    <row r="4" spans="1:23" ht="25.5" customHeight="1">
      <c r="A4" s="196" t="s">
        <v>222</v>
      </c>
      <c r="B4" s="196"/>
      <c r="C4" s="188"/>
      <c r="D4" s="188"/>
      <c r="E4" s="196" t="s">
        <v>192</v>
      </c>
      <c r="F4" s="196" t="s">
        <v>340</v>
      </c>
      <c r="G4" s="196" t="s">
        <v>311</v>
      </c>
      <c r="H4" s="196" t="s">
        <v>7</v>
      </c>
      <c r="I4" s="196"/>
      <c r="J4" s="196"/>
      <c r="K4" s="196"/>
      <c r="L4" s="196"/>
      <c r="M4" s="197"/>
      <c r="N4" s="196" t="s">
        <v>52</v>
      </c>
      <c r="O4" s="196"/>
      <c r="P4" s="196"/>
      <c r="Q4" s="196"/>
      <c r="R4" s="196"/>
      <c r="S4" s="197"/>
      <c r="T4" s="132" t="s">
        <v>5</v>
      </c>
      <c r="U4" s="100" t="s">
        <v>41</v>
      </c>
      <c r="V4" s="197" t="s">
        <v>244</v>
      </c>
      <c r="W4" s="132" t="s">
        <v>36</v>
      </c>
    </row>
    <row r="5" spans="1:23" ht="25.5" customHeight="1">
      <c r="A5" s="24" t="s">
        <v>180</v>
      </c>
      <c r="B5" s="24" t="s">
        <v>317</v>
      </c>
      <c r="C5" s="24" t="s">
        <v>305</v>
      </c>
      <c r="D5" s="59" t="s">
        <v>409</v>
      </c>
      <c r="E5" s="196"/>
      <c r="F5" s="196"/>
      <c r="G5" s="196"/>
      <c r="H5" s="24" t="s">
        <v>103</v>
      </c>
      <c r="I5" s="24" t="s">
        <v>394</v>
      </c>
      <c r="J5" s="24" t="s">
        <v>122</v>
      </c>
      <c r="K5" s="24" t="s">
        <v>211</v>
      </c>
      <c r="L5" s="24" t="s">
        <v>175</v>
      </c>
      <c r="M5" s="24" t="s">
        <v>44</v>
      </c>
      <c r="N5" s="52" t="s">
        <v>103</v>
      </c>
      <c r="O5" s="52" t="s">
        <v>429</v>
      </c>
      <c r="P5" s="52" t="s">
        <v>281</v>
      </c>
      <c r="Q5" s="52" t="s">
        <v>74</v>
      </c>
      <c r="R5" s="52" t="s">
        <v>73</v>
      </c>
      <c r="S5" s="64" t="s">
        <v>107</v>
      </c>
      <c r="T5" s="132"/>
      <c r="U5" s="100"/>
      <c r="V5" s="197"/>
      <c r="W5" s="99"/>
    </row>
    <row r="6" spans="1:23" ht="25.5" customHeight="1">
      <c r="A6" s="24" t="s">
        <v>291</v>
      </c>
      <c r="B6" s="24" t="s">
        <v>291</v>
      </c>
      <c r="C6" s="24" t="s">
        <v>291</v>
      </c>
      <c r="D6" s="24" t="s">
        <v>291</v>
      </c>
      <c r="E6" s="24" t="s">
        <v>291</v>
      </c>
      <c r="F6" s="24" t="s">
        <v>291</v>
      </c>
      <c r="G6" s="24">
        <v>1</v>
      </c>
      <c r="H6" s="35">
        <v>2</v>
      </c>
      <c r="I6" s="35">
        <v>3</v>
      </c>
      <c r="J6" s="35">
        <v>4</v>
      </c>
      <c r="K6" s="35">
        <v>5</v>
      </c>
      <c r="L6" s="35">
        <v>6</v>
      </c>
      <c r="M6" s="35">
        <v>7</v>
      </c>
      <c r="N6" s="35">
        <v>8</v>
      </c>
      <c r="O6" s="35">
        <v>9</v>
      </c>
      <c r="P6" s="35">
        <v>10</v>
      </c>
      <c r="Q6" s="35">
        <v>11</v>
      </c>
      <c r="R6" s="35">
        <v>12</v>
      </c>
      <c r="S6" s="57">
        <v>13</v>
      </c>
      <c r="T6" s="65">
        <v>14</v>
      </c>
      <c r="U6" s="65">
        <v>15</v>
      </c>
      <c r="V6" s="57">
        <v>16</v>
      </c>
      <c r="W6" s="66">
        <v>17</v>
      </c>
    </row>
    <row r="7" spans="1:24" s="92" customFormat="1" ht="48.75" customHeight="1">
      <c r="A7" s="135" t="s">
        <v>485</v>
      </c>
      <c r="B7" s="123" t="s">
        <v>464</v>
      </c>
      <c r="C7" s="133" t="s">
        <v>463</v>
      </c>
      <c r="D7" s="150" t="s">
        <v>473</v>
      </c>
      <c r="E7" s="123" t="s">
        <v>460</v>
      </c>
      <c r="F7" s="133" t="s">
        <v>461</v>
      </c>
      <c r="G7" s="140">
        <v>637.15</v>
      </c>
      <c r="H7" s="140">
        <v>478.32</v>
      </c>
      <c r="I7" s="140">
        <v>215.07</v>
      </c>
      <c r="J7" s="140">
        <v>76.7</v>
      </c>
      <c r="K7" s="151">
        <v>55.85</v>
      </c>
      <c r="L7" s="136">
        <v>26.96</v>
      </c>
      <c r="M7" s="151">
        <v>103.74</v>
      </c>
      <c r="N7" s="136">
        <v>34.22</v>
      </c>
      <c r="O7" s="140">
        <v>27.69</v>
      </c>
      <c r="P7" s="140">
        <v>1.34</v>
      </c>
      <c r="Q7" s="151">
        <v>0</v>
      </c>
      <c r="R7" s="136">
        <v>3.46</v>
      </c>
      <c r="S7" s="151">
        <v>1.73</v>
      </c>
      <c r="T7" s="152">
        <v>55.38</v>
      </c>
      <c r="U7" s="153">
        <v>27.69</v>
      </c>
      <c r="V7" s="154">
        <v>0</v>
      </c>
      <c r="W7" s="54">
        <v>41.54</v>
      </c>
      <c r="X7" s="138"/>
    </row>
    <row r="8" ht="48.75" customHeight="1">
      <c r="W8" s="9"/>
    </row>
    <row r="9" ht="48.75" customHeight="1"/>
    <row r="10" ht="48.75" customHeight="1"/>
    <row r="11" ht="48.75" customHeight="1"/>
    <row r="12" ht="48.75" customHeight="1"/>
    <row r="13" ht="48.75" customHeight="1"/>
    <row r="14" ht="48.75" customHeight="1"/>
    <row r="15" ht="48.75" customHeight="1"/>
    <row r="16" ht="48.75" customHeight="1"/>
    <row r="17" ht="48.75" customHeight="1"/>
    <row r="18" ht="48.75" customHeight="1"/>
    <row r="19" ht="48.75" customHeight="1"/>
    <row r="20" ht="48.75" customHeight="1"/>
    <row r="21" ht="48.75" customHeight="1"/>
    <row r="22" ht="48.75" customHeight="1"/>
    <row r="23" ht="48.75" customHeight="1"/>
  </sheetData>
  <sheetProtection formatCells="0" formatColumns="0" formatRows="0"/>
  <mergeCells count="13">
    <mergeCell ref="W4:W5"/>
    <mergeCell ref="A2:W2"/>
    <mergeCell ref="V4:V5"/>
    <mergeCell ref="A4:D4"/>
    <mergeCell ref="N4:S4"/>
    <mergeCell ref="T4:T5"/>
    <mergeCell ref="U4:U5"/>
    <mergeCell ref="E4:E5"/>
    <mergeCell ref="F4:F5"/>
    <mergeCell ref="H4:M4"/>
    <mergeCell ref="G4:G5"/>
    <mergeCell ref="A3:B3"/>
    <mergeCell ref="C3:D3"/>
  </mergeCells>
  <printOptions/>
  <pageMargins left="0.75" right="0.75" top="1" bottom="1" header="0.5" footer="0.5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tuoxin</cp:lastModifiedBy>
  <dcterms:created xsi:type="dcterms:W3CDTF">2020-06-03T01:34:46Z</dcterms:created>
  <dcterms:modified xsi:type="dcterms:W3CDTF">2021-06-07T01:42:22Z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7341124</vt:i4>
  </property>
</Properties>
</file>