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41" activeTab="4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县直单位女职工两癌普查绩效目标表" sheetId="43" r:id="rId43"/>
    <sheet name="42-2农村适龄妇女两癌检查绩效目标表" sheetId="44" r:id="rId44"/>
    <sheet name="42-3国家免费孕前优生检查绩效目标表" sheetId="45" r:id="rId45"/>
    <sheet name="42-4产前筛查绩效目标表" sheetId="46" r:id="rId46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'34专户收入（政府科目）'!$A$1:$S$11</definedName>
    <definedName name="_xlnm.Print_Area" localSheetId="35">'35专户收入'!$A$1:$X$12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'38采购'!$A$1:$S$10</definedName>
    <definedName name="_xlnm.Print_Area" localSheetId="39">'39购买服务'!$A$1:$V$6</definedName>
    <definedName name="_xlnm.Print_Area" localSheetId="3">'3支出总表'!$A$1:$X$25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GoBack" localSheetId="41">'41部门整体支出绩效目标表'!#REF!</definedName>
  </definedNames>
  <calcPr fullCalcOnLoad="1"/>
</workbook>
</file>

<file path=xl/sharedStrings.xml><?xml version="1.0" encoding="utf-8"?>
<sst xmlns="http://schemas.openxmlformats.org/spreadsheetml/2006/main" count="2252" uniqueCount="582">
  <si>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</si>
  <si>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</si>
  <si>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</si>
  <si>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</si>
  <si>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</si>
  <si>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</si>
  <si>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</si>
  <si>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单位名称：永兴县妇幼保健计划服务中心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</si>
  <si>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</si>
  <si>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</si>
  <si>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</si>
  <si>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</si>
  <si>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</si>
  <si>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</si>
  <si>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</si>
  <si>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</si>
  <si>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</si>
  <si>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</si>
  <si>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</si>
  <si>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</si>
  <si>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</si>
  <si>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</si>
  <si>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</si>
  <si>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</si>
  <si>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</si>
  <si>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</si>
  <si>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</si>
  <si>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</si>
  <si>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</si>
  <si>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</si>
  <si>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</si>
  <si>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</si>
  <si>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</si>
  <si>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</si>
  <si>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</si>
  <si>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</si>
  <si>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</si>
  <si>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</si>
  <si>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</si>
  <si>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</si>
  <si>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</si>
  <si>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</si>
  <si>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</si>
  <si>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</si>
  <si>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</si>
  <si>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</si>
  <si>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</si>
  <si>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</si>
  <si>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</si>
  <si>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</si>
  <si>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</si>
  <si>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</si>
  <si>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</si>
  <si>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</si>
  <si>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</si>
  <si>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</si>
  <si>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</si>
  <si>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</si>
  <si>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</si>
  <si>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</si>
  <si>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</si>
  <si>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</si>
  <si>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</si>
  <si>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</si>
  <si>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</si>
  <si>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</si>
  <si>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</si>
  <si>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</si>
  <si>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</si>
  <si>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</si>
  <si>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</si>
  <si>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</si>
  <si>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</si>
  <si>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</si>
  <si>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</si>
  <si>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</si>
  <si>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</si>
  <si>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</si>
  <si>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</si>
  <si>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</si>
  <si>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</si>
  <si>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</si>
  <si>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</si>
  <si>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</si>
  <si>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</si>
  <si>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</si>
  <si>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</si>
  <si>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</si>
  <si>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</si>
  <si>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</si>
  <si>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</si>
  <si>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</si>
  <si>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</si>
  <si>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</si>
  <si>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</si>
  <si>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</si>
  <si>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</si>
  <si>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永兴县妇幼保健计划服务中心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</si>
  <si>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</si>
  <si>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</si>
  <si>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</si>
  <si>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</si>
  <si>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</si>
  <si>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</si>
  <si>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</si>
  <si>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</si>
  <si>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</si>
  <si>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</si>
  <si>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</si>
  <si>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</si>
  <si>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</si>
  <si>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</si>
  <si>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</si>
  <si>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</si>
  <si>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</si>
  <si>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</si>
  <si>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</si>
  <si>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</si>
  <si>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</si>
  <si>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</si>
  <si>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603004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</si>
  <si>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</si>
  <si>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</si>
  <si>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</si>
  <si>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</si>
  <si>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</si>
  <si>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</si>
  <si>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</si>
  <si>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</si>
  <si>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</si>
  <si>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</si>
  <si>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</si>
  <si>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</si>
  <si>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</si>
  <si>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</si>
  <si>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603004</t>
  </si>
  <si>
    <t>机关事业单位基本养老保险缴费支出</t>
  </si>
  <si>
    <t>210</t>
  </si>
  <si>
    <t>04</t>
  </si>
  <si>
    <t>03</t>
  </si>
  <si>
    <t>妇幼保健机构</t>
  </si>
  <si>
    <t>01</t>
  </si>
  <si>
    <t>行政运行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</si>
  <si>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</si>
  <si>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</si>
  <si>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</si>
  <si>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</si>
  <si>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</si>
  <si>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</si>
  <si>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</si>
  <si>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</si>
  <si>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</si>
  <si>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</si>
  <si>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</si>
  <si>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</si>
  <si>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</si>
  <si>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</si>
  <si>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</si>
  <si>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</si>
  <si>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</si>
  <si>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</si>
  <si>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</si>
  <si>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</si>
  <si>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</si>
  <si>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</si>
  <si>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</si>
  <si>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</si>
  <si>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</si>
  <si>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</si>
  <si>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</si>
  <si>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</si>
  <si>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</si>
  <si>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</si>
  <si>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</si>
  <si>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</si>
  <si>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</si>
  <si>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</si>
  <si>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</si>
  <si>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</si>
  <si>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</si>
  <si>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</si>
  <si>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</si>
  <si>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</si>
  <si>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</si>
  <si>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</si>
  <si>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</si>
  <si>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</si>
  <si>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</si>
  <si>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</si>
  <si>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</si>
  <si>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</si>
  <si>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</si>
  <si>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</si>
  <si>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</si>
  <si>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</si>
  <si>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</si>
  <si>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</si>
  <si>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</si>
  <si>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</si>
  <si>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</si>
  <si>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</si>
  <si>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</si>
  <si>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</si>
  <si>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</si>
  <si>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</si>
  <si>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</si>
  <si>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</si>
  <si>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</si>
  <si>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</si>
  <si>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</si>
  <si>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</si>
  <si>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</si>
  <si>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</si>
  <si>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</si>
  <si>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</si>
  <si>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</si>
  <si>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</si>
  <si>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</si>
  <si>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</si>
  <si>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</si>
  <si>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</si>
  <si>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</si>
  <si>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</si>
  <si>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</si>
  <si>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</si>
  <si>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</si>
  <si>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</si>
  <si>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</si>
  <si>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</si>
  <si>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</si>
  <si>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</si>
  <si>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</si>
  <si>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</si>
  <si>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</si>
  <si>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</si>
  <si>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</si>
  <si>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</si>
  <si>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</si>
  <si>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</si>
  <si>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</si>
  <si>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210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</si>
  <si>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</si>
  <si>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</si>
  <si>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</si>
  <si>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</si>
  <si>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</si>
  <si>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</si>
  <si>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</si>
  <si>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</si>
  <si>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</si>
  <si>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填报单位:永兴县妇幼保健计划服务中心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</si>
  <si>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</si>
  <si>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</si>
  <si>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</si>
  <si>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</si>
  <si>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</si>
  <si>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</si>
  <si>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</si>
  <si>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</si>
  <si>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</si>
  <si>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</si>
  <si>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</si>
  <si>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</si>
  <si>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</si>
  <si>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</si>
  <si>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</si>
  <si>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</si>
  <si>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</si>
  <si>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</si>
  <si>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</si>
  <si>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</si>
  <si>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</si>
  <si>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</si>
  <si>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</si>
  <si>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</si>
  <si>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</si>
  <si>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</si>
  <si>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</si>
  <si>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</si>
  <si>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</si>
  <si>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</si>
  <si>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</si>
  <si>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</si>
  <si>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</si>
  <si>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</si>
  <si>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</si>
  <si>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</si>
  <si>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</si>
  <si>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</si>
  <si>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</si>
  <si>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</si>
  <si>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</si>
  <si>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</si>
  <si>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</si>
  <si>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</si>
  <si>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</si>
  <si>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</si>
  <si>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</si>
  <si>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</si>
  <si>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</si>
  <si>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</si>
  <si>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</si>
  <si>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</si>
  <si>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</si>
  <si>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</si>
  <si>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</si>
  <si>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</si>
  <si>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</si>
  <si>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</si>
  <si>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</si>
  <si>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</si>
  <si>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</si>
  <si>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</si>
  <si>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</si>
  <si>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</si>
  <si>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</si>
  <si>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</si>
  <si>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</si>
  <si>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</si>
  <si>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</si>
  <si>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</si>
  <si>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</si>
  <si>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</si>
  <si>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</si>
  <si>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</si>
  <si>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</si>
  <si>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</si>
  <si>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</si>
  <si>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产前筛查</t>
  </si>
  <si>
    <t>2100403</t>
  </si>
  <si>
    <t>2020</t>
  </si>
  <si>
    <t>债务偿还</t>
  </si>
  <si>
    <t>国家免费优生孕前检查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</si>
  <si>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</si>
  <si>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</si>
  <si>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</si>
  <si>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</si>
  <si>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</si>
  <si>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</si>
  <si>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</si>
  <si>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</si>
  <si>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</si>
  <si>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</si>
  <si>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</si>
  <si>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</si>
  <si>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</si>
  <si>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</si>
  <si>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</si>
  <si>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</si>
  <si>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</si>
  <si>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</si>
  <si>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</si>
  <si>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</si>
  <si>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</si>
  <si>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</si>
  <si>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</si>
  <si>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</si>
  <si>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</si>
  <si>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</si>
  <si>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</si>
  <si>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</si>
  <si>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</si>
  <si>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</si>
  <si>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</si>
  <si>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</si>
  <si>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</si>
  <si>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</si>
  <si>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</si>
  <si>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</si>
  <si>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</si>
  <si>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</si>
  <si>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</si>
  <si>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</si>
  <si>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</si>
  <si>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</si>
  <si>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</si>
  <si>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</si>
  <si>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</si>
  <si>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</si>
  <si>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</si>
  <si>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</si>
  <si>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</si>
  <si>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</si>
  <si>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</si>
  <si>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</si>
  <si>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</si>
  <si>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</si>
  <si>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</si>
  <si>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</si>
  <si>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</si>
  <si>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</si>
  <si>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</si>
  <si>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</si>
  <si>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</si>
  <si>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</si>
  <si>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</si>
  <si>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</si>
  <si>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</si>
  <si>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</si>
  <si>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</si>
  <si>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</si>
  <si>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</si>
  <si>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</si>
  <si>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</si>
  <si>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</si>
  <si>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</si>
  <si>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</si>
  <si>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</si>
  <si>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</si>
  <si>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</si>
  <si>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</si>
  <si>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</si>
  <si>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</si>
  <si>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</si>
  <si>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</si>
  <si>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</si>
  <si>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</si>
  <si>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</si>
  <si>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</si>
  <si>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</si>
  <si>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</si>
  <si>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</si>
  <si>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</si>
  <si>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</si>
  <si>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</si>
  <si>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医用内窥镜</t>
  </si>
  <si>
    <t>A032007</t>
  </si>
  <si>
    <t>宫腔镜</t>
  </si>
  <si>
    <t>医用超声波仪器及设备</t>
  </si>
  <si>
    <t>A032005</t>
  </si>
  <si>
    <t>四维彩色B超</t>
  </si>
  <si>
    <t>医用X线设备</t>
  </si>
  <si>
    <t>A032011</t>
  </si>
  <si>
    <t>DR机</t>
  </si>
  <si>
    <t>计算机设备及软件</t>
  </si>
  <si>
    <t>A0201080301</t>
  </si>
  <si>
    <t>网络安全保护软件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</si>
  <si>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</si>
  <si>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</si>
  <si>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</si>
  <si>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</si>
  <si>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</si>
  <si>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</si>
  <si>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</si>
  <si>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</si>
  <si>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</si>
  <si>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</si>
  <si>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</si>
  <si>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</si>
  <si>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</si>
  <si>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</si>
  <si>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填报单位：永兴县妇幼保健计划服务中心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</si>
  <si>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</si>
  <si>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</si>
  <si>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</si>
  <si>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</si>
  <si>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</si>
  <si>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</si>
  <si>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</si>
  <si>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填报单位:永兴县妇幼保健计划生育服务中心                                       单位：万元</t>
  </si>
  <si>
    <t>部门名称</t>
  </si>
  <si>
    <t>永兴县妇幼保健计划生育服务中心</t>
  </si>
  <si>
    <t>年度预算申请</t>
  </si>
  <si>
    <t>资金总额：1486.5</t>
  </si>
  <si>
    <t xml:space="preserve">按收入性质分：  </t>
  </si>
  <si>
    <t xml:space="preserve">按支出性质分： </t>
  </si>
  <si>
    <t>其中：经费拨款：772.49</t>
  </si>
  <si>
    <t>其中： 基本支出：  874.86</t>
  </si>
  <si>
    <t>纳入预算管理的非税收入拨款：</t>
  </si>
  <si>
    <t xml:space="preserve">      项目支出：  611.64</t>
  </si>
  <si>
    <t>政府性基金拨款：</t>
  </si>
  <si>
    <t>国有资产经营收入拨款：</t>
  </si>
  <si>
    <t xml:space="preserve">       </t>
  </si>
  <si>
    <t>财政专户管理的非税收入拨款：456</t>
  </si>
  <si>
    <t>其他资金：258.01</t>
  </si>
  <si>
    <t>部门职能职责概述</t>
  </si>
  <si>
    <t>单位主要职责：履行公共卫生职责.掌握辖区妇女儿童健康状况.为辖区内妇女儿童提供妇女保健.围产保健.儿童保健.计划生育技术等妇幼保健计生服务.辖区妇幼技术人员培训.考核考评..负责对幼儿园托儿所的卫生保健工作进行评估和监督.承担计划生育宣传教育.技术服务优生指导.药具发放.信息咨询.随访服务.生殖保健.开展优生优育健康检查和孕期出生缺陷综合防控。负责全县妇幼保健计划生育技术服务的信息收集.统计.整理分析.整理控制和汇总上报。</t>
  </si>
  <si>
    <t>整体绩效目标</t>
  </si>
  <si>
    <t>目标1:按质按量完成县委县政府的各项任务：做好孕产妇健康管理，儿童健康保健，规范加强产科医院的管理，托幼机构儿童健康管理，计划生育（常住人口）指导咨询，临床医疗服务，避孕药具的管理，做好乡镇药具管理人员科普知识的培训及服务对象的宣教工作，提高相关知识的知晓率和信息的统计及上报工作。</t>
  </si>
  <si>
    <t>目标2：按时完成上级主管部门下达的主要考核任务：1、艾、梅、乙母婴阻断项目：辖区内助产机构分娩的孕产妇，28周之前免费艾、梅、乙检测率达90%以上，孕期免费艾、梅、乙检测率达100%，感染孕产妇及其所生的儿童用药率达99%以上，随访率达95%以上。2、孕产妇健康管理：孕产妇系统管理率&gt;95%，早孕建册率&gt;85%，产后访视率达85%以上，高危孕产妇筛查率&gt;20%，高危孕产妇专案管理率100%，降低孕产妇保障母婴安全。</t>
  </si>
  <si>
    <t>目标3：完成国家免费孕前优生检查3000对；完成农村适龄妇女两癌免费检查7060人次；完成县直单位女职工两癌普查4100人次；婚前医学检查2000人次，出生缺陷干预监测2100人次；产前筛查4200人次；计划生育手术5000人次；妇科病普查7100人次；门诊28000人次，住院450人次；办理出生医学证明5000人份。</t>
  </si>
  <si>
    <t>部门整体支出年度绩效指标</t>
  </si>
  <si>
    <t>产出指标</t>
  </si>
  <si>
    <t>部门重点支出占部门整体支出的比例：60%</t>
  </si>
  <si>
    <t>三公经费增减率：-30%</t>
  </si>
  <si>
    <t>部门整体支出支付进度：按月度支付</t>
  </si>
  <si>
    <t>结转结余资金增减率：与上年持平</t>
  </si>
  <si>
    <t>部门预决算和三公经费预决算公开：在部门预决算和三公经费预决算下达单位20天内公开</t>
  </si>
  <si>
    <t>政府采购执行率：100%</t>
  </si>
  <si>
    <t>重点工作办结率：100%</t>
  </si>
  <si>
    <t>效益指标</t>
  </si>
  <si>
    <t>指标1（经济效益）：完成非税收入456万</t>
  </si>
  <si>
    <t>指标2（社会效益）：公共卫生工作覆盖率≥95%</t>
  </si>
  <si>
    <t>指标3（社会公众或服务对象满意度）：≥95%</t>
  </si>
  <si>
    <t>表42-1</t>
  </si>
  <si>
    <t>2020年专项资金绩效目标表</t>
  </si>
  <si>
    <t xml:space="preserve">填报单位：永兴县妇幼保健计划生育服务中心                        </t>
  </si>
  <si>
    <t>专项资金名称</t>
  </si>
  <si>
    <t>县直单位女职工两癌普查</t>
  </si>
  <si>
    <t>专项资金实施期</t>
  </si>
  <si>
    <t>2020年</t>
  </si>
  <si>
    <t>主管部门</t>
  </si>
  <si>
    <t>永兴县卫生健康局</t>
  </si>
  <si>
    <t>实施单位</t>
  </si>
  <si>
    <t>资金总额</t>
  </si>
  <si>
    <t>专项立项依据</t>
  </si>
  <si>
    <t>永兴县妇联.永兴县财政局.人力资源和社会保障局.永兴县卫生和计划生育局.永妇社函【2017】1号文关于组织女职工进行两癌普查的通知。</t>
  </si>
  <si>
    <t>实施期绩效目标</t>
  </si>
  <si>
    <t>县直单位女职工宫颈癌乳腺癌普查.确保两癌早发现早治疗.有效的降低两癌的发病率，维护广大妇女的身心健康。</t>
  </si>
  <si>
    <t>本年度绩效目标</t>
  </si>
  <si>
    <t>本年度绩效指标</t>
  </si>
  <si>
    <t>一级指标</t>
  </si>
  <si>
    <t>二级指标</t>
  </si>
  <si>
    <t>三级指标</t>
  </si>
  <si>
    <t>指标值及单位</t>
  </si>
  <si>
    <t>数量指标</t>
  </si>
  <si>
    <t>城直单位育龄妇女两癌筛查</t>
  </si>
  <si>
    <t>≧4100人次</t>
  </si>
  <si>
    <t>质量指标</t>
  </si>
  <si>
    <t>宫颈癌乳腺癌确诊率</t>
  </si>
  <si>
    <t>≧99%</t>
  </si>
  <si>
    <t>时效指标</t>
  </si>
  <si>
    <t>检查时间</t>
  </si>
  <si>
    <t>2020年10-12月</t>
  </si>
  <si>
    <t>成本指标</t>
  </si>
  <si>
    <t>政府预算安排宫颈癌乳腺癌筛查医疗成本</t>
  </si>
  <si>
    <t>200元/人次</t>
  </si>
  <si>
    <t>经济效益指标</t>
  </si>
  <si>
    <t>社会效益指标</t>
  </si>
  <si>
    <t>服务对象自我保健意识得到提升，提高妇女健康水平。</t>
  </si>
  <si>
    <t>效果明显</t>
  </si>
  <si>
    <t>生态效益指标</t>
  </si>
  <si>
    <t>可持续影响指标</t>
  </si>
  <si>
    <t>宫颈癌乳腺癌早发现早诊断早治疗，大幅提高妇女生活质量</t>
  </si>
  <si>
    <t>持续提升</t>
  </si>
  <si>
    <t>社会公众或服务对象满意度指标</t>
  </si>
  <si>
    <t>服务对象满意度</t>
  </si>
  <si>
    <t>专项实施
保障措施</t>
  </si>
  <si>
    <t>为确保专项实施而制定的制度和措施，如成立的专门管理机构、资金管理办法、项目管理办法、工作措施（方案、规划）等。</t>
  </si>
  <si>
    <t>表42-2</t>
  </si>
  <si>
    <t>农村适龄妇女两癌检查</t>
  </si>
  <si>
    <t>湘妇字【2016】27号文关于印发《湖南省农村适龄妇女“两癌”免费检查工作方案》的通知;全省未参加两癌免费检查且具有湖南省户籍的35-64岁农村常住女性人口进行免费两癌检查.</t>
  </si>
  <si>
    <t>农村适龄妇女宫颈癌乳腺癌普查.确保两癌早发现早治疗.有效的降低两癌的发病率</t>
  </si>
  <si>
    <t>农村适龄妇女宫颈癌乳腺癌普查.确保两癌早发现早治疗.有效的降低两癌的发病率，维护广大妇女的身心健康。</t>
  </si>
  <si>
    <t>农村适龄妇女两癌筛查</t>
  </si>
  <si>
    <t>≧7060人次</t>
  </si>
  <si>
    <t>2020年3月-10月</t>
  </si>
  <si>
    <t>财政预算安排宫颈癌乳腺癌筛查医疗成本</t>
  </si>
  <si>
    <t>140元/人次</t>
  </si>
  <si>
    <t>自我保健意识得到提升，提高妇女整体健康水平。</t>
  </si>
  <si>
    <t>稳步提升</t>
  </si>
  <si>
    <t>社会公众或服务
对象满意度指标</t>
  </si>
  <si>
    <t>表42-3</t>
  </si>
  <si>
    <t>国家免费孕前优生检查</t>
  </si>
  <si>
    <t>湖南省人口和计划生育委员会.湖南省财政厅.湘人口发【2012】25号文.永兴县人民政府办公室.永政函【2012】103号文</t>
  </si>
  <si>
    <t>建立免费孕前优生健康检查制度，让每一对计划怀孕夫妇享受免费孕前优生健康检查，有效降低出生缺陷发生风险，提高出生人口素质。　</t>
  </si>
  <si>
    <t>孕前夫妇优生检查人次</t>
  </si>
  <si>
    <t>≧3000对</t>
  </si>
  <si>
    <t>实验室室间质评结果合格率</t>
  </si>
  <si>
    <t>≧80%</t>
  </si>
  <si>
    <t>检测时间</t>
  </si>
  <si>
    <t>2020年1-12月</t>
  </si>
  <si>
    <t>政府安排健康检测费</t>
  </si>
  <si>
    <t>300元/对</t>
  </si>
  <si>
    <t>服务对象享受孕前优生健康检查服务免费率</t>
  </si>
  <si>
    <t>优生优育意识得到提升，早孕随访率</t>
  </si>
  <si>
    <t>≧98%</t>
  </si>
  <si>
    <t>有效防止了出生缺陷的发生，提升了出生人口素质。</t>
  </si>
  <si>
    <t>群众自觉参加孕前优生健康检查率</t>
  </si>
  <si>
    <t>表42-4</t>
  </si>
  <si>
    <t xml:space="preserve">   湖南省人民政府275号令《湖南省出生缺陷防治办法》已经于2015年11月2日省人民政府第62次常务会议通过，现予公布，自20 1 6年1月1日起施行..湘卫妇幼出便函【2017】12号文关于印发《湖南省孕产妇免费产前筛查项目工作技术服务规范（试行）》的通知  2019年孕 产妇产筛4233人次.2020年预计产前筛查4200人次.收费标准140元.合计58.8万元.其中;省财政补助4200*140*40%=23.52万元.县财政补助4200*140*60%=35.28万元</t>
  </si>
  <si>
    <t>对孕期妇女实行产前筛查.产前诊断预防出生缺陷的发生</t>
  </si>
  <si>
    <t>孕期妇女产前筛查</t>
  </si>
  <si>
    <t>≧4200人次</t>
  </si>
  <si>
    <t>先天性遗传疾病诊断率</t>
  </si>
  <si>
    <t>接受产前干预诊断率</t>
  </si>
  <si>
    <t>政府预算安排资金，标本送郴州市一人民医院检测成本价</t>
  </si>
  <si>
    <t>服务对象享受免费检查率</t>
  </si>
  <si>
    <t>效果显著</t>
  </si>
  <si>
    <t>有效防止了出生缺陷的发生，筛查标本质量合格率</t>
  </si>
  <si>
    <t>群众自觉参加产前筛查率</t>
  </si>
  <si>
    <t>≧90%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</si>
</sst>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5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21"/>
      <name val="方正小标宋简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2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0" xfId="51" applyFont="1" applyAlignment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2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2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vertical="center" wrapText="1"/>
      <protection/>
    </xf>
    <xf numFmtId="3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49" fontId="5" fillId="33" borderId="16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80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right" vertical="center" wrapText="1"/>
      <protection/>
    </xf>
    <xf numFmtId="2" fontId="5" fillId="33" borderId="18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5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5" fillId="33" borderId="19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34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2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2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21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6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0" fontId="5" fillId="33" borderId="19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项目支出申报表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ht="26.25" customHeight="1"/>
    <row r="3" ht="26.25" customHeight="1"/>
    <row r="4" spans="2:15" ht="78.75" customHeight="1">
      <c r="B4" s="216"/>
      <c r="D4" s="216"/>
      <c r="E4" s="216" t="s">
        <v>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8"/>
      <c r="L13" s="218"/>
      <c r="M13" s="218"/>
      <c r="N13" s="215"/>
      <c r="O13" s="215"/>
    </row>
    <row r="14" spans="1:15" ht="12.7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8"/>
      <c r="K14" s="218"/>
      <c r="L14" s="215"/>
      <c r="M14" s="215"/>
      <c r="N14" s="215"/>
      <c r="O14" s="215"/>
    </row>
    <row r="15" spans="1:15" ht="28.5" customHeight="1">
      <c r="A15" s="215"/>
      <c r="B15" s="215"/>
      <c r="C15" s="215"/>
      <c r="D15" s="215"/>
      <c r="G15" s="217" t="s">
        <v>1</v>
      </c>
      <c r="H15" s="215"/>
      <c r="I15" s="219"/>
      <c r="J15" s="219"/>
      <c r="K15" s="219"/>
      <c r="L15" s="218"/>
      <c r="M15" s="218"/>
      <c r="N15" s="215"/>
      <c r="O15" s="215"/>
    </row>
    <row r="16" spans="1:15" ht="28.5" customHeight="1">
      <c r="A16" s="215"/>
      <c r="B16" s="215"/>
      <c r="C16" s="215"/>
      <c r="D16" s="215"/>
      <c r="G16" s="217" t="s">
        <v>2</v>
      </c>
      <c r="H16" s="215"/>
      <c r="I16" s="219"/>
      <c r="J16" s="219"/>
      <c r="K16" s="219"/>
      <c r="L16" s="215"/>
      <c r="M16" s="215"/>
      <c r="N16" s="215"/>
      <c r="O16" s="215"/>
    </row>
    <row r="17" spans="1:15" ht="28.5" customHeight="1">
      <c r="A17" s="215"/>
      <c r="B17" s="215"/>
      <c r="C17" s="215"/>
      <c r="D17" s="215"/>
      <c r="G17" s="217" t="s">
        <v>3</v>
      </c>
      <c r="H17" s="215"/>
      <c r="I17" s="215"/>
      <c r="J17" s="220" t="s">
        <v>4</v>
      </c>
      <c r="K17" s="215"/>
      <c r="L17" s="215"/>
      <c r="M17" s="215"/>
      <c r="N17" s="215"/>
      <c r="O17" s="215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U5" sqref="U5"/>
    </sheetView>
  </sheetViews>
  <sheetFormatPr defaultColWidth="9.16015625" defaultRowHeight="12.75" customHeight="1"/>
  <cols>
    <col min="1" max="1" width="9.33203125" style="31" customWidth="1"/>
    <col min="2" max="2" width="9.5" style="31" customWidth="1"/>
    <col min="3" max="3" width="9.16015625" style="31" customWidth="1"/>
    <col min="4" max="5" width="11.83203125" style="31" customWidth="1"/>
    <col min="6" max="6" width="15.5" style="31" customWidth="1"/>
    <col min="7" max="7" width="15.33203125" style="31" customWidth="1"/>
    <col min="8" max="8" width="17.5" style="31" customWidth="1"/>
    <col min="9" max="15" width="11.83203125" style="31" customWidth="1"/>
    <col min="16" max="16384" width="9.16015625" style="31" customWidth="1"/>
  </cols>
  <sheetData>
    <row r="1" ht="12.75" customHeight="1">
      <c r="A1" s="31" t="s">
        <v>232</v>
      </c>
    </row>
    <row r="2" spans="1:15" ht="24" customHeight="1">
      <c r="A2" s="32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7" customHeight="1">
      <c r="A3" s="136" t="s">
        <v>1</v>
      </c>
      <c r="B3" s="66" t="s">
        <v>97</v>
      </c>
      <c r="C3" s="67"/>
      <c r="D3" s="131"/>
      <c r="O3" s="44" t="s">
        <v>98</v>
      </c>
    </row>
    <row r="4" spans="1:15" ht="30.75" customHeight="1">
      <c r="A4" s="37" t="s">
        <v>123</v>
      </c>
      <c r="B4" s="36"/>
      <c r="C4" s="36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/>
      <c r="J4" s="37"/>
      <c r="K4" s="37"/>
      <c r="L4" s="37"/>
      <c r="M4" s="37" t="s">
        <v>173</v>
      </c>
      <c r="N4" s="37"/>
      <c r="O4" s="37"/>
    </row>
    <row r="5" spans="1:15" ht="36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234</v>
      </c>
      <c r="J5" s="37" t="s">
        <v>235</v>
      </c>
      <c r="K5" s="37" t="s">
        <v>145</v>
      </c>
      <c r="L5" s="37" t="s">
        <v>236</v>
      </c>
      <c r="M5" s="36" t="s">
        <v>113</v>
      </c>
      <c r="N5" s="36" t="s">
        <v>156</v>
      </c>
      <c r="O5" s="36" t="s">
        <v>237</v>
      </c>
    </row>
    <row r="6" spans="1:15" ht="21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82">
        <v>7</v>
      </c>
      <c r="N6" s="82">
        <v>8</v>
      </c>
      <c r="O6" s="82">
        <v>9</v>
      </c>
    </row>
    <row r="7" spans="1:15" s="49" customFormat="1" ht="45" customHeight="1">
      <c r="A7" s="65" t="s">
        <v>131</v>
      </c>
      <c r="B7" s="65"/>
      <c r="C7" s="65"/>
      <c r="D7" s="94"/>
      <c r="E7" s="65"/>
      <c r="F7" s="65"/>
      <c r="G7" s="77">
        <v>132.54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132.54</v>
      </c>
      <c r="N7" s="78">
        <v>132.54</v>
      </c>
      <c r="O7" s="78">
        <v>0</v>
      </c>
    </row>
    <row r="8" spans="1:15" ht="45" customHeight="1">
      <c r="A8" s="65"/>
      <c r="B8" s="65" t="s">
        <v>132</v>
      </c>
      <c r="C8" s="65"/>
      <c r="D8" s="94"/>
      <c r="E8" s="65"/>
      <c r="F8" s="65"/>
      <c r="G8" s="77">
        <v>132.54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132.54</v>
      </c>
      <c r="N8" s="78">
        <v>132.54</v>
      </c>
      <c r="O8" s="78">
        <v>0</v>
      </c>
    </row>
    <row r="9" spans="1:15" ht="45" customHeight="1">
      <c r="A9" s="65" t="s">
        <v>238</v>
      </c>
      <c r="B9" s="65" t="s">
        <v>239</v>
      </c>
      <c r="C9" s="65" t="s">
        <v>132</v>
      </c>
      <c r="D9" s="94" t="s">
        <v>136</v>
      </c>
      <c r="E9" s="65" t="s">
        <v>120</v>
      </c>
      <c r="F9" s="65" t="s">
        <v>97</v>
      </c>
      <c r="G9" s="77">
        <v>132.54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132.54</v>
      </c>
      <c r="N9" s="78">
        <v>132.54</v>
      </c>
      <c r="O9" s="78">
        <v>0</v>
      </c>
    </row>
    <row r="10" spans="1:15" ht="45" customHeight="1">
      <c r="A10" s="65" t="s">
        <v>137</v>
      </c>
      <c r="B10" s="65"/>
      <c r="C10" s="65"/>
      <c r="D10" s="94"/>
      <c r="E10" s="65"/>
      <c r="F10" s="65"/>
      <c r="G10" s="77">
        <v>621.53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621.53</v>
      </c>
      <c r="N10" s="78">
        <v>621.53</v>
      </c>
      <c r="O10" s="78">
        <v>0</v>
      </c>
    </row>
    <row r="11" spans="1:15" ht="45" customHeight="1">
      <c r="A11" s="65"/>
      <c r="B11" s="65" t="s">
        <v>141</v>
      </c>
      <c r="C11" s="65"/>
      <c r="D11" s="94"/>
      <c r="E11" s="65"/>
      <c r="F11" s="65"/>
      <c r="G11" s="77">
        <v>621.53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621.53</v>
      </c>
      <c r="N11" s="78">
        <v>621.53</v>
      </c>
      <c r="O11" s="78">
        <v>0</v>
      </c>
    </row>
    <row r="12" spans="1:15" ht="45" customHeight="1">
      <c r="A12" s="65" t="s">
        <v>240</v>
      </c>
      <c r="B12" s="65" t="s">
        <v>241</v>
      </c>
      <c r="C12" s="65" t="s">
        <v>141</v>
      </c>
      <c r="D12" s="94" t="s">
        <v>142</v>
      </c>
      <c r="E12" s="65" t="s">
        <v>120</v>
      </c>
      <c r="F12" s="65" t="s">
        <v>97</v>
      </c>
      <c r="G12" s="77">
        <v>621.53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621.53</v>
      </c>
      <c r="N12" s="78">
        <v>621.53</v>
      </c>
      <c r="O12" s="78">
        <v>0</v>
      </c>
    </row>
    <row r="13" spans="1:15" ht="45" customHeight="1">
      <c r="A13" s="65" t="s">
        <v>143</v>
      </c>
      <c r="B13" s="65"/>
      <c r="C13" s="65"/>
      <c r="D13" s="94"/>
      <c r="E13" s="65"/>
      <c r="F13" s="65"/>
      <c r="G13" s="77">
        <v>45.15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45.15</v>
      </c>
      <c r="N13" s="78">
        <v>45.15</v>
      </c>
      <c r="O13" s="78">
        <v>0</v>
      </c>
    </row>
    <row r="14" spans="1:15" ht="45" customHeight="1">
      <c r="A14" s="65"/>
      <c r="B14" s="65" t="s">
        <v>144</v>
      </c>
      <c r="C14" s="65"/>
      <c r="D14" s="94"/>
      <c r="E14" s="65"/>
      <c r="F14" s="65"/>
      <c r="G14" s="77">
        <v>45.15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45.15</v>
      </c>
      <c r="N14" s="78">
        <v>45.15</v>
      </c>
      <c r="O14" s="78">
        <v>0</v>
      </c>
    </row>
    <row r="15" spans="1:15" ht="45" customHeight="1">
      <c r="A15" s="65" t="s">
        <v>242</v>
      </c>
      <c r="B15" s="65" t="s">
        <v>243</v>
      </c>
      <c r="C15" s="65" t="s">
        <v>141</v>
      </c>
      <c r="D15" s="94" t="s">
        <v>145</v>
      </c>
      <c r="E15" s="65" t="s">
        <v>120</v>
      </c>
      <c r="F15" s="65" t="s">
        <v>97</v>
      </c>
      <c r="G15" s="77">
        <v>45.15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45.15</v>
      </c>
      <c r="N15" s="78">
        <v>45.15</v>
      </c>
      <c r="O15" s="78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31" customWidth="1"/>
    <col min="2" max="2" width="7.5" style="31" customWidth="1"/>
    <col min="3" max="3" width="9.5" style="31" customWidth="1"/>
    <col min="4" max="4" width="14.33203125" style="31" customWidth="1"/>
    <col min="5" max="5" width="16.33203125" style="31" customWidth="1"/>
    <col min="6" max="6" width="20.33203125" style="31" customWidth="1"/>
    <col min="7" max="7" width="15.66015625" style="31" customWidth="1"/>
    <col min="8" max="8" width="15" style="31" customWidth="1"/>
    <col min="9" max="13" width="10.33203125" style="31" customWidth="1"/>
    <col min="14" max="14" width="13.5" style="31" customWidth="1"/>
    <col min="15" max="19" width="10.33203125" style="31" customWidth="1"/>
    <col min="20" max="20" width="14.5" style="31" customWidth="1"/>
    <col min="21" max="21" width="11.66015625" style="31" customWidth="1"/>
    <col min="22" max="22" width="10.33203125" style="31" customWidth="1"/>
    <col min="23" max="16384" width="9.16015625" style="31" customWidth="1"/>
  </cols>
  <sheetData>
    <row r="1" spans="1:23" ht="12.75" customHeight="1">
      <c r="A1" s="31" t="s">
        <v>244</v>
      </c>
      <c r="V1" s="44"/>
      <c r="W1" s="44"/>
    </row>
    <row r="2" spans="1:23" ht="24.75" customHeight="1">
      <c r="A2" s="137" t="s">
        <v>245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4" customHeight="1">
      <c r="A3" s="138" t="s">
        <v>1</v>
      </c>
      <c r="B3" s="138"/>
      <c r="C3" s="90" t="s">
        <v>97</v>
      </c>
      <c r="D3" s="139"/>
      <c r="V3" s="44"/>
      <c r="W3" s="44" t="s">
        <v>98</v>
      </c>
    </row>
    <row r="4" spans="1:23" ht="25.5" customHeight="1">
      <c r="A4" s="37" t="s">
        <v>123</v>
      </c>
      <c r="B4" s="37"/>
      <c r="C4" s="36"/>
      <c r="D4" s="36"/>
      <c r="E4" s="37" t="s">
        <v>99</v>
      </c>
      <c r="F4" s="37" t="s">
        <v>100</v>
      </c>
      <c r="G4" s="37" t="s">
        <v>148</v>
      </c>
      <c r="H4" s="37" t="s">
        <v>217</v>
      </c>
      <c r="I4" s="37"/>
      <c r="J4" s="37"/>
      <c r="K4" s="37"/>
      <c r="L4" s="37"/>
      <c r="M4" s="55"/>
      <c r="N4" s="37" t="s">
        <v>218</v>
      </c>
      <c r="O4" s="37"/>
      <c r="P4" s="37"/>
      <c r="Q4" s="37"/>
      <c r="R4" s="37"/>
      <c r="S4" s="55"/>
      <c r="T4" s="38" t="s">
        <v>219</v>
      </c>
      <c r="U4" s="129" t="s">
        <v>220</v>
      </c>
      <c r="V4" s="55" t="s">
        <v>221</v>
      </c>
      <c r="W4" s="38" t="s">
        <v>145</v>
      </c>
    </row>
    <row r="5" spans="1:23" ht="25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222</v>
      </c>
      <c r="J5" s="37" t="s">
        <v>223</v>
      </c>
      <c r="K5" s="37" t="s">
        <v>224</v>
      </c>
      <c r="L5" s="37" t="s">
        <v>225</v>
      </c>
      <c r="M5" s="37" t="s">
        <v>226</v>
      </c>
      <c r="N5" s="36" t="s">
        <v>113</v>
      </c>
      <c r="O5" s="36" t="s">
        <v>227</v>
      </c>
      <c r="P5" s="36" t="s">
        <v>228</v>
      </c>
      <c r="Q5" s="36" t="s">
        <v>229</v>
      </c>
      <c r="R5" s="36" t="s">
        <v>230</v>
      </c>
      <c r="S5" s="58" t="s">
        <v>231</v>
      </c>
      <c r="T5" s="38"/>
      <c r="U5" s="129"/>
      <c r="V5" s="55"/>
      <c r="W5" s="140"/>
    </row>
    <row r="6" spans="1:23" ht="25.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61">
        <v>13</v>
      </c>
      <c r="T6" s="141">
        <v>14</v>
      </c>
      <c r="U6" s="141">
        <v>15</v>
      </c>
      <c r="V6" s="61">
        <v>16</v>
      </c>
      <c r="W6" s="113">
        <v>17</v>
      </c>
    </row>
    <row r="7" spans="1:24" s="49" customFormat="1" ht="48" customHeight="1">
      <c r="A7" s="42"/>
      <c r="B7" s="42"/>
      <c r="C7" s="42"/>
      <c r="D7" s="40"/>
      <c r="E7" s="42"/>
      <c r="F7" s="42" t="s">
        <v>113</v>
      </c>
      <c r="G7" s="77">
        <v>469.05</v>
      </c>
      <c r="H7" s="78">
        <v>327.88</v>
      </c>
      <c r="I7" s="92">
        <v>193.36</v>
      </c>
      <c r="J7" s="93">
        <v>5.45</v>
      </c>
      <c r="K7" s="77">
        <v>103.85</v>
      </c>
      <c r="L7" s="92">
        <v>25.22</v>
      </c>
      <c r="M7" s="93">
        <v>0</v>
      </c>
      <c r="N7" s="77">
        <v>33.45</v>
      </c>
      <c r="O7" s="78">
        <v>27.87</v>
      </c>
      <c r="P7" s="92">
        <v>2.3</v>
      </c>
      <c r="Q7" s="77">
        <v>0</v>
      </c>
      <c r="R7" s="92">
        <v>3.28</v>
      </c>
      <c r="S7" s="93">
        <v>0</v>
      </c>
      <c r="T7" s="117">
        <v>52.46</v>
      </c>
      <c r="U7" s="96">
        <v>15.91</v>
      </c>
      <c r="V7" s="78">
        <v>0</v>
      </c>
      <c r="W7" s="142">
        <v>39.35</v>
      </c>
      <c r="X7" s="87"/>
    </row>
    <row r="8" spans="1:23" ht="48" customHeight="1">
      <c r="A8" s="42" t="s">
        <v>143</v>
      </c>
      <c r="B8" s="42" t="s">
        <v>144</v>
      </c>
      <c r="C8" s="42" t="s">
        <v>141</v>
      </c>
      <c r="D8" s="40" t="s">
        <v>145</v>
      </c>
      <c r="E8" s="42" t="s">
        <v>120</v>
      </c>
      <c r="F8" s="42" t="s">
        <v>97</v>
      </c>
      <c r="G8" s="77">
        <v>39.35</v>
      </c>
      <c r="H8" s="78">
        <v>0</v>
      </c>
      <c r="I8" s="92">
        <v>0</v>
      </c>
      <c r="J8" s="93">
        <v>0</v>
      </c>
      <c r="K8" s="77">
        <v>0</v>
      </c>
      <c r="L8" s="92">
        <v>0</v>
      </c>
      <c r="M8" s="93">
        <v>0</v>
      </c>
      <c r="N8" s="77">
        <v>0</v>
      </c>
      <c r="O8" s="78">
        <v>0</v>
      </c>
      <c r="P8" s="92">
        <v>0</v>
      </c>
      <c r="Q8" s="77">
        <v>0</v>
      </c>
      <c r="R8" s="92">
        <v>0</v>
      </c>
      <c r="S8" s="93">
        <v>0</v>
      </c>
      <c r="T8" s="117">
        <v>0</v>
      </c>
      <c r="U8" s="96">
        <v>0</v>
      </c>
      <c r="V8" s="78">
        <v>0</v>
      </c>
      <c r="W8" s="142">
        <v>39.35</v>
      </c>
    </row>
    <row r="9" spans="1:23" ht="48" customHeight="1">
      <c r="A9" s="42" t="s">
        <v>131</v>
      </c>
      <c r="B9" s="42" t="s">
        <v>132</v>
      </c>
      <c r="C9" s="42" t="s">
        <v>132</v>
      </c>
      <c r="D9" s="40" t="s">
        <v>136</v>
      </c>
      <c r="E9" s="42" t="s">
        <v>120</v>
      </c>
      <c r="F9" s="42" t="s">
        <v>97</v>
      </c>
      <c r="G9" s="77">
        <v>101.82</v>
      </c>
      <c r="H9" s="78">
        <v>0</v>
      </c>
      <c r="I9" s="92">
        <v>0</v>
      </c>
      <c r="J9" s="93">
        <v>0</v>
      </c>
      <c r="K9" s="77">
        <v>0</v>
      </c>
      <c r="L9" s="92">
        <v>0</v>
      </c>
      <c r="M9" s="93">
        <v>0</v>
      </c>
      <c r="N9" s="77">
        <v>33.45</v>
      </c>
      <c r="O9" s="78">
        <v>27.87</v>
      </c>
      <c r="P9" s="92">
        <v>2.3</v>
      </c>
      <c r="Q9" s="77">
        <v>0</v>
      </c>
      <c r="R9" s="92">
        <v>3.28</v>
      </c>
      <c r="S9" s="93">
        <v>0</v>
      </c>
      <c r="T9" s="117">
        <v>52.46</v>
      </c>
      <c r="U9" s="96">
        <v>15.91</v>
      </c>
      <c r="V9" s="78">
        <v>0</v>
      </c>
      <c r="W9" s="142">
        <v>0</v>
      </c>
    </row>
    <row r="10" spans="1:23" ht="48" customHeight="1">
      <c r="A10" s="42" t="s">
        <v>137</v>
      </c>
      <c r="B10" s="42" t="s">
        <v>141</v>
      </c>
      <c r="C10" s="42" t="s">
        <v>141</v>
      </c>
      <c r="D10" s="40" t="s">
        <v>142</v>
      </c>
      <c r="E10" s="42" t="s">
        <v>120</v>
      </c>
      <c r="F10" s="42" t="s">
        <v>97</v>
      </c>
      <c r="G10" s="77">
        <v>327.88</v>
      </c>
      <c r="H10" s="78">
        <v>327.88</v>
      </c>
      <c r="I10" s="92">
        <v>193.36</v>
      </c>
      <c r="J10" s="93">
        <v>5.45</v>
      </c>
      <c r="K10" s="77">
        <v>103.85</v>
      </c>
      <c r="L10" s="92">
        <v>25.22</v>
      </c>
      <c r="M10" s="93">
        <v>0</v>
      </c>
      <c r="N10" s="77">
        <v>0</v>
      </c>
      <c r="O10" s="78">
        <v>0</v>
      </c>
      <c r="P10" s="92">
        <v>0</v>
      </c>
      <c r="Q10" s="77">
        <v>0</v>
      </c>
      <c r="R10" s="92">
        <v>0</v>
      </c>
      <c r="S10" s="93">
        <v>0</v>
      </c>
      <c r="T10" s="117">
        <v>0</v>
      </c>
      <c r="U10" s="96">
        <v>0</v>
      </c>
      <c r="V10" s="78">
        <v>0</v>
      </c>
      <c r="W10" s="142">
        <v>0</v>
      </c>
    </row>
    <row r="11" spans="23:256" ht="12.75" customHeight="1">
      <c r="W11" s="14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T6" sqref="T6"/>
    </sheetView>
  </sheetViews>
  <sheetFormatPr defaultColWidth="9.16015625" defaultRowHeight="12.75" customHeight="1"/>
  <cols>
    <col min="1" max="1" width="9.83203125" style="31" customWidth="1"/>
    <col min="2" max="3" width="9.33203125" style="31" customWidth="1"/>
    <col min="4" max="5" width="11.83203125" style="31" customWidth="1"/>
    <col min="6" max="6" width="18.16015625" style="31" customWidth="1"/>
    <col min="7" max="15" width="11.83203125" style="31" customWidth="1"/>
    <col min="16" max="16384" width="9.16015625" style="31" customWidth="1"/>
  </cols>
  <sheetData>
    <row r="1" ht="12.75" customHeight="1">
      <c r="A1" s="31" t="s">
        <v>246</v>
      </c>
    </row>
    <row r="2" spans="1:15" ht="24" customHeight="1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27" customHeight="1">
      <c r="A3" s="136" t="s">
        <v>1</v>
      </c>
      <c r="B3" s="66" t="s">
        <v>97</v>
      </c>
      <c r="C3" s="67"/>
      <c r="D3" s="131"/>
      <c r="N3" s="44" t="s">
        <v>98</v>
      </c>
    </row>
    <row r="4" spans="1:15" ht="30.75" customHeight="1">
      <c r="A4" s="37" t="s">
        <v>123</v>
      </c>
      <c r="B4" s="36"/>
      <c r="C4" s="36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/>
      <c r="J4" s="37"/>
      <c r="K4" s="37"/>
      <c r="L4" s="37"/>
      <c r="M4" s="37" t="s">
        <v>173</v>
      </c>
      <c r="N4" s="37"/>
      <c r="O4" s="37"/>
    </row>
    <row r="5" spans="1:15" ht="36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234</v>
      </c>
      <c r="J5" s="37" t="s">
        <v>235</v>
      </c>
      <c r="K5" s="37" t="s">
        <v>145</v>
      </c>
      <c r="L5" s="37" t="s">
        <v>236</v>
      </c>
      <c r="M5" s="36" t="s">
        <v>113</v>
      </c>
      <c r="N5" s="36" t="s">
        <v>156</v>
      </c>
      <c r="O5" s="36" t="s">
        <v>237</v>
      </c>
    </row>
    <row r="6" spans="1:15" ht="21.7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82">
        <v>7</v>
      </c>
      <c r="N6" s="82">
        <v>8</v>
      </c>
      <c r="O6" s="82">
        <v>9</v>
      </c>
    </row>
    <row r="7" spans="1:15" s="49" customFormat="1" ht="48.75" customHeight="1">
      <c r="A7" s="42"/>
      <c r="B7" s="42"/>
      <c r="C7" s="42"/>
      <c r="D7" s="84"/>
      <c r="E7" s="42"/>
      <c r="F7" s="42" t="s">
        <v>113</v>
      </c>
      <c r="G7" s="77">
        <v>469.05</v>
      </c>
      <c r="H7" s="78">
        <v>0</v>
      </c>
      <c r="I7" s="92">
        <v>0</v>
      </c>
      <c r="J7" s="93">
        <v>0</v>
      </c>
      <c r="K7" s="93">
        <v>0</v>
      </c>
      <c r="L7" s="93">
        <v>0</v>
      </c>
      <c r="M7" s="93">
        <v>0</v>
      </c>
      <c r="N7" s="77">
        <v>469.05</v>
      </c>
      <c r="O7" s="78">
        <v>0</v>
      </c>
    </row>
    <row r="8" spans="1:15" ht="48.75" customHeight="1">
      <c r="A8" s="42" t="s">
        <v>131</v>
      </c>
      <c r="B8" s="42" t="s">
        <v>132</v>
      </c>
      <c r="C8" s="42" t="s">
        <v>132</v>
      </c>
      <c r="D8" s="84" t="s">
        <v>136</v>
      </c>
      <c r="E8" s="42" t="s">
        <v>120</v>
      </c>
      <c r="F8" s="42" t="s">
        <v>97</v>
      </c>
      <c r="G8" s="77">
        <v>101.82</v>
      </c>
      <c r="H8" s="78">
        <v>0</v>
      </c>
      <c r="I8" s="92">
        <v>0</v>
      </c>
      <c r="J8" s="93">
        <v>0</v>
      </c>
      <c r="K8" s="93">
        <v>0</v>
      </c>
      <c r="L8" s="93">
        <v>0</v>
      </c>
      <c r="M8" s="93">
        <v>0</v>
      </c>
      <c r="N8" s="77">
        <v>101.82</v>
      </c>
      <c r="O8" s="78">
        <v>0</v>
      </c>
    </row>
    <row r="9" spans="1:15" ht="48.75" customHeight="1">
      <c r="A9" s="42" t="s">
        <v>137</v>
      </c>
      <c r="B9" s="42" t="s">
        <v>141</v>
      </c>
      <c r="C9" s="42" t="s">
        <v>141</v>
      </c>
      <c r="D9" s="84" t="s">
        <v>142</v>
      </c>
      <c r="E9" s="42" t="s">
        <v>120</v>
      </c>
      <c r="F9" s="42" t="s">
        <v>97</v>
      </c>
      <c r="G9" s="77">
        <v>327.88</v>
      </c>
      <c r="H9" s="78">
        <v>0</v>
      </c>
      <c r="I9" s="92">
        <v>0</v>
      </c>
      <c r="J9" s="93">
        <v>0</v>
      </c>
      <c r="K9" s="93">
        <v>0</v>
      </c>
      <c r="L9" s="93">
        <v>0</v>
      </c>
      <c r="M9" s="93">
        <v>0</v>
      </c>
      <c r="N9" s="77">
        <v>327.88</v>
      </c>
      <c r="O9" s="78">
        <v>0</v>
      </c>
    </row>
    <row r="10" spans="1:15" ht="48.75" customHeight="1">
      <c r="A10" s="42" t="s">
        <v>143</v>
      </c>
      <c r="B10" s="42" t="s">
        <v>144</v>
      </c>
      <c r="C10" s="42" t="s">
        <v>141</v>
      </c>
      <c r="D10" s="84" t="s">
        <v>145</v>
      </c>
      <c r="E10" s="42" t="s">
        <v>120</v>
      </c>
      <c r="F10" s="42" t="s">
        <v>97</v>
      </c>
      <c r="G10" s="77">
        <v>39.35</v>
      </c>
      <c r="H10" s="78">
        <v>0</v>
      </c>
      <c r="I10" s="92">
        <v>0</v>
      </c>
      <c r="J10" s="93">
        <v>0</v>
      </c>
      <c r="K10" s="93">
        <v>0</v>
      </c>
      <c r="L10" s="93">
        <v>0</v>
      </c>
      <c r="M10" s="93">
        <v>0</v>
      </c>
      <c r="N10" s="77">
        <v>39.35</v>
      </c>
      <c r="O10" s="7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5" style="31" customWidth="1"/>
    <col min="4" max="4" width="16.83203125" style="31" customWidth="1"/>
    <col min="5" max="5" width="12.83203125" style="31" customWidth="1"/>
    <col min="6" max="6" width="19.66015625" style="31" customWidth="1"/>
    <col min="7" max="19" width="12.83203125" style="31" customWidth="1"/>
    <col min="20" max="20" width="12.66015625" style="31" customWidth="1"/>
    <col min="21" max="16384" width="9.16015625" style="31" customWidth="1"/>
  </cols>
  <sheetData>
    <row r="1" spans="1:34" ht="12.75" customHeight="1">
      <c r="A1" s="31" t="s">
        <v>248</v>
      </c>
      <c r="AH1" s="44"/>
    </row>
    <row r="2" spans="1:34" ht="21.75" customHeight="1">
      <c r="A2" s="32" t="s">
        <v>249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8" customHeight="1">
      <c r="A3" s="66" t="s">
        <v>250</v>
      </c>
      <c r="B3" s="67"/>
      <c r="C3" s="67"/>
      <c r="D3" s="67"/>
      <c r="E3" s="8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AH3" s="44" t="s">
        <v>98</v>
      </c>
    </row>
    <row r="4" spans="1:34" ht="26.2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251</v>
      </c>
      <c r="I4" s="37" t="s">
        <v>252</v>
      </c>
      <c r="J4" s="37"/>
      <c r="K4" s="37" t="s">
        <v>253</v>
      </c>
      <c r="L4" s="37" t="s">
        <v>254</v>
      </c>
      <c r="M4" s="37"/>
      <c r="N4" s="37"/>
      <c r="O4" s="37"/>
      <c r="P4" s="37"/>
      <c r="Q4" s="37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26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 t="s">
        <v>255</v>
      </c>
      <c r="J5" s="37" t="s">
        <v>256</v>
      </c>
      <c r="K5" s="37"/>
      <c r="L5" s="133" t="s">
        <v>257</v>
      </c>
      <c r="M5" s="133" t="s">
        <v>258</v>
      </c>
      <c r="N5" s="133" t="s">
        <v>259</v>
      </c>
      <c r="O5" s="133" t="s">
        <v>260</v>
      </c>
      <c r="P5" s="133" t="s">
        <v>261</v>
      </c>
      <c r="Q5" s="134" t="s">
        <v>262</v>
      </c>
      <c r="R5" s="37" t="s">
        <v>263</v>
      </c>
      <c r="S5" s="37" t="s">
        <v>264</v>
      </c>
      <c r="T5" s="38" t="s">
        <v>265</v>
      </c>
      <c r="U5" s="38" t="s">
        <v>266</v>
      </c>
      <c r="V5" s="38" t="s">
        <v>267</v>
      </c>
      <c r="W5" s="38" t="s">
        <v>268</v>
      </c>
      <c r="X5" s="38" t="s">
        <v>269</v>
      </c>
      <c r="Y5" s="38" t="s">
        <v>270</v>
      </c>
      <c r="Z5" s="38" t="s">
        <v>271</v>
      </c>
      <c r="AA5" s="38" t="s">
        <v>272</v>
      </c>
      <c r="AB5" s="38" t="s">
        <v>273</v>
      </c>
      <c r="AC5" s="38" t="s">
        <v>274</v>
      </c>
      <c r="AD5" s="38" t="s">
        <v>275</v>
      </c>
      <c r="AE5" s="38" t="s">
        <v>276</v>
      </c>
      <c r="AF5" s="38" t="s">
        <v>277</v>
      </c>
      <c r="AG5" s="135" t="s">
        <v>278</v>
      </c>
      <c r="AH5" s="38" t="s">
        <v>279</v>
      </c>
    </row>
    <row r="6" spans="1:34" ht="26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55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24</v>
      </c>
      <c r="AE6" s="37">
        <v>25</v>
      </c>
      <c r="AF6" s="37">
        <v>26</v>
      </c>
      <c r="AG6" s="39">
        <v>27</v>
      </c>
      <c r="AH6" s="37">
        <v>28</v>
      </c>
    </row>
    <row r="7" spans="1:35" s="48" customFormat="1" ht="42" customHeight="1">
      <c r="A7" s="65"/>
      <c r="B7" s="65"/>
      <c r="C7" s="65"/>
      <c r="D7" s="81"/>
      <c r="E7" s="65"/>
      <c r="F7" s="65" t="s">
        <v>113</v>
      </c>
      <c r="G7" s="46">
        <v>67.74</v>
      </c>
      <c r="H7" s="46">
        <v>3.14</v>
      </c>
      <c r="I7" s="46">
        <v>6.3</v>
      </c>
      <c r="J7" s="46">
        <v>0</v>
      </c>
      <c r="K7" s="46">
        <v>0</v>
      </c>
      <c r="L7" s="47">
        <v>0</v>
      </c>
      <c r="M7" s="43">
        <v>2.4</v>
      </c>
      <c r="N7" s="43">
        <v>2</v>
      </c>
      <c r="O7" s="43">
        <v>0.5</v>
      </c>
      <c r="P7" s="43">
        <v>3</v>
      </c>
      <c r="Q7" s="43">
        <v>23.74</v>
      </c>
      <c r="R7" s="46">
        <v>3</v>
      </c>
      <c r="S7" s="46">
        <v>0</v>
      </c>
      <c r="T7" s="96">
        <v>3.26</v>
      </c>
      <c r="U7" s="96">
        <v>3</v>
      </c>
      <c r="V7" s="96">
        <v>3</v>
      </c>
      <c r="W7" s="96">
        <v>0</v>
      </c>
      <c r="X7" s="96">
        <v>1</v>
      </c>
      <c r="Y7" s="96">
        <v>1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117">
        <v>0</v>
      </c>
      <c r="AG7" s="96">
        <v>0</v>
      </c>
      <c r="AH7" s="97">
        <v>12.4</v>
      </c>
      <c r="AI7" s="121"/>
    </row>
    <row r="8" spans="1:34" ht="42" customHeight="1">
      <c r="A8" s="65" t="s">
        <v>137</v>
      </c>
      <c r="B8" s="65"/>
      <c r="C8" s="65"/>
      <c r="D8" s="81"/>
      <c r="E8" s="65"/>
      <c r="F8" s="65"/>
      <c r="G8" s="46">
        <v>67.74</v>
      </c>
      <c r="H8" s="46">
        <v>3.14</v>
      </c>
      <c r="I8" s="46">
        <v>6.3</v>
      </c>
      <c r="J8" s="46">
        <v>0</v>
      </c>
      <c r="K8" s="46">
        <v>0</v>
      </c>
      <c r="L8" s="47">
        <v>0</v>
      </c>
      <c r="M8" s="43">
        <v>2.4</v>
      </c>
      <c r="N8" s="43">
        <v>2</v>
      </c>
      <c r="O8" s="43">
        <v>0.5</v>
      </c>
      <c r="P8" s="43">
        <v>3</v>
      </c>
      <c r="Q8" s="43">
        <v>23.74</v>
      </c>
      <c r="R8" s="46">
        <v>3</v>
      </c>
      <c r="S8" s="46">
        <v>0</v>
      </c>
      <c r="T8" s="96">
        <v>3.26</v>
      </c>
      <c r="U8" s="96">
        <v>3</v>
      </c>
      <c r="V8" s="96">
        <v>3</v>
      </c>
      <c r="W8" s="96">
        <v>0</v>
      </c>
      <c r="X8" s="96">
        <v>1</v>
      </c>
      <c r="Y8" s="96">
        <v>1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117">
        <v>0</v>
      </c>
      <c r="AG8" s="96">
        <v>0</v>
      </c>
      <c r="AH8" s="97">
        <v>12.4</v>
      </c>
    </row>
    <row r="9" spans="1:34" ht="42" customHeight="1">
      <c r="A9" s="65"/>
      <c r="B9" s="65" t="s">
        <v>141</v>
      </c>
      <c r="C9" s="65"/>
      <c r="D9" s="81"/>
      <c r="E9" s="65"/>
      <c r="F9" s="65"/>
      <c r="G9" s="46">
        <v>67.74</v>
      </c>
      <c r="H9" s="46">
        <v>3.14</v>
      </c>
      <c r="I9" s="46">
        <v>6.3</v>
      </c>
      <c r="J9" s="46">
        <v>0</v>
      </c>
      <c r="K9" s="46">
        <v>0</v>
      </c>
      <c r="L9" s="47">
        <v>0</v>
      </c>
      <c r="M9" s="43">
        <v>2.4</v>
      </c>
      <c r="N9" s="43">
        <v>2</v>
      </c>
      <c r="O9" s="43">
        <v>0.5</v>
      </c>
      <c r="P9" s="43">
        <v>3</v>
      </c>
      <c r="Q9" s="43">
        <v>23.74</v>
      </c>
      <c r="R9" s="46">
        <v>3</v>
      </c>
      <c r="S9" s="46">
        <v>0</v>
      </c>
      <c r="T9" s="96">
        <v>3.26</v>
      </c>
      <c r="U9" s="96">
        <v>3</v>
      </c>
      <c r="V9" s="96">
        <v>3</v>
      </c>
      <c r="W9" s="96">
        <v>0</v>
      </c>
      <c r="X9" s="96">
        <v>1</v>
      </c>
      <c r="Y9" s="96">
        <v>1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117">
        <v>0</v>
      </c>
      <c r="AG9" s="96">
        <v>0</v>
      </c>
      <c r="AH9" s="97">
        <v>12.4</v>
      </c>
    </row>
    <row r="10" spans="1:34" ht="42" customHeight="1">
      <c r="A10" s="65" t="s">
        <v>240</v>
      </c>
      <c r="B10" s="65" t="s">
        <v>241</v>
      </c>
      <c r="C10" s="65" t="s">
        <v>141</v>
      </c>
      <c r="D10" s="81" t="s">
        <v>142</v>
      </c>
      <c r="E10" s="65" t="s">
        <v>120</v>
      </c>
      <c r="F10" s="65" t="s">
        <v>97</v>
      </c>
      <c r="G10" s="46">
        <v>67.74</v>
      </c>
      <c r="H10" s="46">
        <v>3.14</v>
      </c>
      <c r="I10" s="46">
        <v>6.3</v>
      </c>
      <c r="J10" s="46">
        <v>0</v>
      </c>
      <c r="K10" s="46">
        <v>0</v>
      </c>
      <c r="L10" s="47">
        <v>0</v>
      </c>
      <c r="M10" s="43">
        <v>2.4</v>
      </c>
      <c r="N10" s="43">
        <v>2</v>
      </c>
      <c r="O10" s="43">
        <v>0.5</v>
      </c>
      <c r="P10" s="43">
        <v>3</v>
      </c>
      <c r="Q10" s="43">
        <v>23.74</v>
      </c>
      <c r="R10" s="46">
        <v>3</v>
      </c>
      <c r="S10" s="46">
        <v>0</v>
      </c>
      <c r="T10" s="96">
        <v>3.26</v>
      </c>
      <c r="U10" s="96">
        <v>3</v>
      </c>
      <c r="V10" s="96">
        <v>3</v>
      </c>
      <c r="W10" s="96">
        <v>0</v>
      </c>
      <c r="X10" s="96">
        <v>1</v>
      </c>
      <c r="Y10" s="96">
        <v>1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117">
        <v>0</v>
      </c>
      <c r="AG10" s="96">
        <v>0</v>
      </c>
      <c r="AH10" s="97">
        <v>12.4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1" customWidth="1"/>
    <col min="2" max="2" width="10.16015625" style="31" customWidth="1"/>
    <col min="3" max="3" width="9.33203125" style="31" customWidth="1"/>
    <col min="4" max="5" width="9.16015625" style="31" customWidth="1"/>
    <col min="6" max="6" width="15.5" style="31" customWidth="1"/>
    <col min="7" max="7" width="11.5" style="31" customWidth="1"/>
    <col min="8" max="8" width="12.33203125" style="31" customWidth="1"/>
    <col min="9" max="16" width="9.16015625" style="31" customWidth="1"/>
    <col min="17" max="17" width="12.33203125" style="31" customWidth="1"/>
    <col min="18" max="18" width="14.16015625" style="31" customWidth="1"/>
    <col min="19" max="19" width="12" style="31" customWidth="1"/>
    <col min="20" max="16384" width="9.16015625" style="31" customWidth="1"/>
  </cols>
  <sheetData>
    <row r="1" spans="1:19" ht="12.75" customHeight="1">
      <c r="A1" s="31" t="s">
        <v>280</v>
      </c>
      <c r="S1" s="44"/>
    </row>
    <row r="2" spans="1:19" ht="25.5" customHeight="1">
      <c r="A2" s="32" t="s">
        <v>281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9.5" customHeight="1">
      <c r="A3" s="66" t="s">
        <v>250</v>
      </c>
      <c r="B3" s="67"/>
      <c r="C3" s="67"/>
      <c r="D3" s="67"/>
      <c r="E3" s="8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4" t="s">
        <v>98</v>
      </c>
    </row>
    <row r="4" spans="1:19" ht="33.7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170</v>
      </c>
      <c r="I4" s="37"/>
      <c r="J4" s="37"/>
      <c r="K4" s="37"/>
      <c r="L4" s="37"/>
      <c r="M4" s="37"/>
      <c r="N4" s="37"/>
      <c r="O4" s="37"/>
      <c r="P4" s="37"/>
      <c r="Q4" s="86" t="s">
        <v>173</v>
      </c>
      <c r="R4" s="37"/>
      <c r="S4" s="37"/>
    </row>
    <row r="5" spans="1:19" ht="38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110" t="s">
        <v>113</v>
      </c>
      <c r="I5" s="110" t="s">
        <v>282</v>
      </c>
      <c r="J5" s="110" t="s">
        <v>269</v>
      </c>
      <c r="K5" s="110" t="s">
        <v>270</v>
      </c>
      <c r="L5" s="110" t="s">
        <v>275</v>
      </c>
      <c r="M5" s="110" t="s">
        <v>251</v>
      </c>
      <c r="N5" s="110" t="s">
        <v>255</v>
      </c>
      <c r="O5" s="110" t="s">
        <v>283</v>
      </c>
      <c r="P5" s="110" t="s">
        <v>279</v>
      </c>
      <c r="Q5" s="133" t="s">
        <v>113</v>
      </c>
      <c r="R5" s="133" t="s">
        <v>284</v>
      </c>
      <c r="S5" s="133" t="s">
        <v>285</v>
      </c>
    </row>
    <row r="6" spans="1:19" ht="15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82">
        <v>11</v>
      </c>
      <c r="R6" s="82">
        <v>12</v>
      </c>
      <c r="S6" s="82">
        <v>13</v>
      </c>
    </row>
    <row r="7" spans="1:19" s="49" customFormat="1" ht="49.5" customHeight="1">
      <c r="A7" s="65" t="s">
        <v>137</v>
      </c>
      <c r="B7" s="57" t="s">
        <v>141</v>
      </c>
      <c r="C7" s="57" t="s">
        <v>141</v>
      </c>
      <c r="D7" s="132" t="s">
        <v>142</v>
      </c>
      <c r="E7" s="57" t="s">
        <v>120</v>
      </c>
      <c r="F7" s="69" t="s">
        <v>97</v>
      </c>
      <c r="G7" s="93">
        <v>67.74</v>
      </c>
      <c r="H7" s="77">
        <v>0</v>
      </c>
      <c r="I7" s="92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77">
        <v>67.74</v>
      </c>
      <c r="R7" s="78">
        <v>67.74</v>
      </c>
      <c r="S7" s="78">
        <v>0</v>
      </c>
    </row>
    <row r="8" spans="1:19" ht="49.5" customHeight="1">
      <c r="A8" s="65" t="s">
        <v>137</v>
      </c>
      <c r="B8" s="57" t="s">
        <v>138</v>
      </c>
      <c r="C8" s="57" t="s">
        <v>139</v>
      </c>
      <c r="D8" s="132" t="s">
        <v>140</v>
      </c>
      <c r="E8" s="57" t="s">
        <v>120</v>
      </c>
      <c r="F8" s="69" t="s">
        <v>97</v>
      </c>
      <c r="G8" s="93">
        <v>243.8</v>
      </c>
      <c r="H8" s="77">
        <v>0</v>
      </c>
      <c r="I8" s="92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77">
        <v>243.8</v>
      </c>
      <c r="R8" s="78">
        <v>243.8</v>
      </c>
      <c r="S8" s="78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31" customWidth="1"/>
    <col min="4" max="4" width="16.83203125" style="31" customWidth="1"/>
    <col min="5" max="5" width="12.83203125" style="31" customWidth="1"/>
    <col min="6" max="6" width="16.66015625" style="31" customWidth="1"/>
    <col min="7" max="19" width="12.83203125" style="31" customWidth="1"/>
    <col min="20" max="20" width="12.66015625" style="31" customWidth="1"/>
    <col min="21" max="16384" width="9.16015625" style="31" customWidth="1"/>
  </cols>
  <sheetData>
    <row r="1" spans="1:34" ht="12.75" customHeight="1">
      <c r="A1" s="31" t="s">
        <v>286</v>
      </c>
      <c r="AH1" s="44"/>
    </row>
    <row r="2" spans="1:34" ht="21.75" customHeight="1">
      <c r="A2" s="32" t="s">
        <v>287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8" customHeight="1">
      <c r="A3" s="66" t="s">
        <v>250</v>
      </c>
      <c r="B3" s="67"/>
      <c r="C3" s="67"/>
      <c r="D3" s="67"/>
      <c r="E3" s="8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AH3" s="44" t="s">
        <v>98</v>
      </c>
    </row>
    <row r="4" spans="1:34" ht="26.2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251</v>
      </c>
      <c r="I4" s="37" t="s">
        <v>252</v>
      </c>
      <c r="J4" s="37"/>
      <c r="K4" s="37" t="s">
        <v>253</v>
      </c>
      <c r="L4" s="37" t="s">
        <v>254</v>
      </c>
      <c r="M4" s="37"/>
      <c r="N4" s="37"/>
      <c r="O4" s="37"/>
      <c r="P4" s="37"/>
      <c r="Q4" s="37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26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 t="s">
        <v>255</v>
      </c>
      <c r="J5" s="37" t="s">
        <v>256</v>
      </c>
      <c r="K5" s="37"/>
      <c r="L5" s="133" t="s">
        <v>257</v>
      </c>
      <c r="M5" s="133" t="s">
        <v>258</v>
      </c>
      <c r="N5" s="133" t="s">
        <v>259</v>
      </c>
      <c r="O5" s="133" t="s">
        <v>260</v>
      </c>
      <c r="P5" s="133" t="s">
        <v>261</v>
      </c>
      <c r="Q5" s="134" t="s">
        <v>262</v>
      </c>
      <c r="R5" s="37" t="s">
        <v>263</v>
      </c>
      <c r="S5" s="37" t="s">
        <v>264</v>
      </c>
      <c r="T5" s="38" t="s">
        <v>265</v>
      </c>
      <c r="U5" s="38" t="s">
        <v>266</v>
      </c>
      <c r="V5" s="38" t="s">
        <v>267</v>
      </c>
      <c r="W5" s="38" t="s">
        <v>268</v>
      </c>
      <c r="X5" s="38" t="s">
        <v>269</v>
      </c>
      <c r="Y5" s="38" t="s">
        <v>270</v>
      </c>
      <c r="Z5" s="38" t="s">
        <v>271</v>
      </c>
      <c r="AA5" s="38" t="s">
        <v>272</v>
      </c>
      <c r="AB5" s="38" t="s">
        <v>273</v>
      </c>
      <c r="AC5" s="38" t="s">
        <v>274</v>
      </c>
      <c r="AD5" s="38" t="s">
        <v>275</v>
      </c>
      <c r="AE5" s="38" t="s">
        <v>276</v>
      </c>
      <c r="AF5" s="38" t="s">
        <v>277</v>
      </c>
      <c r="AG5" s="135" t="s">
        <v>278</v>
      </c>
      <c r="AH5" s="38" t="s">
        <v>279</v>
      </c>
    </row>
    <row r="6" spans="1:34" ht="26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55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24</v>
      </c>
      <c r="AE6" s="37">
        <v>25</v>
      </c>
      <c r="AF6" s="37">
        <v>26</v>
      </c>
      <c r="AG6" s="39">
        <v>27</v>
      </c>
      <c r="AH6" s="37">
        <v>28</v>
      </c>
    </row>
    <row r="7" spans="1:36" s="49" customFormat="1" ht="42" customHeight="1">
      <c r="A7" s="65"/>
      <c r="B7" s="65"/>
      <c r="C7" s="65"/>
      <c r="D7" s="81"/>
      <c r="E7" s="65"/>
      <c r="F7" s="65" t="s">
        <v>113</v>
      </c>
      <c r="G7" s="46">
        <v>67.74</v>
      </c>
      <c r="H7" s="46">
        <v>3.14</v>
      </c>
      <c r="I7" s="46">
        <v>6.3</v>
      </c>
      <c r="J7" s="46">
        <v>0</v>
      </c>
      <c r="K7" s="46">
        <v>0</v>
      </c>
      <c r="L7" s="47">
        <v>0</v>
      </c>
      <c r="M7" s="43">
        <v>2.4</v>
      </c>
      <c r="N7" s="43">
        <v>2</v>
      </c>
      <c r="O7" s="43">
        <v>0.5</v>
      </c>
      <c r="P7" s="43">
        <v>3</v>
      </c>
      <c r="Q7" s="43">
        <v>23.74</v>
      </c>
      <c r="R7" s="46">
        <v>3</v>
      </c>
      <c r="S7" s="46">
        <v>0</v>
      </c>
      <c r="T7" s="96">
        <v>3.26</v>
      </c>
      <c r="U7" s="96">
        <v>3</v>
      </c>
      <c r="V7" s="96">
        <v>3</v>
      </c>
      <c r="W7" s="96">
        <v>0</v>
      </c>
      <c r="X7" s="96">
        <v>1</v>
      </c>
      <c r="Y7" s="96">
        <v>1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117">
        <v>0</v>
      </c>
      <c r="AG7" s="96">
        <v>0</v>
      </c>
      <c r="AH7" s="97">
        <v>12.4</v>
      </c>
      <c r="AI7" s="121"/>
      <c r="AJ7" s="48"/>
    </row>
    <row r="8" spans="1:34" ht="42" customHeight="1">
      <c r="A8" s="65" t="s">
        <v>137</v>
      </c>
      <c r="B8" s="65"/>
      <c r="C8" s="65"/>
      <c r="D8" s="81"/>
      <c r="E8" s="65"/>
      <c r="F8" s="65"/>
      <c r="G8" s="46">
        <v>67.74</v>
      </c>
      <c r="H8" s="46">
        <v>3.14</v>
      </c>
      <c r="I8" s="46">
        <v>6.3</v>
      </c>
      <c r="J8" s="46">
        <v>0</v>
      </c>
      <c r="K8" s="46">
        <v>0</v>
      </c>
      <c r="L8" s="47">
        <v>0</v>
      </c>
      <c r="M8" s="43">
        <v>2.4</v>
      </c>
      <c r="N8" s="43">
        <v>2</v>
      </c>
      <c r="O8" s="43">
        <v>0.5</v>
      </c>
      <c r="P8" s="43">
        <v>3</v>
      </c>
      <c r="Q8" s="43">
        <v>23.74</v>
      </c>
      <c r="R8" s="46">
        <v>3</v>
      </c>
      <c r="S8" s="46">
        <v>0</v>
      </c>
      <c r="T8" s="96">
        <v>3.26</v>
      </c>
      <c r="U8" s="96">
        <v>3</v>
      </c>
      <c r="V8" s="96">
        <v>3</v>
      </c>
      <c r="W8" s="96">
        <v>0</v>
      </c>
      <c r="X8" s="96">
        <v>1</v>
      </c>
      <c r="Y8" s="96">
        <v>1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117">
        <v>0</v>
      </c>
      <c r="AG8" s="96">
        <v>0</v>
      </c>
      <c r="AH8" s="97">
        <v>12.4</v>
      </c>
    </row>
    <row r="9" spans="1:34" ht="42" customHeight="1">
      <c r="A9" s="65"/>
      <c r="B9" s="65" t="s">
        <v>141</v>
      </c>
      <c r="C9" s="65"/>
      <c r="D9" s="81"/>
      <c r="E9" s="65"/>
      <c r="F9" s="65"/>
      <c r="G9" s="46">
        <v>67.74</v>
      </c>
      <c r="H9" s="46">
        <v>3.14</v>
      </c>
      <c r="I9" s="46">
        <v>6.3</v>
      </c>
      <c r="J9" s="46">
        <v>0</v>
      </c>
      <c r="K9" s="46">
        <v>0</v>
      </c>
      <c r="L9" s="47">
        <v>0</v>
      </c>
      <c r="M9" s="43">
        <v>2.4</v>
      </c>
      <c r="N9" s="43">
        <v>2</v>
      </c>
      <c r="O9" s="43">
        <v>0.5</v>
      </c>
      <c r="P9" s="43">
        <v>3</v>
      </c>
      <c r="Q9" s="43">
        <v>23.74</v>
      </c>
      <c r="R9" s="46">
        <v>3</v>
      </c>
      <c r="S9" s="46">
        <v>0</v>
      </c>
      <c r="T9" s="96">
        <v>3.26</v>
      </c>
      <c r="U9" s="96">
        <v>3</v>
      </c>
      <c r="V9" s="96">
        <v>3</v>
      </c>
      <c r="W9" s="96">
        <v>0</v>
      </c>
      <c r="X9" s="96">
        <v>1</v>
      </c>
      <c r="Y9" s="96">
        <v>1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117">
        <v>0</v>
      </c>
      <c r="AG9" s="96">
        <v>0</v>
      </c>
      <c r="AH9" s="97">
        <v>12.4</v>
      </c>
    </row>
    <row r="10" spans="1:34" ht="42" customHeight="1">
      <c r="A10" s="65" t="s">
        <v>240</v>
      </c>
      <c r="B10" s="65" t="s">
        <v>241</v>
      </c>
      <c r="C10" s="65" t="s">
        <v>141</v>
      </c>
      <c r="D10" s="81" t="s">
        <v>142</v>
      </c>
      <c r="E10" s="65" t="s">
        <v>120</v>
      </c>
      <c r="F10" s="65" t="s">
        <v>97</v>
      </c>
      <c r="G10" s="46">
        <v>67.74</v>
      </c>
      <c r="H10" s="46">
        <v>3.14</v>
      </c>
      <c r="I10" s="46">
        <v>6.3</v>
      </c>
      <c r="J10" s="46">
        <v>0</v>
      </c>
      <c r="K10" s="46">
        <v>0</v>
      </c>
      <c r="L10" s="47">
        <v>0</v>
      </c>
      <c r="M10" s="43">
        <v>2.4</v>
      </c>
      <c r="N10" s="43">
        <v>2</v>
      </c>
      <c r="O10" s="43">
        <v>0.5</v>
      </c>
      <c r="P10" s="43">
        <v>3</v>
      </c>
      <c r="Q10" s="43">
        <v>23.74</v>
      </c>
      <c r="R10" s="46">
        <v>3</v>
      </c>
      <c r="S10" s="46">
        <v>0</v>
      </c>
      <c r="T10" s="96">
        <v>3.26</v>
      </c>
      <c r="U10" s="96">
        <v>3</v>
      </c>
      <c r="V10" s="96">
        <v>3</v>
      </c>
      <c r="W10" s="96">
        <v>0</v>
      </c>
      <c r="X10" s="96">
        <v>1</v>
      </c>
      <c r="Y10" s="96">
        <v>1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117">
        <v>0</v>
      </c>
      <c r="AG10" s="96">
        <v>0</v>
      </c>
      <c r="AH10" s="97">
        <v>12.4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1" customWidth="1"/>
    <col min="2" max="2" width="10.16015625" style="31" customWidth="1"/>
    <col min="3" max="3" width="9.33203125" style="31" customWidth="1"/>
    <col min="4" max="5" width="9.16015625" style="31" customWidth="1"/>
    <col min="6" max="6" width="17.83203125" style="31" customWidth="1"/>
    <col min="7" max="7" width="13.33203125" style="31" customWidth="1"/>
    <col min="8" max="8" width="12.83203125" style="31" customWidth="1"/>
    <col min="9" max="16" width="9.16015625" style="31" customWidth="1"/>
    <col min="17" max="17" width="12.33203125" style="31" customWidth="1"/>
    <col min="18" max="16384" width="9.16015625" style="31" customWidth="1"/>
  </cols>
  <sheetData>
    <row r="1" spans="1:19" ht="12.75" customHeight="1">
      <c r="A1" s="31" t="s">
        <v>288</v>
      </c>
      <c r="S1" s="44"/>
    </row>
    <row r="2" spans="1:19" ht="25.5" customHeight="1">
      <c r="A2" s="32" t="s">
        <v>289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9.5" customHeight="1">
      <c r="A3" s="66" t="s">
        <v>250</v>
      </c>
      <c r="B3" s="67"/>
      <c r="C3" s="67"/>
      <c r="D3" s="67"/>
      <c r="E3" s="8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4" t="s">
        <v>98</v>
      </c>
    </row>
    <row r="4" spans="1:19" ht="33.7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170</v>
      </c>
      <c r="I4" s="37"/>
      <c r="J4" s="37"/>
      <c r="K4" s="37"/>
      <c r="L4" s="37"/>
      <c r="M4" s="37"/>
      <c r="N4" s="37"/>
      <c r="O4" s="37"/>
      <c r="P4" s="37"/>
      <c r="Q4" s="86" t="s">
        <v>173</v>
      </c>
      <c r="R4" s="37"/>
      <c r="S4" s="37"/>
    </row>
    <row r="5" spans="1:19" ht="38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110" t="s">
        <v>113</v>
      </c>
      <c r="I5" s="110" t="s">
        <v>282</v>
      </c>
      <c r="J5" s="110" t="s">
        <v>269</v>
      </c>
      <c r="K5" s="110" t="s">
        <v>270</v>
      </c>
      <c r="L5" s="110" t="s">
        <v>275</v>
      </c>
      <c r="M5" s="110" t="s">
        <v>251</v>
      </c>
      <c r="N5" s="110" t="s">
        <v>255</v>
      </c>
      <c r="O5" s="110" t="s">
        <v>283</v>
      </c>
      <c r="P5" s="110" t="s">
        <v>279</v>
      </c>
      <c r="Q5" s="133" t="s">
        <v>113</v>
      </c>
      <c r="R5" s="133" t="s">
        <v>284</v>
      </c>
      <c r="S5" s="133" t="s">
        <v>285</v>
      </c>
    </row>
    <row r="6" spans="1:19" ht="15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82">
        <v>11</v>
      </c>
      <c r="R6" s="82">
        <v>12</v>
      </c>
      <c r="S6" s="82">
        <v>13</v>
      </c>
    </row>
    <row r="7" spans="1:19" s="49" customFormat="1" ht="39.75" customHeight="1">
      <c r="A7" s="65" t="s">
        <v>137</v>
      </c>
      <c r="B7" s="57" t="s">
        <v>141</v>
      </c>
      <c r="C7" s="57" t="s">
        <v>141</v>
      </c>
      <c r="D7" s="132" t="s">
        <v>142</v>
      </c>
      <c r="E7" s="57" t="s">
        <v>120</v>
      </c>
      <c r="F7" s="69" t="s">
        <v>97</v>
      </c>
      <c r="G7" s="93">
        <v>67.74</v>
      </c>
      <c r="H7" s="77">
        <v>0</v>
      </c>
      <c r="I7" s="92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77">
        <v>67.74</v>
      </c>
      <c r="R7" s="78">
        <v>67.74</v>
      </c>
      <c r="S7" s="78">
        <v>0</v>
      </c>
    </row>
    <row r="8" spans="1:19" ht="39.75" customHeight="1">
      <c r="A8" s="65" t="s">
        <v>137</v>
      </c>
      <c r="B8" s="57" t="s">
        <v>138</v>
      </c>
      <c r="C8" s="57" t="s">
        <v>139</v>
      </c>
      <c r="D8" s="132" t="s">
        <v>140</v>
      </c>
      <c r="E8" s="57" t="s">
        <v>120</v>
      </c>
      <c r="F8" s="69" t="s">
        <v>97</v>
      </c>
      <c r="G8" s="93">
        <v>243.8</v>
      </c>
      <c r="H8" s="77">
        <v>0</v>
      </c>
      <c r="I8" s="92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77">
        <v>243.8</v>
      </c>
      <c r="R8" s="78">
        <v>243.8</v>
      </c>
      <c r="S8" s="78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31" customWidth="1"/>
    <col min="4" max="4" width="13.83203125" style="31" customWidth="1"/>
    <col min="5" max="5" width="11.33203125" style="31" customWidth="1"/>
    <col min="6" max="6" width="21.83203125" style="31" customWidth="1"/>
    <col min="7" max="18" width="11.33203125" style="31" customWidth="1"/>
    <col min="19" max="16384" width="9.16015625" style="31" customWidth="1"/>
  </cols>
  <sheetData>
    <row r="1" spans="1:18" ht="18.75" customHeight="1">
      <c r="A1" s="31" t="s">
        <v>290</v>
      </c>
      <c r="R1" s="44"/>
    </row>
    <row r="2" spans="1:18" ht="21" customHeight="1">
      <c r="A2" s="32" t="s">
        <v>291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6.5" customHeight="1">
      <c r="A3" s="66" t="s">
        <v>250</v>
      </c>
      <c r="B3" s="67"/>
      <c r="C3" s="67"/>
      <c r="D3" s="67"/>
      <c r="R3" s="44" t="s">
        <v>98</v>
      </c>
    </row>
    <row r="4" spans="1:18" ht="25.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292</v>
      </c>
      <c r="I4" s="37" t="s">
        <v>293</v>
      </c>
      <c r="J4" s="37" t="s">
        <v>294</v>
      </c>
      <c r="K4" s="37" t="s">
        <v>295</v>
      </c>
      <c r="L4" s="37" t="s">
        <v>296</v>
      </c>
      <c r="M4" s="37" t="s">
        <v>297</v>
      </c>
      <c r="N4" s="37" t="s">
        <v>298</v>
      </c>
      <c r="O4" s="37" t="s">
        <v>299</v>
      </c>
      <c r="P4" s="37" t="s">
        <v>300</v>
      </c>
      <c r="Q4" s="55" t="s">
        <v>301</v>
      </c>
      <c r="R4" s="86" t="s">
        <v>302</v>
      </c>
    </row>
    <row r="5" spans="1:18" ht="25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55"/>
      <c r="R5" s="86"/>
    </row>
    <row r="6" spans="1:18" ht="18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</row>
    <row r="7" spans="1:18" s="49" customFormat="1" ht="42" customHeight="1">
      <c r="A7" s="65" t="s">
        <v>131</v>
      </c>
      <c r="B7" s="69" t="s">
        <v>132</v>
      </c>
      <c r="C7" s="42" t="s">
        <v>133</v>
      </c>
      <c r="D7" s="81" t="s">
        <v>134</v>
      </c>
      <c r="E7" s="69" t="s">
        <v>120</v>
      </c>
      <c r="F7" s="42" t="s">
        <v>97</v>
      </c>
      <c r="G7" s="93">
        <v>7.9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77">
        <v>7.9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31" customWidth="1"/>
    <col min="4" max="5" width="17.66015625" style="31" customWidth="1"/>
    <col min="6" max="6" width="22.33203125" style="31" customWidth="1"/>
    <col min="7" max="11" width="17.66015625" style="31" customWidth="1"/>
    <col min="12" max="16384" width="9.16015625" style="31" customWidth="1"/>
  </cols>
  <sheetData>
    <row r="1" spans="1:11" ht="12.75" customHeight="1">
      <c r="A1" s="31" t="s">
        <v>303</v>
      </c>
      <c r="K1" s="44"/>
    </row>
    <row r="2" spans="1:11" ht="37.5" customHeight="1">
      <c r="A2" s="32" t="s">
        <v>304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A3" s="88" t="s">
        <v>250</v>
      </c>
      <c r="B3" s="89"/>
      <c r="C3" s="89"/>
      <c r="D3" s="125"/>
      <c r="E3" s="125"/>
      <c r="F3" s="125"/>
      <c r="G3" s="125"/>
      <c r="H3" s="125"/>
      <c r="I3" s="125"/>
      <c r="J3" s="125"/>
      <c r="K3" s="131" t="s">
        <v>98</v>
      </c>
    </row>
    <row r="4" spans="1:11" ht="27.7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305</v>
      </c>
      <c r="I4" s="37" t="s">
        <v>299</v>
      </c>
      <c r="J4" s="37" t="s">
        <v>306</v>
      </c>
      <c r="K4" s="36" t="s">
        <v>307</v>
      </c>
    </row>
    <row r="5" spans="1:11" ht="30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</row>
    <row r="6" spans="1:11" ht="12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9">
        <v>3</v>
      </c>
      <c r="J6" s="39">
        <v>4</v>
      </c>
      <c r="K6" s="39">
        <v>5</v>
      </c>
    </row>
    <row r="7" spans="1:12" s="30" customFormat="1" ht="36" customHeight="1">
      <c r="A7" s="94" t="s">
        <v>131</v>
      </c>
      <c r="B7" s="94" t="s">
        <v>132</v>
      </c>
      <c r="C7" s="94" t="s">
        <v>133</v>
      </c>
      <c r="D7" s="94" t="s">
        <v>134</v>
      </c>
      <c r="E7" s="94" t="s">
        <v>120</v>
      </c>
      <c r="F7" s="94" t="s">
        <v>97</v>
      </c>
      <c r="G7" s="96">
        <v>7.9</v>
      </c>
      <c r="H7" s="96">
        <v>0</v>
      </c>
      <c r="I7" s="97">
        <v>0</v>
      </c>
      <c r="J7" s="97">
        <v>0</v>
      </c>
      <c r="K7" s="97">
        <v>7.9</v>
      </c>
      <c r="L7" s="4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31" customWidth="1"/>
    <col min="4" max="4" width="13.83203125" style="31" customWidth="1"/>
    <col min="5" max="5" width="11.33203125" style="31" customWidth="1"/>
    <col min="6" max="6" width="24.33203125" style="31" customWidth="1"/>
    <col min="7" max="18" width="11.33203125" style="31" customWidth="1"/>
    <col min="19" max="16384" width="9.16015625" style="31" customWidth="1"/>
  </cols>
  <sheetData>
    <row r="1" spans="1:18" ht="18.75" customHeight="1">
      <c r="A1" s="31" t="s">
        <v>308</v>
      </c>
      <c r="R1" s="44"/>
    </row>
    <row r="2" spans="1:18" ht="21" customHeight="1">
      <c r="A2" s="32" t="s">
        <v>309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6.5" customHeight="1">
      <c r="A3" s="66" t="s">
        <v>250</v>
      </c>
      <c r="B3" s="67"/>
      <c r="C3" s="67"/>
      <c r="D3" s="67"/>
      <c r="R3" s="44" t="s">
        <v>98</v>
      </c>
    </row>
    <row r="4" spans="1:18" ht="25.5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292</v>
      </c>
      <c r="I4" s="37" t="s">
        <v>293</v>
      </c>
      <c r="J4" s="37" t="s">
        <v>294</v>
      </c>
      <c r="K4" s="37" t="s">
        <v>295</v>
      </c>
      <c r="L4" s="37" t="s">
        <v>296</v>
      </c>
      <c r="M4" s="37" t="s">
        <v>297</v>
      </c>
      <c r="N4" s="37" t="s">
        <v>298</v>
      </c>
      <c r="O4" s="37" t="s">
        <v>299</v>
      </c>
      <c r="P4" s="37" t="s">
        <v>300</v>
      </c>
      <c r="Q4" s="55" t="s">
        <v>301</v>
      </c>
      <c r="R4" s="86" t="s">
        <v>302</v>
      </c>
    </row>
    <row r="5" spans="1:18" ht="25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55"/>
      <c r="R5" s="86"/>
    </row>
    <row r="6" spans="1:18" ht="18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</row>
    <row r="7" spans="1:18" s="49" customFormat="1" ht="42" customHeight="1">
      <c r="A7" s="65" t="s">
        <v>131</v>
      </c>
      <c r="B7" s="69" t="s">
        <v>132</v>
      </c>
      <c r="C7" s="42" t="s">
        <v>133</v>
      </c>
      <c r="D7" s="81" t="s">
        <v>134</v>
      </c>
      <c r="E7" s="69" t="s">
        <v>120</v>
      </c>
      <c r="F7" s="42" t="s">
        <v>97</v>
      </c>
      <c r="G7" s="93">
        <v>7.9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77">
        <v>7.9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31" customWidth="1"/>
    <col min="2" max="2" width="14.83203125" style="31" customWidth="1"/>
    <col min="3" max="3" width="35" style="31" customWidth="1"/>
    <col min="4" max="4" width="15.5" style="31" customWidth="1"/>
    <col min="5" max="5" width="39.66015625" style="31" customWidth="1"/>
    <col min="6" max="6" width="15.5" style="31" customWidth="1"/>
    <col min="7" max="7" width="30.66015625" style="31" customWidth="1"/>
    <col min="8" max="8" width="19.66015625" style="31" customWidth="1"/>
    <col min="9" max="16384" width="9.16015625" style="31" customWidth="1"/>
  </cols>
  <sheetData>
    <row r="1" spans="1:6" ht="19.5" customHeight="1">
      <c r="A1" s="170" t="s">
        <v>5</v>
      </c>
      <c r="B1" s="170"/>
      <c r="C1" s="170"/>
      <c r="D1" s="170"/>
      <c r="E1" s="170"/>
      <c r="F1" s="79"/>
    </row>
    <row r="2" spans="1:8" ht="19.5" customHeight="1">
      <c r="A2" s="137" t="s">
        <v>6</v>
      </c>
      <c r="B2" s="137"/>
      <c r="C2" s="137"/>
      <c r="D2" s="137"/>
      <c r="E2" s="137"/>
      <c r="F2" s="137"/>
      <c r="G2" s="137"/>
      <c r="H2" s="137"/>
    </row>
    <row r="3" spans="1:12" ht="24.75" customHeight="1">
      <c r="A3" s="125" t="s">
        <v>7</v>
      </c>
      <c r="B3" s="90"/>
      <c r="C3" s="170"/>
      <c r="D3" s="170"/>
      <c r="E3" s="170"/>
      <c r="F3" s="79"/>
      <c r="G3" s="170"/>
      <c r="H3" s="79" t="s">
        <v>8</v>
      </c>
      <c r="I3" s="170"/>
      <c r="J3" s="170"/>
      <c r="K3" s="170"/>
      <c r="L3" s="170"/>
    </row>
    <row r="4" spans="1:12" ht="24.75" customHeight="1">
      <c r="A4" s="155" t="s">
        <v>9</v>
      </c>
      <c r="B4" s="176"/>
      <c r="C4" s="177" t="s">
        <v>10</v>
      </c>
      <c r="D4" s="155"/>
      <c r="E4" s="155"/>
      <c r="F4" s="155"/>
      <c r="G4" s="155"/>
      <c r="H4" s="155"/>
      <c r="I4" s="199"/>
      <c r="J4" s="199"/>
      <c r="K4" s="199"/>
      <c r="L4" s="199"/>
    </row>
    <row r="5" spans="1:12" ht="24.75" customHeight="1">
      <c r="A5" s="39" t="s">
        <v>11</v>
      </c>
      <c r="B5" s="39" t="s">
        <v>12</v>
      </c>
      <c r="C5" s="178" t="s">
        <v>13</v>
      </c>
      <c r="D5" s="82" t="s">
        <v>12</v>
      </c>
      <c r="E5" s="178" t="s">
        <v>14</v>
      </c>
      <c r="F5" s="124" t="s">
        <v>12</v>
      </c>
      <c r="G5" s="179" t="s">
        <v>15</v>
      </c>
      <c r="H5" s="180" t="s">
        <v>12</v>
      </c>
      <c r="I5" s="199"/>
      <c r="J5" s="199"/>
      <c r="K5" s="199"/>
      <c r="L5" s="199"/>
    </row>
    <row r="6" spans="1:12" s="49" customFormat="1" ht="24.75" customHeight="1">
      <c r="A6" s="181" t="s">
        <v>16</v>
      </c>
      <c r="B6" s="182">
        <v>772.49</v>
      </c>
      <c r="C6" s="183" t="s">
        <v>17</v>
      </c>
      <c r="D6" s="182">
        <v>0</v>
      </c>
      <c r="E6" s="183" t="s">
        <v>18</v>
      </c>
      <c r="F6" s="184">
        <v>874.86</v>
      </c>
      <c r="G6" s="185" t="s">
        <v>19</v>
      </c>
      <c r="H6" s="186">
        <v>0</v>
      </c>
      <c r="I6" s="53"/>
      <c r="J6" s="53"/>
      <c r="K6" s="53"/>
      <c r="L6" s="53"/>
    </row>
    <row r="7" spans="1:12" s="49" customFormat="1" ht="24.75" customHeight="1">
      <c r="A7" s="187" t="s">
        <v>20</v>
      </c>
      <c r="B7" s="182">
        <v>772.49</v>
      </c>
      <c r="C7" s="183" t="s">
        <v>21</v>
      </c>
      <c r="D7" s="182">
        <v>0</v>
      </c>
      <c r="E7" s="160" t="s">
        <v>22</v>
      </c>
      <c r="F7" s="184">
        <v>799.22</v>
      </c>
      <c r="G7" s="185" t="s">
        <v>23</v>
      </c>
      <c r="H7" s="186">
        <v>0</v>
      </c>
      <c r="I7" s="53"/>
      <c r="J7" s="53"/>
      <c r="K7" s="53"/>
      <c r="L7" s="53"/>
    </row>
    <row r="8" spans="1:12" s="49" customFormat="1" ht="24.75" customHeight="1">
      <c r="A8" s="187" t="s">
        <v>24</v>
      </c>
      <c r="B8" s="182">
        <v>0</v>
      </c>
      <c r="C8" s="183" t="s">
        <v>25</v>
      </c>
      <c r="D8" s="182">
        <v>0</v>
      </c>
      <c r="E8" s="187" t="s">
        <v>26</v>
      </c>
      <c r="F8" s="108">
        <v>67.74</v>
      </c>
      <c r="G8" s="185" t="s">
        <v>27</v>
      </c>
      <c r="H8" s="186">
        <v>0</v>
      </c>
      <c r="I8" s="53"/>
      <c r="J8" s="53"/>
      <c r="K8" s="53"/>
      <c r="L8" s="53"/>
    </row>
    <row r="9" spans="1:12" s="49" customFormat="1" ht="24.75" customHeight="1">
      <c r="A9" s="187" t="s">
        <v>28</v>
      </c>
      <c r="B9" s="182">
        <v>0</v>
      </c>
      <c r="C9" s="183" t="s">
        <v>29</v>
      </c>
      <c r="D9" s="182">
        <v>0</v>
      </c>
      <c r="E9" s="187" t="s">
        <v>30</v>
      </c>
      <c r="F9" s="188">
        <v>7.9</v>
      </c>
      <c r="G9" s="185" t="s">
        <v>31</v>
      </c>
      <c r="H9" s="186">
        <v>0</v>
      </c>
      <c r="I9" s="53"/>
      <c r="J9" s="53"/>
      <c r="K9" s="53"/>
      <c r="L9" s="53"/>
    </row>
    <row r="10" spans="1:12" s="49" customFormat="1" ht="24.75" customHeight="1">
      <c r="A10" s="187" t="s">
        <v>32</v>
      </c>
      <c r="B10" s="182">
        <v>0</v>
      </c>
      <c r="C10" s="183" t="s">
        <v>33</v>
      </c>
      <c r="D10" s="184">
        <v>0</v>
      </c>
      <c r="E10" s="187" t="s">
        <v>34</v>
      </c>
      <c r="F10" s="188">
        <v>243.8</v>
      </c>
      <c r="G10" s="185" t="s">
        <v>35</v>
      </c>
      <c r="H10" s="186">
        <v>1110.76</v>
      </c>
      <c r="I10" s="53"/>
      <c r="J10" s="53"/>
      <c r="K10" s="53"/>
      <c r="L10" s="53"/>
    </row>
    <row r="11" spans="1:12" s="49" customFormat="1" ht="24.75" customHeight="1">
      <c r="A11" s="187" t="s">
        <v>36</v>
      </c>
      <c r="B11" s="182">
        <v>0</v>
      </c>
      <c r="C11" s="183" t="s">
        <v>37</v>
      </c>
      <c r="D11" s="182">
        <v>0</v>
      </c>
      <c r="E11" s="187" t="s">
        <v>38</v>
      </c>
      <c r="F11" s="188">
        <v>243.8</v>
      </c>
      <c r="G11" s="185" t="s">
        <v>39</v>
      </c>
      <c r="H11" s="186">
        <v>0</v>
      </c>
      <c r="I11" s="53"/>
      <c r="J11" s="53"/>
      <c r="K11" s="53"/>
      <c r="L11" s="53"/>
    </row>
    <row r="12" spans="1:12" s="49" customFormat="1" ht="24.75" customHeight="1">
      <c r="A12" s="187" t="s">
        <v>40</v>
      </c>
      <c r="B12" s="182">
        <v>0</v>
      </c>
      <c r="C12" s="183" t="s">
        <v>41</v>
      </c>
      <c r="D12" s="182">
        <v>140.44</v>
      </c>
      <c r="E12" s="187" t="s">
        <v>42</v>
      </c>
      <c r="F12" s="188">
        <v>0</v>
      </c>
      <c r="G12" s="185" t="s">
        <v>43</v>
      </c>
      <c r="H12" s="186">
        <v>0</v>
      </c>
      <c r="I12" s="53"/>
      <c r="J12" s="53"/>
      <c r="K12" s="53"/>
      <c r="L12" s="53"/>
    </row>
    <row r="13" spans="1:12" s="49" customFormat="1" ht="24.75" customHeight="1">
      <c r="A13" s="187" t="s">
        <v>44</v>
      </c>
      <c r="B13" s="182">
        <v>0</v>
      </c>
      <c r="C13" s="183" t="s">
        <v>45</v>
      </c>
      <c r="D13" s="182">
        <v>1300.91</v>
      </c>
      <c r="E13" s="187" t="s">
        <v>46</v>
      </c>
      <c r="F13" s="188">
        <v>0</v>
      </c>
      <c r="G13" s="185" t="s">
        <v>47</v>
      </c>
      <c r="H13" s="186">
        <v>0</v>
      </c>
      <c r="I13" s="53"/>
      <c r="J13" s="53"/>
      <c r="K13" s="53"/>
      <c r="L13" s="53"/>
    </row>
    <row r="14" spans="1:12" s="49" customFormat="1" ht="24.75" customHeight="1">
      <c r="A14" s="187" t="s">
        <v>48</v>
      </c>
      <c r="B14" s="182">
        <v>0</v>
      </c>
      <c r="C14" s="183" t="s">
        <v>49</v>
      </c>
      <c r="D14" s="182">
        <v>0</v>
      </c>
      <c r="E14" s="187" t="s">
        <v>50</v>
      </c>
      <c r="F14" s="188">
        <v>0</v>
      </c>
      <c r="G14" s="185" t="s">
        <v>51</v>
      </c>
      <c r="H14" s="186">
        <v>7.9</v>
      </c>
      <c r="I14" s="53"/>
      <c r="J14" s="53"/>
      <c r="K14" s="53"/>
      <c r="L14" s="53"/>
    </row>
    <row r="15" spans="1:12" s="49" customFormat="1" ht="24.75" customHeight="1">
      <c r="A15" s="187" t="s">
        <v>52</v>
      </c>
      <c r="B15" s="182">
        <v>0</v>
      </c>
      <c r="C15" s="183" t="s">
        <v>53</v>
      </c>
      <c r="D15" s="182">
        <v>0</v>
      </c>
      <c r="E15" s="187" t="s">
        <v>54</v>
      </c>
      <c r="F15" s="188">
        <v>0</v>
      </c>
      <c r="G15" s="185" t="s">
        <v>55</v>
      </c>
      <c r="H15" s="186">
        <v>0</v>
      </c>
      <c r="I15" s="53"/>
      <c r="J15" s="53"/>
      <c r="K15" s="53"/>
      <c r="L15" s="53"/>
    </row>
    <row r="16" spans="1:12" s="49" customFormat="1" ht="24.75" customHeight="1">
      <c r="A16" s="187" t="s">
        <v>56</v>
      </c>
      <c r="B16" s="182">
        <v>456</v>
      </c>
      <c r="C16" s="183" t="s">
        <v>57</v>
      </c>
      <c r="D16" s="182">
        <v>0</v>
      </c>
      <c r="E16" s="183" t="s">
        <v>58</v>
      </c>
      <c r="F16" s="188">
        <v>0</v>
      </c>
      <c r="G16" s="185" t="s">
        <v>59</v>
      </c>
      <c r="H16" s="186">
        <v>0</v>
      </c>
      <c r="I16" s="53"/>
      <c r="J16" s="53"/>
      <c r="K16" s="53"/>
      <c r="L16" s="53"/>
    </row>
    <row r="17" spans="1:12" s="49" customFormat="1" ht="24.75" customHeight="1">
      <c r="A17" s="187" t="s">
        <v>60</v>
      </c>
      <c r="B17" s="182">
        <v>0</v>
      </c>
      <c r="C17" s="189" t="s">
        <v>61</v>
      </c>
      <c r="D17" s="182">
        <v>0</v>
      </c>
      <c r="E17" s="183" t="s">
        <v>62</v>
      </c>
      <c r="F17" s="188">
        <v>0</v>
      </c>
      <c r="G17" s="185" t="s">
        <v>63</v>
      </c>
      <c r="H17" s="190">
        <v>367.84</v>
      </c>
      <c r="I17" s="53"/>
      <c r="J17" s="53"/>
      <c r="K17" s="53"/>
      <c r="L17" s="199"/>
    </row>
    <row r="18" spans="1:12" s="49" customFormat="1" ht="24.75" customHeight="1">
      <c r="A18" s="187" t="s">
        <v>64</v>
      </c>
      <c r="B18" s="182">
        <v>0</v>
      </c>
      <c r="C18" s="189" t="s">
        <v>65</v>
      </c>
      <c r="D18" s="182">
        <v>0</v>
      </c>
      <c r="E18" s="183" t="s">
        <v>66</v>
      </c>
      <c r="F18" s="188">
        <v>0</v>
      </c>
      <c r="G18" s="191"/>
      <c r="H18" s="192"/>
      <c r="I18" s="53"/>
      <c r="J18" s="53"/>
      <c r="K18" s="53"/>
      <c r="L18" s="53"/>
    </row>
    <row r="19" spans="1:12" s="49" customFormat="1" ht="24.75" customHeight="1">
      <c r="A19" s="187" t="s">
        <v>67</v>
      </c>
      <c r="B19" s="106">
        <v>163.01</v>
      </c>
      <c r="C19" s="189" t="s">
        <v>68</v>
      </c>
      <c r="D19" s="182">
        <v>0</v>
      </c>
      <c r="E19" s="183" t="s">
        <v>69</v>
      </c>
      <c r="F19" s="188">
        <v>367.84</v>
      </c>
      <c r="G19" s="191"/>
      <c r="H19" s="193"/>
      <c r="I19" s="53"/>
      <c r="J19" s="53"/>
      <c r="K19" s="53"/>
      <c r="L19" s="53"/>
    </row>
    <row r="20" spans="1:12" s="49" customFormat="1" ht="24.75" customHeight="1">
      <c r="A20" s="187" t="s">
        <v>70</v>
      </c>
      <c r="B20" s="194">
        <v>163.01</v>
      </c>
      <c r="C20" s="195" t="s">
        <v>71</v>
      </c>
      <c r="D20" s="182">
        <v>0</v>
      </c>
      <c r="E20" s="183" t="s">
        <v>72</v>
      </c>
      <c r="F20" s="188">
        <v>0</v>
      </c>
      <c r="G20" s="191"/>
      <c r="H20" s="193"/>
      <c r="I20" s="53"/>
      <c r="J20" s="53"/>
      <c r="K20" s="53"/>
      <c r="L20" s="53"/>
    </row>
    <row r="21" spans="1:12" s="49" customFormat="1" ht="24.75" customHeight="1">
      <c r="A21" s="187" t="s">
        <v>73</v>
      </c>
      <c r="B21" s="182">
        <v>0</v>
      </c>
      <c r="C21" s="189" t="s">
        <v>74</v>
      </c>
      <c r="D21" s="182">
        <v>0</v>
      </c>
      <c r="E21" s="183" t="s">
        <v>75</v>
      </c>
      <c r="F21" s="188">
        <v>0</v>
      </c>
      <c r="G21" s="191"/>
      <c r="H21" s="193"/>
      <c r="I21" s="53"/>
      <c r="J21" s="53"/>
      <c r="K21" s="53"/>
      <c r="L21" s="53"/>
    </row>
    <row r="22" spans="1:12" s="49" customFormat="1" ht="24.75" customHeight="1">
      <c r="A22" s="187" t="s">
        <v>76</v>
      </c>
      <c r="B22" s="106">
        <v>0</v>
      </c>
      <c r="C22" s="189" t="s">
        <v>77</v>
      </c>
      <c r="D22" s="182">
        <v>45.15</v>
      </c>
      <c r="E22" s="183" t="s">
        <v>78</v>
      </c>
      <c r="F22" s="188">
        <v>0</v>
      </c>
      <c r="G22" s="191"/>
      <c r="H22" s="193"/>
      <c r="I22" s="53"/>
      <c r="J22" s="53"/>
      <c r="K22" s="53"/>
      <c r="L22" s="53"/>
    </row>
    <row r="23" spans="1:12" s="49" customFormat="1" ht="24.75" customHeight="1">
      <c r="A23" s="161"/>
      <c r="B23" s="106"/>
      <c r="C23" s="162" t="s">
        <v>79</v>
      </c>
      <c r="D23" s="106">
        <v>0</v>
      </c>
      <c r="E23" s="161"/>
      <c r="F23" s="106"/>
      <c r="G23" s="196"/>
      <c r="H23" s="161"/>
      <c r="I23" s="53"/>
      <c r="J23" s="53"/>
      <c r="K23" s="53"/>
      <c r="L23" s="53"/>
    </row>
    <row r="24" spans="1:12" s="49" customFormat="1" ht="27" customHeight="1">
      <c r="A24" s="161"/>
      <c r="B24" s="106"/>
      <c r="C24" s="162" t="s">
        <v>80</v>
      </c>
      <c r="D24" s="106">
        <v>0</v>
      </c>
      <c r="E24" s="161"/>
      <c r="F24" s="106"/>
      <c r="G24" s="196"/>
      <c r="H24" s="161"/>
      <c r="I24" s="53"/>
      <c r="J24" s="53"/>
      <c r="K24" s="53"/>
      <c r="L24" s="53"/>
    </row>
    <row r="25" spans="1:12" s="49" customFormat="1" ht="24.75" customHeight="1">
      <c r="A25" s="197"/>
      <c r="B25" s="198"/>
      <c r="C25" s="199" t="s">
        <v>81</v>
      </c>
      <c r="D25" s="194">
        <v>0</v>
      </c>
      <c r="E25" s="161"/>
      <c r="F25" s="198"/>
      <c r="G25" s="161"/>
      <c r="H25" s="161"/>
      <c r="I25" s="53"/>
      <c r="J25" s="53"/>
      <c r="K25" s="53"/>
      <c r="L25" s="53"/>
    </row>
    <row r="26" spans="1:12" s="49" customFormat="1" ht="24.75" customHeight="1">
      <c r="A26" s="158"/>
      <c r="B26" s="106"/>
      <c r="C26" s="200" t="s">
        <v>82</v>
      </c>
      <c r="D26" s="182">
        <v>0</v>
      </c>
      <c r="E26" s="201"/>
      <c r="F26" s="198"/>
      <c r="G26" s="161"/>
      <c r="H26" s="161"/>
      <c r="I26" s="53"/>
      <c r="J26" s="53"/>
      <c r="K26" s="53"/>
      <c r="L26" s="53"/>
    </row>
    <row r="27" spans="1:12" s="49" customFormat="1" ht="24.75" customHeight="1">
      <c r="A27" s="158"/>
      <c r="B27" s="106"/>
      <c r="C27" s="200" t="s">
        <v>83</v>
      </c>
      <c r="D27" s="106">
        <v>0</v>
      </c>
      <c r="E27" s="201"/>
      <c r="F27" s="106"/>
      <c r="G27" s="161"/>
      <c r="H27" s="161"/>
      <c r="I27" s="53"/>
      <c r="J27" s="53"/>
      <c r="K27" s="53"/>
      <c r="L27" s="53"/>
    </row>
    <row r="28" spans="1:8" ht="24.75" customHeight="1">
      <c r="A28" s="177" t="s">
        <v>84</v>
      </c>
      <c r="B28" s="202">
        <f>SUM(B22,B19,B18,B17,B16,B15,B8,B7)</f>
        <v>1391.5</v>
      </c>
      <c r="C28" s="177" t="s">
        <v>85</v>
      </c>
      <c r="D28" s="203">
        <f>SUM(D6:D27)</f>
        <v>1486.5000000000002</v>
      </c>
      <c r="E28" s="177" t="s">
        <v>85</v>
      </c>
      <c r="F28" s="204">
        <f>SUM(F22+F21+F20+F19+F10+F6)</f>
        <v>1486.5</v>
      </c>
      <c r="G28" s="205"/>
      <c r="H28" s="205"/>
    </row>
    <row r="29" spans="1:12" s="49" customFormat="1" ht="24" customHeight="1">
      <c r="A29" s="160" t="s">
        <v>86</v>
      </c>
      <c r="B29" s="182">
        <f>B30+B31+B32</f>
        <v>95</v>
      </c>
      <c r="C29" s="160" t="s">
        <v>87</v>
      </c>
      <c r="D29" s="106">
        <f>F29</f>
        <v>0</v>
      </c>
      <c r="E29" s="187" t="s">
        <v>88</v>
      </c>
      <c r="F29" s="206">
        <v>0</v>
      </c>
      <c r="G29" s="207"/>
      <c r="H29" s="161"/>
      <c r="I29" s="53"/>
      <c r="J29" s="53"/>
      <c r="K29" s="53"/>
      <c r="L29" s="53"/>
    </row>
    <row r="30" spans="1:12" s="49" customFormat="1" ht="24" customHeight="1">
      <c r="A30" s="187" t="s">
        <v>89</v>
      </c>
      <c r="B30" s="182">
        <v>95</v>
      </c>
      <c r="C30" s="208"/>
      <c r="D30" s="106"/>
      <c r="E30" s="160"/>
      <c r="F30" s="198"/>
      <c r="G30" s="209"/>
      <c r="H30" s="161"/>
      <c r="I30" s="53"/>
      <c r="J30" s="53"/>
      <c r="K30" s="53"/>
      <c r="L30" s="53"/>
    </row>
    <row r="31" spans="1:12" s="49" customFormat="1" ht="24" customHeight="1">
      <c r="A31" s="187" t="s">
        <v>90</v>
      </c>
      <c r="B31" s="182">
        <v>0</v>
      </c>
      <c r="C31" s="208"/>
      <c r="D31" s="106"/>
      <c r="E31" s="160"/>
      <c r="F31" s="106"/>
      <c r="G31" s="209"/>
      <c r="H31" s="161"/>
      <c r="I31" s="53"/>
      <c r="J31" s="53"/>
      <c r="K31" s="53"/>
      <c r="L31" s="53"/>
    </row>
    <row r="32" spans="1:12" s="49" customFormat="1" ht="21.75" customHeight="1">
      <c r="A32" s="187" t="s">
        <v>91</v>
      </c>
      <c r="B32" s="106">
        <v>0</v>
      </c>
      <c r="C32" s="208"/>
      <c r="D32" s="106"/>
      <c r="E32" s="210"/>
      <c r="F32" s="106"/>
      <c r="G32" s="209"/>
      <c r="H32" s="211"/>
      <c r="I32" s="53"/>
      <c r="J32" s="53"/>
      <c r="K32" s="53"/>
      <c r="L32" s="53"/>
    </row>
    <row r="33" spans="1:8" s="49" customFormat="1" ht="24.75" customHeight="1">
      <c r="A33" s="158" t="s">
        <v>92</v>
      </c>
      <c r="B33" s="198">
        <f>B28+B29</f>
        <v>1486.5</v>
      </c>
      <c r="C33" s="158" t="s">
        <v>93</v>
      </c>
      <c r="D33" s="106">
        <f>D28+D29</f>
        <v>1486.5000000000002</v>
      </c>
      <c r="E33" s="158" t="s">
        <v>93</v>
      </c>
      <c r="F33" s="106">
        <f>F28+F29</f>
        <v>1486.5</v>
      </c>
      <c r="G33" s="212" t="s">
        <v>94</v>
      </c>
      <c r="H33" s="213">
        <v>1486.5</v>
      </c>
    </row>
    <row r="34" spans="1:2" ht="24.75" customHeight="1">
      <c r="A34" s="153"/>
      <c r="B34" s="125"/>
    </row>
    <row r="35" spans="1:2" ht="24.75" customHeight="1">
      <c r="A35" s="153"/>
      <c r="B35" s="125"/>
    </row>
    <row r="36" ht="24.75" customHeight="1">
      <c r="A36" s="153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31" customWidth="1"/>
    <col min="4" max="5" width="17.66015625" style="31" customWidth="1"/>
    <col min="6" max="6" width="22.33203125" style="31" customWidth="1"/>
    <col min="7" max="11" width="17.66015625" style="31" customWidth="1"/>
    <col min="12" max="16384" width="9.16015625" style="31" customWidth="1"/>
  </cols>
  <sheetData>
    <row r="1" spans="1:11" ht="12.75" customHeight="1">
      <c r="A1" s="31" t="s">
        <v>310</v>
      </c>
      <c r="K1" s="44"/>
    </row>
    <row r="2" spans="1:11" ht="37.5" customHeight="1">
      <c r="A2" s="32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A3" s="88" t="s">
        <v>250</v>
      </c>
      <c r="B3" s="89"/>
      <c r="C3" s="89"/>
      <c r="D3" s="125"/>
      <c r="E3" s="125"/>
      <c r="F3" s="125"/>
      <c r="G3" s="125"/>
      <c r="H3" s="125"/>
      <c r="I3" s="125"/>
      <c r="J3" s="125"/>
      <c r="K3" s="131" t="s">
        <v>98</v>
      </c>
    </row>
    <row r="4" spans="1:11" ht="27.7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305</v>
      </c>
      <c r="I4" s="37" t="s">
        <v>299</v>
      </c>
      <c r="J4" s="37" t="s">
        <v>306</v>
      </c>
      <c r="K4" s="36" t="s">
        <v>307</v>
      </c>
    </row>
    <row r="5" spans="1:11" ht="30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</row>
    <row r="6" spans="1:11" ht="12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9">
        <v>3</v>
      </c>
      <c r="J6" s="39">
        <v>4</v>
      </c>
      <c r="K6" s="39">
        <v>5</v>
      </c>
    </row>
    <row r="7" spans="1:12" s="30" customFormat="1" ht="48" customHeight="1">
      <c r="A7" s="94" t="s">
        <v>131</v>
      </c>
      <c r="B7" s="94" t="s">
        <v>132</v>
      </c>
      <c r="C7" s="94" t="s">
        <v>133</v>
      </c>
      <c r="D7" s="94" t="s">
        <v>134</v>
      </c>
      <c r="E7" s="94" t="s">
        <v>120</v>
      </c>
      <c r="F7" s="94" t="s">
        <v>97</v>
      </c>
      <c r="G7" s="96">
        <v>7.9</v>
      </c>
      <c r="H7" s="96">
        <v>0</v>
      </c>
      <c r="I7" s="97">
        <v>0</v>
      </c>
      <c r="J7" s="97">
        <v>0</v>
      </c>
      <c r="K7" s="97">
        <v>7.9</v>
      </c>
      <c r="L7" s="4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31" customWidth="1"/>
    <col min="2" max="3" width="17.16015625" style="31" customWidth="1"/>
    <col min="4" max="4" width="14.66015625" style="31" customWidth="1"/>
    <col min="5" max="5" width="16" style="31" customWidth="1"/>
    <col min="6" max="6" width="14.33203125" style="31" customWidth="1"/>
    <col min="7" max="7" width="9.83203125" style="31" customWidth="1"/>
    <col min="8" max="8" width="10.66015625" style="31" customWidth="1"/>
    <col min="9" max="9" width="15" style="31" customWidth="1"/>
    <col min="10" max="10" width="11.66015625" style="31" customWidth="1"/>
    <col min="11" max="12" width="14" style="31" customWidth="1"/>
    <col min="13" max="27" width="8.33203125" style="31" customWidth="1"/>
    <col min="28" max="16384" width="9.16015625" style="31" customWidth="1"/>
  </cols>
  <sheetData>
    <row r="1" spans="1:27" ht="12.75" customHeight="1">
      <c r="A1" s="31" t="s">
        <v>312</v>
      </c>
      <c r="AA1" s="44"/>
    </row>
    <row r="2" spans="1:27" ht="22.5" customHeight="1">
      <c r="A2" s="32" t="s">
        <v>313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8.75" customHeight="1">
      <c r="A3" s="88" t="s">
        <v>1</v>
      </c>
      <c r="B3" s="125" t="s">
        <v>97</v>
      </c>
      <c r="AA3" s="44" t="s">
        <v>98</v>
      </c>
    </row>
    <row r="4" spans="1:27" ht="24.75" customHeight="1">
      <c r="A4" s="55" t="s">
        <v>99</v>
      </c>
      <c r="B4" s="55" t="s">
        <v>100</v>
      </c>
      <c r="C4" s="55" t="s">
        <v>314</v>
      </c>
      <c r="D4" s="55" t="s">
        <v>315</v>
      </c>
      <c r="E4" s="55" t="s">
        <v>316</v>
      </c>
      <c r="F4" s="37" t="s">
        <v>317</v>
      </c>
      <c r="G4" s="63" t="s">
        <v>318</v>
      </c>
      <c r="H4" s="39"/>
      <c r="I4" s="39" t="s">
        <v>150</v>
      </c>
      <c r="J4" s="55"/>
      <c r="K4" s="54" t="s">
        <v>319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9.5" customHeight="1">
      <c r="A5" s="55"/>
      <c r="B5" s="55"/>
      <c r="C5" s="55"/>
      <c r="D5" s="55"/>
      <c r="E5" s="55"/>
      <c r="F5" s="37"/>
      <c r="G5" s="55" t="s">
        <v>320</v>
      </c>
      <c r="H5" s="55" t="s">
        <v>321</v>
      </c>
      <c r="I5" s="37" t="s">
        <v>101</v>
      </c>
      <c r="J5" s="126" t="s">
        <v>322</v>
      </c>
      <c r="K5" s="127" t="s">
        <v>102</v>
      </c>
      <c r="L5" s="127"/>
      <c r="M5" s="128"/>
      <c r="N5" s="128"/>
      <c r="O5" s="128"/>
      <c r="P5" s="128"/>
      <c r="Q5" s="128"/>
      <c r="R5" s="128"/>
      <c r="S5" s="130"/>
      <c r="T5" s="58" t="s">
        <v>323</v>
      </c>
      <c r="U5" s="58" t="s">
        <v>104</v>
      </c>
      <c r="V5" s="58" t="s">
        <v>105</v>
      </c>
      <c r="W5" s="36" t="s">
        <v>106</v>
      </c>
      <c r="X5" s="36" t="s">
        <v>107</v>
      </c>
      <c r="Y5" s="36"/>
      <c r="Z5" s="36" t="s">
        <v>108</v>
      </c>
      <c r="AA5" s="36" t="s">
        <v>109</v>
      </c>
    </row>
    <row r="6" spans="1:27" ht="21.75" customHeight="1">
      <c r="A6" s="55"/>
      <c r="B6" s="55"/>
      <c r="C6" s="55"/>
      <c r="D6" s="55"/>
      <c r="E6" s="55"/>
      <c r="F6" s="37"/>
      <c r="G6" s="55"/>
      <c r="H6" s="55"/>
      <c r="I6" s="37"/>
      <c r="J6" s="55" t="s">
        <v>324</v>
      </c>
      <c r="K6" s="129" t="s">
        <v>110</v>
      </c>
      <c r="L6" s="37" t="s">
        <v>325</v>
      </c>
      <c r="M6" s="86" t="s">
        <v>130</v>
      </c>
      <c r="N6" s="37"/>
      <c r="O6" s="37"/>
      <c r="P6" s="37"/>
      <c r="Q6" s="37"/>
      <c r="R6" s="37"/>
      <c r="S6" s="55"/>
      <c r="T6" s="55"/>
      <c r="U6" s="55"/>
      <c r="V6" s="55"/>
      <c r="W6" s="55"/>
      <c r="X6" s="37"/>
      <c r="Y6" s="37"/>
      <c r="Z6" s="37"/>
      <c r="AA6" s="37"/>
    </row>
    <row r="7" spans="1:27" ht="49.5" customHeight="1">
      <c r="A7" s="55"/>
      <c r="B7" s="55"/>
      <c r="C7" s="55"/>
      <c r="D7" s="55"/>
      <c r="E7" s="55"/>
      <c r="F7" s="37"/>
      <c r="G7" s="55"/>
      <c r="H7" s="55"/>
      <c r="I7" s="37"/>
      <c r="J7" s="55"/>
      <c r="K7" s="129"/>
      <c r="L7" s="37"/>
      <c r="M7" s="60" t="s">
        <v>113</v>
      </c>
      <c r="N7" s="36" t="s">
        <v>114</v>
      </c>
      <c r="O7" s="36" t="s">
        <v>326</v>
      </c>
      <c r="P7" s="36" t="s">
        <v>116</v>
      </c>
      <c r="Q7" s="36" t="s">
        <v>117</v>
      </c>
      <c r="R7" s="36" t="s">
        <v>327</v>
      </c>
      <c r="S7" s="58" t="s">
        <v>106</v>
      </c>
      <c r="T7" s="55"/>
      <c r="U7" s="55"/>
      <c r="V7" s="55"/>
      <c r="W7" s="55"/>
      <c r="X7" s="110" t="s">
        <v>111</v>
      </c>
      <c r="Y7" s="110" t="s">
        <v>112</v>
      </c>
      <c r="Z7" s="37"/>
      <c r="AA7" s="39"/>
    </row>
    <row r="8" spans="1:27" ht="24.75" customHeight="1">
      <c r="A8" s="82" t="s">
        <v>119</v>
      </c>
      <c r="B8" s="82" t="s">
        <v>119</v>
      </c>
      <c r="C8" s="82" t="s">
        <v>119</v>
      </c>
      <c r="D8" s="82" t="s">
        <v>119</v>
      </c>
      <c r="E8" s="82" t="s">
        <v>119</v>
      </c>
      <c r="F8" s="82" t="s">
        <v>119</v>
      </c>
      <c r="G8" s="82" t="s">
        <v>119</v>
      </c>
      <c r="H8" s="82" t="s">
        <v>119</v>
      </c>
      <c r="I8" s="82">
        <v>1</v>
      </c>
      <c r="J8" s="82">
        <v>2</v>
      </c>
      <c r="K8" s="82">
        <v>3</v>
      </c>
      <c r="L8" s="39">
        <v>4</v>
      </c>
      <c r="M8" s="39">
        <v>5</v>
      </c>
      <c r="N8" s="39">
        <v>6</v>
      </c>
      <c r="O8" s="39">
        <v>7</v>
      </c>
      <c r="P8" s="39">
        <v>8</v>
      </c>
      <c r="Q8" s="39">
        <v>9</v>
      </c>
      <c r="R8" s="39">
        <v>10</v>
      </c>
      <c r="S8" s="82">
        <v>11</v>
      </c>
      <c r="T8" s="82">
        <v>12</v>
      </c>
      <c r="U8" s="82">
        <v>13</v>
      </c>
      <c r="V8" s="82">
        <v>14</v>
      </c>
      <c r="W8" s="82">
        <v>15</v>
      </c>
      <c r="X8" s="82">
        <v>16</v>
      </c>
      <c r="Y8" s="82">
        <v>17</v>
      </c>
      <c r="Z8" s="82">
        <v>18</v>
      </c>
      <c r="AA8" s="113">
        <v>20</v>
      </c>
    </row>
    <row r="9" spans="1:30" s="30" customFormat="1" ht="57.75" customHeight="1">
      <c r="A9" s="40"/>
      <c r="B9" s="40"/>
      <c r="C9" s="94"/>
      <c r="D9" s="100"/>
      <c r="E9" s="84"/>
      <c r="F9" s="81" t="s">
        <v>113</v>
      </c>
      <c r="G9" s="100"/>
      <c r="H9" s="40"/>
      <c r="I9" s="96">
        <v>243.8</v>
      </c>
      <c r="J9" s="97">
        <v>0</v>
      </c>
      <c r="K9" s="114">
        <v>78.24</v>
      </c>
      <c r="L9" s="96">
        <v>78.24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70.56</v>
      </c>
      <c r="Y9" s="97">
        <v>0</v>
      </c>
      <c r="Z9" s="97">
        <v>0</v>
      </c>
      <c r="AA9" s="97">
        <v>95</v>
      </c>
      <c r="AB9" s="48"/>
      <c r="AC9" s="48"/>
      <c r="AD9" s="48"/>
    </row>
    <row r="10" spans="1:27" ht="57.75" customHeight="1">
      <c r="A10" s="40" t="s">
        <v>120</v>
      </c>
      <c r="B10" s="40" t="s">
        <v>97</v>
      </c>
      <c r="C10" s="94" t="s">
        <v>328</v>
      </c>
      <c r="D10" s="100" t="s">
        <v>329</v>
      </c>
      <c r="E10" s="84" t="s">
        <v>140</v>
      </c>
      <c r="F10" s="81" t="s">
        <v>159</v>
      </c>
      <c r="G10" s="100" t="s">
        <v>330</v>
      </c>
      <c r="H10" s="40" t="s">
        <v>330</v>
      </c>
      <c r="I10" s="96">
        <v>58.8</v>
      </c>
      <c r="J10" s="97">
        <v>0</v>
      </c>
      <c r="K10" s="114">
        <v>35.28</v>
      </c>
      <c r="L10" s="96">
        <v>35.28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23.52</v>
      </c>
      <c r="Y10" s="97">
        <v>0</v>
      </c>
      <c r="Z10" s="97">
        <v>0</v>
      </c>
      <c r="AA10" s="97">
        <v>0</v>
      </c>
    </row>
    <row r="11" spans="1:27" ht="57.75" customHeight="1">
      <c r="A11" s="40" t="s">
        <v>120</v>
      </c>
      <c r="B11" s="40" t="s">
        <v>97</v>
      </c>
      <c r="C11" s="94" t="s">
        <v>331</v>
      </c>
      <c r="D11" s="100" t="s">
        <v>329</v>
      </c>
      <c r="E11" s="84" t="s">
        <v>140</v>
      </c>
      <c r="F11" s="81" t="s">
        <v>159</v>
      </c>
      <c r="G11" s="100" t="s">
        <v>330</v>
      </c>
      <c r="H11" s="40" t="s">
        <v>330</v>
      </c>
      <c r="I11" s="96">
        <v>95</v>
      </c>
      <c r="J11" s="97">
        <v>0</v>
      </c>
      <c r="K11" s="114">
        <v>0</v>
      </c>
      <c r="L11" s="96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95</v>
      </c>
    </row>
    <row r="12" spans="1:27" ht="57.75" customHeight="1">
      <c r="A12" s="40" t="s">
        <v>120</v>
      </c>
      <c r="B12" s="40" t="s">
        <v>97</v>
      </c>
      <c r="C12" s="94" t="s">
        <v>332</v>
      </c>
      <c r="D12" s="100" t="s">
        <v>329</v>
      </c>
      <c r="E12" s="84" t="s">
        <v>140</v>
      </c>
      <c r="F12" s="81" t="s">
        <v>159</v>
      </c>
      <c r="G12" s="100" t="s">
        <v>330</v>
      </c>
      <c r="H12" s="40" t="s">
        <v>330</v>
      </c>
      <c r="I12" s="96">
        <v>90</v>
      </c>
      <c r="J12" s="97">
        <v>0</v>
      </c>
      <c r="K12" s="114">
        <v>42.96</v>
      </c>
      <c r="L12" s="96">
        <v>42.96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47.04</v>
      </c>
      <c r="Y12" s="97">
        <v>0</v>
      </c>
      <c r="Z12" s="97">
        <v>0</v>
      </c>
      <c r="AA12" s="97">
        <v>0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31" customWidth="1"/>
    <col min="2" max="2" width="19.33203125" style="31" customWidth="1"/>
    <col min="3" max="3" width="11.66015625" style="31" customWidth="1"/>
    <col min="4" max="5" width="12.66015625" style="31" customWidth="1"/>
    <col min="6" max="6" width="17.5" style="31" customWidth="1"/>
    <col min="7" max="7" width="11.5" style="31" customWidth="1"/>
    <col min="8" max="8" width="12.66015625" style="31" customWidth="1"/>
    <col min="9" max="9" width="16.33203125" style="31" customWidth="1"/>
    <col min="10" max="10" width="13.16015625" style="31" customWidth="1"/>
    <col min="11" max="11" width="13.5" style="31" customWidth="1"/>
    <col min="12" max="25" width="8.66015625" style="31" customWidth="1"/>
    <col min="26" max="16384" width="9.16015625" style="31" customWidth="1"/>
  </cols>
  <sheetData>
    <row r="1" spans="1:25" ht="12.75" customHeight="1">
      <c r="A1" s="31" t="s">
        <v>333</v>
      </c>
      <c r="Y1" s="44"/>
    </row>
    <row r="2" spans="1:25" ht="26.25" customHeight="1">
      <c r="A2" s="32" t="s">
        <v>334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 customHeight="1">
      <c r="A3" s="88" t="s">
        <v>1</v>
      </c>
      <c r="B3" s="80" t="s">
        <v>97</v>
      </c>
      <c r="Y3" s="44" t="s">
        <v>98</v>
      </c>
    </row>
    <row r="4" spans="1:25" ht="12.75" customHeight="1">
      <c r="A4" s="55" t="s">
        <v>99</v>
      </c>
      <c r="B4" s="55" t="s">
        <v>100</v>
      </c>
      <c r="C4" s="55" t="s">
        <v>315</v>
      </c>
      <c r="D4" s="55" t="s">
        <v>316</v>
      </c>
      <c r="E4" s="55" t="s">
        <v>317</v>
      </c>
      <c r="F4" s="55" t="s">
        <v>314</v>
      </c>
      <c r="G4" s="55" t="s">
        <v>335</v>
      </c>
      <c r="H4" s="55" t="s">
        <v>336</v>
      </c>
      <c r="I4" s="55" t="s">
        <v>101</v>
      </c>
      <c r="J4" s="37" t="s">
        <v>337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2.75" customHeight="1">
      <c r="A5" s="55"/>
      <c r="B5" s="55"/>
      <c r="C5" s="55"/>
      <c r="D5" s="55"/>
      <c r="E5" s="55"/>
      <c r="F5" s="55"/>
      <c r="G5" s="55"/>
      <c r="H5" s="55"/>
      <c r="I5" s="37"/>
      <c r="J5" s="60" t="s">
        <v>102</v>
      </c>
      <c r="K5" s="36"/>
      <c r="L5" s="36"/>
      <c r="M5" s="36"/>
      <c r="N5" s="36"/>
      <c r="O5" s="36"/>
      <c r="P5" s="36"/>
      <c r="Q5" s="36"/>
      <c r="R5" s="58"/>
      <c r="S5" s="58" t="s">
        <v>323</v>
      </c>
      <c r="T5" s="58" t="s">
        <v>104</v>
      </c>
      <c r="U5" s="58" t="s">
        <v>105</v>
      </c>
      <c r="V5" s="58" t="s">
        <v>106</v>
      </c>
      <c r="W5" s="58" t="s">
        <v>107</v>
      </c>
      <c r="X5" s="58" t="s">
        <v>108</v>
      </c>
      <c r="Y5" s="36" t="s">
        <v>109</v>
      </c>
    </row>
    <row r="6" spans="1:25" ht="28.5" customHeight="1">
      <c r="A6" s="55"/>
      <c r="B6" s="55"/>
      <c r="C6" s="55"/>
      <c r="D6" s="55"/>
      <c r="E6" s="55"/>
      <c r="F6" s="55"/>
      <c r="G6" s="55"/>
      <c r="H6" s="55"/>
      <c r="I6" s="37"/>
      <c r="J6" s="86" t="s">
        <v>110</v>
      </c>
      <c r="K6" s="37" t="s">
        <v>325</v>
      </c>
      <c r="L6" s="37" t="s">
        <v>130</v>
      </c>
      <c r="M6" s="37"/>
      <c r="N6" s="37"/>
      <c r="O6" s="37"/>
      <c r="P6" s="37"/>
      <c r="Q6" s="37"/>
      <c r="R6" s="55"/>
      <c r="S6" s="55"/>
      <c r="T6" s="55"/>
      <c r="U6" s="55"/>
      <c r="V6" s="55"/>
      <c r="W6" s="55"/>
      <c r="X6" s="55"/>
      <c r="Y6" s="37"/>
    </row>
    <row r="7" spans="1:25" ht="52.5" customHeight="1">
      <c r="A7" s="55"/>
      <c r="B7" s="55"/>
      <c r="C7" s="55"/>
      <c r="D7" s="55"/>
      <c r="E7" s="55"/>
      <c r="F7" s="55"/>
      <c r="G7" s="55"/>
      <c r="H7" s="55"/>
      <c r="I7" s="37"/>
      <c r="J7" s="86"/>
      <c r="K7" s="37"/>
      <c r="L7" s="37" t="s">
        <v>113</v>
      </c>
      <c r="M7" s="37" t="s">
        <v>114</v>
      </c>
      <c r="N7" s="37" t="s">
        <v>326</v>
      </c>
      <c r="O7" s="37" t="s">
        <v>116</v>
      </c>
      <c r="P7" s="37" t="s">
        <v>117</v>
      </c>
      <c r="Q7" s="37" t="s">
        <v>327</v>
      </c>
      <c r="R7" s="55" t="s">
        <v>106</v>
      </c>
      <c r="S7" s="55"/>
      <c r="T7" s="55"/>
      <c r="U7" s="55"/>
      <c r="V7" s="55"/>
      <c r="W7" s="55"/>
      <c r="X7" s="55"/>
      <c r="Y7" s="39"/>
    </row>
    <row r="8" spans="1:25" ht="12.75" customHeight="1">
      <c r="A8" s="82" t="s">
        <v>119</v>
      </c>
      <c r="B8" s="82" t="s">
        <v>119</v>
      </c>
      <c r="C8" s="82" t="s">
        <v>119</v>
      </c>
      <c r="D8" s="82" t="s">
        <v>119</v>
      </c>
      <c r="E8" s="82" t="s">
        <v>119</v>
      </c>
      <c r="F8" s="82" t="s">
        <v>119</v>
      </c>
      <c r="G8" s="82" t="s">
        <v>119</v>
      </c>
      <c r="H8" s="82" t="s">
        <v>119</v>
      </c>
      <c r="I8" s="124">
        <v>1</v>
      </c>
      <c r="J8" s="109">
        <v>2</v>
      </c>
      <c r="K8" s="39">
        <v>3</v>
      </c>
      <c r="L8" s="39">
        <v>4</v>
      </c>
      <c r="M8" s="39">
        <v>5</v>
      </c>
      <c r="N8" s="39">
        <v>6</v>
      </c>
      <c r="O8" s="39">
        <v>7</v>
      </c>
      <c r="P8" s="39">
        <v>8</v>
      </c>
      <c r="Q8" s="39">
        <v>9</v>
      </c>
      <c r="R8" s="82">
        <v>10</v>
      </c>
      <c r="S8" s="82">
        <v>11</v>
      </c>
      <c r="T8" s="82">
        <v>12</v>
      </c>
      <c r="U8" s="82">
        <v>13</v>
      </c>
      <c r="V8" s="82">
        <v>14</v>
      </c>
      <c r="W8" s="82">
        <v>15</v>
      </c>
      <c r="X8" s="82">
        <v>16</v>
      </c>
      <c r="Y8" s="113">
        <v>18</v>
      </c>
    </row>
    <row r="9" spans="1:25" s="49" customFormat="1" ht="46.5" customHeight="1">
      <c r="A9" s="65" t="s">
        <v>120</v>
      </c>
      <c r="B9" s="57"/>
      <c r="C9" s="57"/>
      <c r="D9" s="122"/>
      <c r="E9" s="69"/>
      <c r="F9" s="65"/>
      <c r="G9" s="69"/>
      <c r="H9" s="123"/>
      <c r="I9" s="92">
        <v>243.8</v>
      </c>
      <c r="J9" s="77">
        <v>78.24</v>
      </c>
      <c r="K9" s="78">
        <v>78.24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92">
        <v>0</v>
      </c>
      <c r="W9" s="77">
        <v>70.56</v>
      </c>
      <c r="X9" s="78">
        <v>0</v>
      </c>
      <c r="Y9" s="77">
        <v>95</v>
      </c>
    </row>
    <row r="10" spans="1:25" ht="46.5" customHeight="1">
      <c r="A10" s="65" t="s">
        <v>135</v>
      </c>
      <c r="B10" s="57" t="s">
        <v>97</v>
      </c>
      <c r="C10" s="57" t="s">
        <v>329</v>
      </c>
      <c r="D10" s="122" t="s">
        <v>140</v>
      </c>
      <c r="E10" s="69" t="s">
        <v>338</v>
      </c>
      <c r="F10" s="65" t="s">
        <v>332</v>
      </c>
      <c r="G10" s="69"/>
      <c r="H10" s="123" t="s">
        <v>159</v>
      </c>
      <c r="I10" s="92">
        <v>90</v>
      </c>
      <c r="J10" s="77">
        <v>42.96</v>
      </c>
      <c r="K10" s="78">
        <v>42.96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92">
        <v>0</v>
      </c>
      <c r="W10" s="77">
        <v>47.04</v>
      </c>
      <c r="X10" s="78">
        <v>0</v>
      </c>
      <c r="Y10" s="77">
        <v>0</v>
      </c>
    </row>
    <row r="11" spans="1:25" ht="46.5" customHeight="1">
      <c r="A11" s="65" t="s">
        <v>135</v>
      </c>
      <c r="B11" s="57" t="s">
        <v>97</v>
      </c>
      <c r="C11" s="57" t="s">
        <v>329</v>
      </c>
      <c r="D11" s="122" t="s">
        <v>140</v>
      </c>
      <c r="E11" s="69" t="s">
        <v>338</v>
      </c>
      <c r="F11" s="65" t="s">
        <v>328</v>
      </c>
      <c r="G11" s="69"/>
      <c r="H11" s="123" t="s">
        <v>159</v>
      </c>
      <c r="I11" s="92">
        <v>58.8</v>
      </c>
      <c r="J11" s="77">
        <v>35.28</v>
      </c>
      <c r="K11" s="78">
        <v>35.28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92">
        <v>0</v>
      </c>
      <c r="W11" s="77">
        <v>23.52</v>
      </c>
      <c r="X11" s="78">
        <v>0</v>
      </c>
      <c r="Y11" s="77">
        <v>0</v>
      </c>
    </row>
    <row r="12" spans="1:25" ht="46.5" customHeight="1">
      <c r="A12" s="65" t="s">
        <v>135</v>
      </c>
      <c r="B12" s="57" t="s">
        <v>97</v>
      </c>
      <c r="C12" s="57" t="s">
        <v>329</v>
      </c>
      <c r="D12" s="122" t="s">
        <v>140</v>
      </c>
      <c r="E12" s="69" t="s">
        <v>338</v>
      </c>
      <c r="F12" s="65" t="s">
        <v>331</v>
      </c>
      <c r="G12" s="69"/>
      <c r="H12" s="123" t="s">
        <v>159</v>
      </c>
      <c r="I12" s="92">
        <v>95</v>
      </c>
      <c r="J12" s="77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92">
        <v>0</v>
      </c>
      <c r="W12" s="77">
        <v>0</v>
      </c>
      <c r="X12" s="78">
        <v>0</v>
      </c>
      <c r="Y12" s="77">
        <v>95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31" customWidth="1"/>
    <col min="4" max="4" width="14.16015625" style="31" customWidth="1"/>
    <col min="5" max="5" width="15.83203125" style="31" customWidth="1"/>
    <col min="6" max="6" width="27.5" style="31" customWidth="1"/>
    <col min="7" max="7" width="16.83203125" style="31" customWidth="1"/>
    <col min="8" max="8" width="13.33203125" style="31" customWidth="1"/>
    <col min="9" max="29" width="9.16015625" style="31" customWidth="1"/>
    <col min="30" max="30" width="9.66015625" style="31" customWidth="1"/>
    <col min="31" max="16384" width="9.16015625" style="31" customWidth="1"/>
  </cols>
  <sheetData>
    <row r="1" spans="1:30" ht="18.75" customHeight="1">
      <c r="A1" s="31" t="s">
        <v>339</v>
      </c>
      <c r="AD1" s="44"/>
    </row>
    <row r="2" spans="1:30" ht="27.75" customHeight="1">
      <c r="A2" s="32" t="s">
        <v>340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22.5" customHeight="1">
      <c r="A3" s="66" t="s">
        <v>250</v>
      </c>
      <c r="B3" s="67"/>
      <c r="C3" s="67"/>
      <c r="D3" s="67"/>
      <c r="E3" s="66"/>
      <c r="AD3" s="44" t="s">
        <v>98</v>
      </c>
    </row>
    <row r="4" spans="1:30" ht="30.75" customHeight="1">
      <c r="A4" s="36" t="s">
        <v>123</v>
      </c>
      <c r="B4" s="36"/>
      <c r="C4" s="36"/>
      <c r="D4" s="82"/>
      <c r="E4" s="60" t="s">
        <v>99</v>
      </c>
      <c r="F4" s="37" t="s">
        <v>100</v>
      </c>
      <c r="G4" s="37" t="s">
        <v>113</v>
      </c>
      <c r="H4" s="37" t="s">
        <v>341</v>
      </c>
      <c r="I4" s="37"/>
      <c r="J4" s="37"/>
      <c r="K4" s="37"/>
      <c r="L4" s="37"/>
      <c r="M4" s="37"/>
      <c r="N4" s="37"/>
      <c r="O4" s="37"/>
      <c r="P4" s="37"/>
      <c r="Q4" s="37"/>
      <c r="R4" s="55"/>
      <c r="S4" s="37" t="s">
        <v>342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36.75" customHeight="1">
      <c r="A5" s="36" t="s">
        <v>126</v>
      </c>
      <c r="B5" s="36" t="s">
        <v>127</v>
      </c>
      <c r="C5" s="58" t="s">
        <v>128</v>
      </c>
      <c r="D5" s="54" t="s">
        <v>155</v>
      </c>
      <c r="E5" s="86"/>
      <c r="F5" s="37"/>
      <c r="G5" s="37"/>
      <c r="H5" s="37" t="s">
        <v>113</v>
      </c>
      <c r="I5" s="37" t="s">
        <v>257</v>
      </c>
      <c r="J5" s="37" t="s">
        <v>258</v>
      </c>
      <c r="K5" s="37" t="s">
        <v>283</v>
      </c>
      <c r="L5" s="37" t="s">
        <v>269</v>
      </c>
      <c r="M5" s="37" t="s">
        <v>270</v>
      </c>
      <c r="N5" s="37" t="s">
        <v>251</v>
      </c>
      <c r="O5" s="37" t="s">
        <v>271</v>
      </c>
      <c r="P5" s="37" t="s">
        <v>273</v>
      </c>
      <c r="Q5" s="37" t="s">
        <v>274</v>
      </c>
      <c r="R5" s="37" t="s">
        <v>302</v>
      </c>
      <c r="S5" s="36" t="s">
        <v>113</v>
      </c>
      <c r="T5" s="36" t="s">
        <v>292</v>
      </c>
      <c r="U5" s="36" t="s">
        <v>293</v>
      </c>
      <c r="V5" s="36" t="s">
        <v>294</v>
      </c>
      <c r="W5" s="36" t="s">
        <v>295</v>
      </c>
      <c r="X5" s="36" t="s">
        <v>296</v>
      </c>
      <c r="Y5" s="36" t="s">
        <v>343</v>
      </c>
      <c r="Z5" s="36" t="s">
        <v>298</v>
      </c>
      <c r="AA5" s="36" t="s">
        <v>299</v>
      </c>
      <c r="AB5" s="36" t="s">
        <v>300</v>
      </c>
      <c r="AC5" s="36" t="s">
        <v>301</v>
      </c>
      <c r="AD5" s="36" t="s">
        <v>344</v>
      </c>
    </row>
    <row r="6" spans="1:30" ht="20.25" customHeight="1">
      <c r="A6" s="39" t="s">
        <v>119</v>
      </c>
      <c r="B6" s="39" t="s">
        <v>119</v>
      </c>
      <c r="C6" s="39" t="s">
        <v>119</v>
      </c>
      <c r="D6" s="82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39">
        <v>14</v>
      </c>
      <c r="U6" s="39">
        <v>15</v>
      </c>
      <c r="V6" s="39">
        <v>16</v>
      </c>
      <c r="W6" s="39">
        <v>17</v>
      </c>
      <c r="X6" s="39">
        <v>18</v>
      </c>
      <c r="Y6" s="39">
        <v>19</v>
      </c>
      <c r="Z6" s="39">
        <v>20</v>
      </c>
      <c r="AA6" s="39">
        <v>21</v>
      </c>
      <c r="AB6" s="39">
        <v>22</v>
      </c>
      <c r="AC6" s="39">
        <v>23</v>
      </c>
      <c r="AD6" s="39">
        <v>25</v>
      </c>
    </row>
    <row r="7" spans="1:31" s="30" customFormat="1" ht="42.75" customHeight="1">
      <c r="A7" s="65"/>
      <c r="B7" s="69"/>
      <c r="C7" s="42"/>
      <c r="D7" s="81"/>
      <c r="E7" s="69"/>
      <c r="F7" s="42"/>
      <c r="G7" s="43">
        <v>243.8</v>
      </c>
      <c r="H7" s="43">
        <v>243.8</v>
      </c>
      <c r="I7" s="43">
        <v>0</v>
      </c>
      <c r="J7" s="43">
        <v>0</v>
      </c>
      <c r="K7" s="43">
        <v>0</v>
      </c>
      <c r="L7" s="43">
        <v>6</v>
      </c>
      <c r="M7" s="43">
        <v>5</v>
      </c>
      <c r="N7" s="43">
        <v>0</v>
      </c>
      <c r="O7" s="43">
        <v>108.8</v>
      </c>
      <c r="P7" s="43">
        <v>0</v>
      </c>
      <c r="Q7" s="43">
        <v>0</v>
      </c>
      <c r="R7" s="43">
        <v>124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6">
        <v>0</v>
      </c>
      <c r="AE7" s="121"/>
    </row>
    <row r="8" spans="1:30" ht="42.75" customHeight="1">
      <c r="A8" s="65" t="s">
        <v>137</v>
      </c>
      <c r="B8" s="69" t="s">
        <v>138</v>
      </c>
      <c r="C8" s="42" t="s">
        <v>139</v>
      </c>
      <c r="D8" s="81" t="s">
        <v>140</v>
      </c>
      <c r="E8" s="69" t="s">
        <v>120</v>
      </c>
      <c r="F8" s="42" t="s">
        <v>97</v>
      </c>
      <c r="G8" s="43">
        <v>243.8</v>
      </c>
      <c r="H8" s="43">
        <v>243.8</v>
      </c>
      <c r="I8" s="43">
        <v>0</v>
      </c>
      <c r="J8" s="43">
        <v>0</v>
      </c>
      <c r="K8" s="43">
        <v>0</v>
      </c>
      <c r="L8" s="43">
        <v>6</v>
      </c>
      <c r="M8" s="43">
        <v>5</v>
      </c>
      <c r="N8" s="43">
        <v>0</v>
      </c>
      <c r="O8" s="43">
        <v>108.8</v>
      </c>
      <c r="P8" s="43">
        <v>0</v>
      </c>
      <c r="Q8" s="43">
        <v>0</v>
      </c>
      <c r="R8" s="43">
        <v>124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6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31" customWidth="1"/>
    <col min="4" max="4" width="12.66015625" style="31" customWidth="1"/>
    <col min="5" max="5" width="12.16015625" style="31" customWidth="1"/>
    <col min="6" max="6" width="24.16015625" style="31" customWidth="1"/>
    <col min="7" max="7" width="13.5" style="31" customWidth="1"/>
    <col min="8" max="8" width="12.5" style="31" customWidth="1"/>
    <col min="9" max="13" width="9.16015625" style="31" customWidth="1"/>
    <col min="14" max="14" width="13.33203125" style="31" customWidth="1"/>
    <col min="15" max="16384" width="9.16015625" style="31" customWidth="1"/>
  </cols>
  <sheetData>
    <row r="1" spans="1:256" ht="18" customHeight="1">
      <c r="A1" s="31" t="s">
        <v>345</v>
      </c>
      <c r="X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2" t="s">
        <v>346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9" customFormat="1" ht="17.25" customHeight="1">
      <c r="A3" s="51" t="s">
        <v>97</v>
      </c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104" t="s">
        <v>98</v>
      </c>
    </row>
    <row r="4" spans="1:256" ht="22.5" customHeight="1">
      <c r="A4" s="37" t="s">
        <v>347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160</v>
      </c>
      <c r="I4" s="37"/>
      <c r="J4" s="37"/>
      <c r="K4" s="37"/>
      <c r="L4" s="37"/>
      <c r="M4" s="37"/>
      <c r="N4" s="37" t="s">
        <v>161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348</v>
      </c>
      <c r="J5" s="37" t="s">
        <v>349</v>
      </c>
      <c r="K5" s="37" t="s">
        <v>350</v>
      </c>
      <c r="L5" s="37" t="s">
        <v>351</v>
      </c>
      <c r="M5" s="37" t="s">
        <v>302</v>
      </c>
      <c r="N5" s="39" t="s">
        <v>113</v>
      </c>
      <c r="O5" s="39" t="s">
        <v>352</v>
      </c>
      <c r="P5" s="39" t="s">
        <v>353</v>
      </c>
      <c r="Q5" s="39" t="s">
        <v>354</v>
      </c>
      <c r="R5" s="39" t="s">
        <v>355</v>
      </c>
      <c r="S5" s="39" t="s">
        <v>356</v>
      </c>
      <c r="T5" s="39" t="s">
        <v>357</v>
      </c>
      <c r="U5" s="39" t="s">
        <v>358</v>
      </c>
      <c r="V5" s="39" t="s">
        <v>359</v>
      </c>
      <c r="W5" s="39" t="s">
        <v>360</v>
      </c>
      <c r="X5" s="39" t="s">
        <v>361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4" t="s">
        <v>119</v>
      </c>
      <c r="B6" s="54" t="s">
        <v>119</v>
      </c>
      <c r="C6" s="54" t="s">
        <v>119</v>
      </c>
      <c r="D6" s="54" t="s">
        <v>119</v>
      </c>
      <c r="E6" s="54" t="s">
        <v>119</v>
      </c>
      <c r="F6" s="54" t="s">
        <v>119</v>
      </c>
      <c r="G6" s="54">
        <v>1</v>
      </c>
      <c r="H6" s="54">
        <v>2</v>
      </c>
      <c r="I6" s="54">
        <v>3</v>
      </c>
      <c r="J6" s="54">
        <v>4</v>
      </c>
      <c r="K6" s="54">
        <v>5</v>
      </c>
      <c r="L6" s="54">
        <v>6</v>
      </c>
      <c r="M6" s="54">
        <v>7</v>
      </c>
      <c r="N6" s="113">
        <v>8</v>
      </c>
      <c r="O6" s="113">
        <v>9</v>
      </c>
      <c r="P6" s="113">
        <v>10</v>
      </c>
      <c r="Q6" s="113">
        <v>11</v>
      </c>
      <c r="R6" s="113">
        <v>12</v>
      </c>
      <c r="S6" s="113">
        <v>13</v>
      </c>
      <c r="T6" s="113">
        <v>14</v>
      </c>
      <c r="U6" s="113">
        <v>15</v>
      </c>
      <c r="V6" s="113">
        <v>16</v>
      </c>
      <c r="W6" s="113">
        <v>17</v>
      </c>
      <c r="X6" s="11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9" customFormat="1" ht="44.25" customHeight="1">
      <c r="A7" s="65"/>
      <c r="B7" s="65"/>
      <c r="C7" s="65"/>
      <c r="D7" s="81"/>
      <c r="E7" s="65"/>
      <c r="F7" s="65"/>
      <c r="G7" s="118"/>
      <c r="H7" s="118"/>
      <c r="I7" s="118"/>
      <c r="J7" s="118"/>
      <c r="K7" s="118"/>
      <c r="L7" s="118"/>
      <c r="M7" s="118"/>
      <c r="N7" s="119"/>
      <c r="O7" s="120"/>
      <c r="P7" s="120"/>
      <c r="Q7" s="120"/>
      <c r="R7" s="120"/>
      <c r="S7" s="120"/>
      <c r="T7" s="120"/>
      <c r="U7" s="120"/>
      <c r="V7" s="120"/>
      <c r="W7" s="120"/>
      <c r="X7" s="11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31" customWidth="1"/>
    <col min="4" max="4" width="12.33203125" style="31" customWidth="1"/>
    <col min="5" max="5" width="12.83203125" style="31" customWidth="1"/>
    <col min="6" max="6" width="20.66015625" style="31" customWidth="1"/>
    <col min="7" max="30" width="8.16015625" style="31" customWidth="1"/>
    <col min="31" max="16384" width="9.16015625" style="31" customWidth="1"/>
  </cols>
  <sheetData>
    <row r="1" spans="1:256" ht="12.75" customHeight="1">
      <c r="A1" s="44" t="s">
        <v>362</v>
      </c>
      <c r="B1" s="44"/>
      <c r="C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2" t="s">
        <v>363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49" customFormat="1" ht="17.25" customHeight="1">
      <c r="A3" s="98" t="s">
        <v>250</v>
      </c>
      <c r="B3" s="98"/>
      <c r="C3" s="98"/>
      <c r="D3" s="98"/>
      <c r="E3" s="5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 t="s">
        <v>98</v>
      </c>
    </row>
    <row r="4" spans="1:256" ht="27" customHeight="1">
      <c r="A4" s="36" t="s">
        <v>123</v>
      </c>
      <c r="B4" s="36"/>
      <c r="C4" s="36"/>
      <c r="D4" s="36"/>
      <c r="E4" s="37" t="s">
        <v>99</v>
      </c>
      <c r="F4" s="37" t="s">
        <v>100</v>
      </c>
      <c r="G4" s="37" t="s">
        <v>101</v>
      </c>
      <c r="H4" s="37" t="s">
        <v>364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365</v>
      </c>
      <c r="X4" s="37"/>
      <c r="Y4" s="37"/>
      <c r="Z4" s="37" t="s">
        <v>165</v>
      </c>
      <c r="AA4" s="37"/>
      <c r="AB4" s="37"/>
      <c r="AC4" s="37"/>
      <c r="AD4" s="3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352</v>
      </c>
      <c r="J5" s="37" t="s">
        <v>353</v>
      </c>
      <c r="K5" s="37" t="s">
        <v>354</v>
      </c>
      <c r="L5" s="37" t="s">
        <v>355</v>
      </c>
      <c r="M5" s="37" t="s">
        <v>356</v>
      </c>
      <c r="N5" s="37" t="s">
        <v>357</v>
      </c>
      <c r="O5" s="37" t="s">
        <v>358</v>
      </c>
      <c r="P5" s="37" t="s">
        <v>366</v>
      </c>
      <c r="Q5" s="37" t="s">
        <v>367</v>
      </c>
      <c r="R5" s="37" t="s">
        <v>368</v>
      </c>
      <c r="S5" s="37" t="s">
        <v>369</v>
      </c>
      <c r="T5" s="37" t="s">
        <v>359</v>
      </c>
      <c r="U5" s="37" t="s">
        <v>360</v>
      </c>
      <c r="V5" s="37" t="s">
        <v>162</v>
      </c>
      <c r="W5" s="37" t="s">
        <v>113</v>
      </c>
      <c r="X5" s="37" t="s">
        <v>163</v>
      </c>
      <c r="Y5" s="37" t="s">
        <v>164</v>
      </c>
      <c r="Z5" s="37" t="s">
        <v>113</v>
      </c>
      <c r="AA5" s="37" t="s">
        <v>370</v>
      </c>
      <c r="AB5" s="37" t="s">
        <v>371</v>
      </c>
      <c r="AC5" s="37" t="s">
        <v>372</v>
      </c>
      <c r="AD5" s="37" t="s">
        <v>165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39">
        <v>14</v>
      </c>
      <c r="U6" s="39">
        <v>15</v>
      </c>
      <c r="V6" s="39">
        <v>16</v>
      </c>
      <c r="W6" s="39">
        <v>17</v>
      </c>
      <c r="X6" s="39">
        <v>18</v>
      </c>
      <c r="Y6" s="39">
        <v>19</v>
      </c>
      <c r="Z6" s="39">
        <v>20</v>
      </c>
      <c r="AA6" s="39">
        <v>21</v>
      </c>
      <c r="AB6" s="39">
        <v>22</v>
      </c>
      <c r="AC6" s="39">
        <v>23</v>
      </c>
      <c r="AD6" s="3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49" customFormat="1" ht="40.5" customHeight="1">
      <c r="A7" s="65"/>
      <c r="B7" s="69"/>
      <c r="C7" s="42"/>
      <c r="D7" s="81"/>
      <c r="E7" s="69"/>
      <c r="F7" s="42"/>
      <c r="G7" s="77"/>
      <c r="H7" s="78"/>
      <c r="I7" s="92"/>
      <c r="J7" s="93"/>
      <c r="K7" s="93"/>
      <c r="L7" s="93"/>
      <c r="M7" s="93"/>
      <c r="N7" s="93"/>
      <c r="O7" s="93"/>
      <c r="P7" s="77"/>
      <c r="Q7" s="92"/>
      <c r="R7" s="93"/>
      <c r="S7" s="93"/>
      <c r="T7" s="93"/>
      <c r="U7" s="93"/>
      <c r="V7" s="93"/>
      <c r="W7" s="77"/>
      <c r="X7" s="92"/>
      <c r="Y7" s="93"/>
      <c r="Z7" s="77"/>
      <c r="AA7" s="92"/>
      <c r="AB7" s="93"/>
      <c r="AC7" s="93"/>
      <c r="AD7" s="77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31" customWidth="1"/>
    <col min="5" max="5" width="23.16015625" style="31" customWidth="1"/>
    <col min="6" max="6" width="15.83203125" style="31" customWidth="1"/>
    <col min="7" max="7" width="14.5" style="31" customWidth="1"/>
    <col min="8" max="16" width="10" style="31" customWidth="1"/>
    <col min="17" max="17" width="14.33203125" style="31" customWidth="1"/>
    <col min="18" max="24" width="10" style="31" customWidth="1"/>
    <col min="25" max="255" width="9.16015625" style="31" customWidth="1"/>
    <col min="256" max="256" width="9.16015625" style="0" customWidth="1"/>
  </cols>
  <sheetData>
    <row r="1" spans="1:255" ht="12.75" customHeight="1">
      <c r="A1" s="31" t="s">
        <v>373</v>
      </c>
      <c r="X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2" t="s">
        <v>374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49" customFormat="1" ht="20.25" customHeight="1">
      <c r="A3" s="51" t="s">
        <v>250</v>
      </c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104" t="s">
        <v>98</v>
      </c>
    </row>
    <row r="4" spans="1:255" ht="30.75" customHeight="1">
      <c r="A4" s="37" t="s">
        <v>123</v>
      </c>
      <c r="B4" s="37"/>
      <c r="C4" s="37"/>
      <c r="D4" s="37"/>
      <c r="E4" s="86" t="s">
        <v>100</v>
      </c>
      <c r="F4" s="37" t="s">
        <v>101</v>
      </c>
      <c r="G4" s="37" t="s">
        <v>170</v>
      </c>
      <c r="H4" s="37"/>
      <c r="I4" s="37"/>
      <c r="J4" s="37"/>
      <c r="K4" s="37"/>
      <c r="L4" s="37"/>
      <c r="M4" s="37"/>
      <c r="N4" s="37"/>
      <c r="O4" s="37"/>
      <c r="P4" s="37"/>
      <c r="Q4" s="37" t="s">
        <v>173</v>
      </c>
      <c r="R4" s="37"/>
      <c r="S4" s="55"/>
      <c r="T4" s="54" t="s">
        <v>158</v>
      </c>
      <c r="U4" s="54"/>
      <c r="V4" s="54"/>
      <c r="W4" s="54"/>
      <c r="X4" s="5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6" t="s">
        <v>126</v>
      </c>
      <c r="B5" s="36" t="s">
        <v>127</v>
      </c>
      <c r="C5" s="58" t="s">
        <v>128</v>
      </c>
      <c r="D5" s="36" t="s">
        <v>155</v>
      </c>
      <c r="E5" s="37"/>
      <c r="F5" s="37"/>
      <c r="G5" s="110" t="s">
        <v>113</v>
      </c>
      <c r="H5" s="110" t="s">
        <v>257</v>
      </c>
      <c r="I5" s="110" t="s">
        <v>269</v>
      </c>
      <c r="J5" s="110" t="s">
        <v>270</v>
      </c>
      <c r="K5" s="110" t="s">
        <v>375</v>
      </c>
      <c r="L5" s="110" t="s">
        <v>275</v>
      </c>
      <c r="M5" s="110" t="s">
        <v>251</v>
      </c>
      <c r="N5" s="110" t="s">
        <v>376</v>
      </c>
      <c r="O5" s="110" t="s">
        <v>255</v>
      </c>
      <c r="P5" s="110" t="s">
        <v>302</v>
      </c>
      <c r="Q5" s="110" t="s">
        <v>113</v>
      </c>
      <c r="R5" s="110" t="s">
        <v>284</v>
      </c>
      <c r="S5" s="111" t="s">
        <v>285</v>
      </c>
      <c r="T5" s="112" t="s">
        <v>113</v>
      </c>
      <c r="U5" s="112" t="s">
        <v>377</v>
      </c>
      <c r="V5" s="112" t="s">
        <v>299</v>
      </c>
      <c r="W5" s="112" t="s">
        <v>306</v>
      </c>
      <c r="X5" s="112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37" t="s">
        <v>119</v>
      </c>
      <c r="B6" s="37" t="s">
        <v>119</v>
      </c>
      <c r="C6" s="55" t="s">
        <v>119</v>
      </c>
      <c r="D6" s="37" t="s">
        <v>119</v>
      </c>
      <c r="E6" s="37" t="s">
        <v>119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9">
        <v>12</v>
      </c>
      <c r="R6" s="39">
        <v>13</v>
      </c>
      <c r="S6" s="61">
        <v>14</v>
      </c>
      <c r="T6" s="113">
        <v>15</v>
      </c>
      <c r="U6" s="113">
        <v>16</v>
      </c>
      <c r="V6" s="113">
        <v>17</v>
      </c>
      <c r="W6" s="113">
        <v>18</v>
      </c>
      <c r="X6" s="113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8" customFormat="1" ht="54.75" customHeight="1">
      <c r="A7" s="94"/>
      <c r="B7" s="94"/>
      <c r="C7" s="40"/>
      <c r="D7" s="81"/>
      <c r="E7" s="94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114"/>
      <c r="T7" s="115"/>
      <c r="U7" s="116"/>
      <c r="V7" s="114"/>
      <c r="W7" s="117"/>
      <c r="X7" s="116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31" customWidth="1"/>
    <col min="5" max="5" width="24.16015625" style="31" customWidth="1"/>
    <col min="6" max="6" width="12.83203125" style="31" customWidth="1"/>
    <col min="7" max="7" width="17.33203125" style="31" customWidth="1"/>
    <col min="8" max="14" width="12.83203125" style="31" customWidth="1"/>
    <col min="15" max="16384" width="9.16015625" style="31" customWidth="1"/>
  </cols>
  <sheetData>
    <row r="1" spans="1:256" ht="12.75" customHeight="1">
      <c r="A1" s="31" t="s">
        <v>378</v>
      </c>
      <c r="N1" s="4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2" t="s">
        <v>379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49" customFormat="1" ht="27" customHeight="1">
      <c r="A3" s="98" t="s">
        <v>250</v>
      </c>
      <c r="B3" s="98"/>
      <c r="C3" s="98"/>
      <c r="D3" s="51"/>
      <c r="E3" s="53"/>
      <c r="F3" s="53"/>
      <c r="G3" s="53"/>
      <c r="H3" s="53"/>
      <c r="I3" s="53"/>
      <c r="J3" s="53"/>
      <c r="K3" s="53"/>
      <c r="L3" s="53"/>
      <c r="M3" s="53"/>
      <c r="N3" s="104" t="s">
        <v>98</v>
      </c>
    </row>
    <row r="4" spans="1:256" ht="33" customHeight="1">
      <c r="A4" s="37" t="s">
        <v>347</v>
      </c>
      <c r="B4" s="37"/>
      <c r="C4" s="37"/>
      <c r="D4" s="37"/>
      <c r="E4" s="37" t="s">
        <v>99</v>
      </c>
      <c r="F4" s="37" t="s">
        <v>100</v>
      </c>
      <c r="G4" s="37" t="s">
        <v>171</v>
      </c>
      <c r="H4" s="37"/>
      <c r="I4" s="37"/>
      <c r="J4" s="37"/>
      <c r="K4" s="37"/>
      <c r="L4" s="37"/>
      <c r="M4" s="37"/>
      <c r="N4" s="3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 t="s">
        <v>113</v>
      </c>
      <c r="H5" s="37" t="s">
        <v>352</v>
      </c>
      <c r="I5" s="37" t="s">
        <v>355</v>
      </c>
      <c r="J5" s="37" t="s">
        <v>359</v>
      </c>
      <c r="K5" s="37" t="s">
        <v>380</v>
      </c>
      <c r="L5" s="37" t="s">
        <v>381</v>
      </c>
      <c r="M5" s="37" t="s">
        <v>356</v>
      </c>
      <c r="N5" s="37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4" t="s">
        <v>119</v>
      </c>
      <c r="B6" s="54" t="s">
        <v>119</v>
      </c>
      <c r="C6" s="54" t="s">
        <v>119</v>
      </c>
      <c r="D6" s="54" t="s">
        <v>119</v>
      </c>
      <c r="E6" s="54" t="s">
        <v>119</v>
      </c>
      <c r="F6" s="54" t="s">
        <v>119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49" customFormat="1" ht="42.75" customHeight="1">
      <c r="A7" s="94"/>
      <c r="B7" s="95"/>
      <c r="C7" s="95"/>
      <c r="D7" s="91"/>
      <c r="E7" s="40"/>
      <c r="F7" s="40"/>
      <c r="G7" s="96"/>
      <c r="H7" s="97"/>
      <c r="I7" s="97"/>
      <c r="J7" s="97"/>
      <c r="K7" s="97"/>
      <c r="L7" s="97"/>
      <c r="M7" s="97"/>
      <c r="N7" s="97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31" customWidth="1"/>
    <col min="7" max="7" width="17.66015625" style="31" customWidth="1"/>
    <col min="8" max="8" width="15" style="31" customWidth="1"/>
    <col min="9" max="20" width="10.33203125" style="31" customWidth="1"/>
    <col min="21" max="21" width="12.5" style="31" customWidth="1"/>
    <col min="22" max="23" width="10.33203125" style="31" customWidth="1"/>
    <col min="24" max="16384" width="9.16015625" style="31" customWidth="1"/>
  </cols>
  <sheetData>
    <row r="1" spans="1:256" ht="12.75" customHeight="1">
      <c r="A1" s="44" t="s">
        <v>382</v>
      </c>
      <c r="B1" s="44"/>
      <c r="C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2" t="s">
        <v>383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49" customFormat="1" ht="21" customHeight="1">
      <c r="A3" s="98" t="s">
        <v>250</v>
      </c>
      <c r="B3" s="98"/>
      <c r="C3" s="98"/>
      <c r="D3" s="53"/>
      <c r="E3" s="5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 t="s">
        <v>98</v>
      </c>
    </row>
    <row r="4" spans="1:256" ht="28.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172</v>
      </c>
      <c r="I4" s="37"/>
      <c r="J4" s="37"/>
      <c r="K4" s="37"/>
      <c r="L4" s="37"/>
      <c r="M4" s="37"/>
      <c r="N4" s="37"/>
      <c r="O4" s="37" t="s">
        <v>178</v>
      </c>
      <c r="P4" s="37"/>
      <c r="Q4" s="37"/>
      <c r="R4" s="37"/>
      <c r="S4" s="37" t="s">
        <v>165</v>
      </c>
      <c r="T4" s="37"/>
      <c r="U4" s="37"/>
      <c r="V4" s="3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352</v>
      </c>
      <c r="J5" s="37" t="s">
        <v>355</v>
      </c>
      <c r="K5" s="37" t="s">
        <v>359</v>
      </c>
      <c r="L5" s="37" t="s">
        <v>381</v>
      </c>
      <c r="M5" s="37" t="s">
        <v>356</v>
      </c>
      <c r="N5" s="37" t="s">
        <v>162</v>
      </c>
      <c r="O5" s="37" t="s">
        <v>384</v>
      </c>
      <c r="P5" s="37" t="s">
        <v>385</v>
      </c>
      <c r="Q5" s="37" t="s">
        <v>386</v>
      </c>
      <c r="R5" s="39" t="s">
        <v>387</v>
      </c>
      <c r="S5" s="37" t="s">
        <v>388</v>
      </c>
      <c r="T5" s="37" t="s">
        <v>389</v>
      </c>
      <c r="U5" s="37" t="s">
        <v>390</v>
      </c>
      <c r="V5" s="37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9">
        <v>9</v>
      </c>
      <c r="P6" s="39">
        <v>10</v>
      </c>
      <c r="Q6" s="61">
        <v>11</v>
      </c>
      <c r="R6" s="109">
        <v>12</v>
      </c>
      <c r="S6" s="63">
        <v>13</v>
      </c>
      <c r="T6" s="39">
        <v>14</v>
      </c>
      <c r="U6" s="39">
        <v>15</v>
      </c>
      <c r="V6" s="3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49" customFormat="1" ht="49.5" customHeight="1">
      <c r="A7" s="94"/>
      <c r="B7" s="94"/>
      <c r="C7" s="94"/>
      <c r="D7" s="81"/>
      <c r="E7" s="94"/>
      <c r="F7" s="94"/>
      <c r="G7" s="96"/>
      <c r="H7" s="96"/>
      <c r="I7" s="96"/>
      <c r="J7" s="96"/>
      <c r="K7" s="96"/>
      <c r="L7" s="96"/>
      <c r="M7" s="96"/>
      <c r="N7" s="96"/>
      <c r="O7" s="97"/>
      <c r="P7" s="97"/>
      <c r="Q7" s="97"/>
      <c r="R7" s="97"/>
      <c r="S7" s="97"/>
      <c r="T7" s="97"/>
      <c r="U7" s="97"/>
      <c r="V7" s="97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31" customWidth="1"/>
    <col min="2" max="2" width="4.5" style="31" customWidth="1"/>
    <col min="3" max="3" width="5.5" style="31" customWidth="1"/>
    <col min="4" max="5" width="11.66015625" style="31" customWidth="1"/>
    <col min="6" max="6" width="23.33203125" style="31" customWidth="1"/>
    <col min="7" max="7" width="17.33203125" style="31" customWidth="1"/>
    <col min="8" max="8" width="13.66015625" style="31" customWidth="1"/>
    <col min="9" max="11" width="9.16015625" style="31" customWidth="1"/>
    <col min="12" max="12" width="16.83203125" style="31" customWidth="1"/>
    <col min="13" max="19" width="9.16015625" style="31" customWidth="1"/>
    <col min="20" max="20" width="10.83203125" style="31" customWidth="1"/>
    <col min="21" max="16384" width="9.16015625" style="31" customWidth="1"/>
  </cols>
  <sheetData>
    <row r="1" spans="1:24" ht="12.75" customHeight="1">
      <c r="A1" s="31" t="s">
        <v>391</v>
      </c>
      <c r="X1" s="44"/>
    </row>
    <row r="2" spans="1:24" ht="24.75" customHeight="1">
      <c r="A2" s="105" t="s">
        <v>392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24.75" customHeight="1">
      <c r="A3" s="88" t="s">
        <v>250</v>
      </c>
      <c r="B3" s="89"/>
      <c r="C3" s="89"/>
      <c r="D3" s="89"/>
      <c r="X3" s="31" t="s">
        <v>98</v>
      </c>
    </row>
    <row r="4" spans="1:24" ht="21" customHeight="1">
      <c r="A4" s="38" t="s">
        <v>123</v>
      </c>
      <c r="B4" s="38"/>
      <c r="C4" s="38"/>
      <c r="D4" s="38"/>
      <c r="E4" s="38" t="s">
        <v>99</v>
      </c>
      <c r="F4" s="38" t="s">
        <v>100</v>
      </c>
      <c r="G4" s="38" t="s">
        <v>101</v>
      </c>
      <c r="H4" s="38" t="s">
        <v>149</v>
      </c>
      <c r="I4" s="38"/>
      <c r="J4" s="38"/>
      <c r="K4" s="38"/>
      <c r="L4" s="38" t="s">
        <v>150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52.5" customHeight="1">
      <c r="A5" s="38" t="s">
        <v>126</v>
      </c>
      <c r="B5" s="38" t="s">
        <v>127</v>
      </c>
      <c r="C5" s="38" t="s">
        <v>128</v>
      </c>
      <c r="D5" s="38" t="s">
        <v>155</v>
      </c>
      <c r="E5" s="38"/>
      <c r="F5" s="38"/>
      <c r="G5" s="38"/>
      <c r="H5" s="38" t="s">
        <v>113</v>
      </c>
      <c r="I5" s="38" t="s">
        <v>156</v>
      </c>
      <c r="J5" s="38" t="s">
        <v>157</v>
      </c>
      <c r="K5" s="38" t="s">
        <v>158</v>
      </c>
      <c r="L5" s="38" t="s">
        <v>113</v>
      </c>
      <c r="M5" s="38" t="s">
        <v>159</v>
      </c>
      <c r="N5" s="38" t="s">
        <v>342</v>
      </c>
      <c r="O5" s="38" t="s">
        <v>161</v>
      </c>
      <c r="P5" s="38" t="s">
        <v>162</v>
      </c>
      <c r="Q5" s="38" t="s">
        <v>160</v>
      </c>
      <c r="R5" s="38" t="s">
        <v>163</v>
      </c>
      <c r="S5" s="38" t="s">
        <v>164</v>
      </c>
      <c r="T5" s="38" t="s">
        <v>165</v>
      </c>
      <c r="U5" s="38" t="s">
        <v>151</v>
      </c>
      <c r="V5" s="38" t="s">
        <v>152</v>
      </c>
      <c r="W5" s="38" t="s">
        <v>153</v>
      </c>
      <c r="X5" s="38" t="s">
        <v>154</v>
      </c>
    </row>
    <row r="6" spans="1:24" ht="21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8">
        <v>15</v>
      </c>
      <c r="V6" s="38">
        <v>16</v>
      </c>
      <c r="W6" s="38">
        <v>17</v>
      </c>
      <c r="X6" s="38">
        <v>18</v>
      </c>
    </row>
    <row r="7" spans="1:24" s="49" customFormat="1" ht="49.5" customHeight="1">
      <c r="A7" s="94" t="s">
        <v>131</v>
      </c>
      <c r="B7" s="95" t="s">
        <v>132</v>
      </c>
      <c r="C7" s="100" t="s">
        <v>133</v>
      </c>
      <c r="D7" s="81" t="s">
        <v>134</v>
      </c>
      <c r="E7" s="100" t="s">
        <v>120</v>
      </c>
      <c r="F7" s="40" t="s">
        <v>97</v>
      </c>
      <c r="G7" s="106">
        <v>6.9</v>
      </c>
      <c r="H7" s="107">
        <v>6.9</v>
      </c>
      <c r="I7" s="108">
        <v>0</v>
      </c>
      <c r="J7" s="108">
        <v>0</v>
      </c>
      <c r="K7" s="108">
        <v>6.9</v>
      </c>
      <c r="L7" s="108">
        <v>0</v>
      </c>
      <c r="M7" s="108">
        <v>0</v>
      </c>
      <c r="N7" s="106">
        <v>0</v>
      </c>
      <c r="O7" s="107">
        <v>0</v>
      </c>
      <c r="P7" s="106">
        <v>0</v>
      </c>
      <c r="Q7" s="107">
        <v>0</v>
      </c>
      <c r="R7" s="108">
        <v>0</v>
      </c>
      <c r="S7" s="108">
        <v>0</v>
      </c>
      <c r="T7" s="108">
        <v>0</v>
      </c>
      <c r="U7" s="96">
        <v>0</v>
      </c>
      <c r="V7" s="97">
        <v>0</v>
      </c>
      <c r="W7" s="97">
        <v>0</v>
      </c>
      <c r="X7" s="97">
        <v>0</v>
      </c>
    </row>
    <row r="8" spans="1:24" ht="49.5" customHeight="1">
      <c r="A8" s="94" t="s">
        <v>137</v>
      </c>
      <c r="B8" s="95" t="s">
        <v>138</v>
      </c>
      <c r="C8" s="100" t="s">
        <v>139</v>
      </c>
      <c r="D8" s="81" t="s">
        <v>140</v>
      </c>
      <c r="E8" s="100" t="s">
        <v>120</v>
      </c>
      <c r="F8" s="40" t="s">
        <v>97</v>
      </c>
      <c r="G8" s="106">
        <v>78.24</v>
      </c>
      <c r="H8" s="107">
        <v>0</v>
      </c>
      <c r="I8" s="108">
        <v>0</v>
      </c>
      <c r="J8" s="108">
        <v>0</v>
      </c>
      <c r="K8" s="108">
        <v>0</v>
      </c>
      <c r="L8" s="108">
        <v>78.24</v>
      </c>
      <c r="M8" s="108">
        <v>78.24</v>
      </c>
      <c r="N8" s="106">
        <v>0</v>
      </c>
      <c r="O8" s="107">
        <v>0</v>
      </c>
      <c r="P8" s="106">
        <v>0</v>
      </c>
      <c r="Q8" s="107">
        <v>0</v>
      </c>
      <c r="R8" s="108">
        <v>0</v>
      </c>
      <c r="S8" s="108">
        <v>0</v>
      </c>
      <c r="T8" s="108">
        <v>0</v>
      </c>
      <c r="U8" s="96">
        <v>218.3</v>
      </c>
      <c r="V8" s="97">
        <v>0</v>
      </c>
      <c r="W8" s="97">
        <v>0</v>
      </c>
      <c r="X8" s="97">
        <v>0</v>
      </c>
    </row>
    <row r="9" spans="1:24" ht="49.5" customHeight="1">
      <c r="A9" s="94" t="s">
        <v>137</v>
      </c>
      <c r="B9" s="95" t="s">
        <v>141</v>
      </c>
      <c r="C9" s="100" t="s">
        <v>141</v>
      </c>
      <c r="D9" s="81" t="s">
        <v>142</v>
      </c>
      <c r="E9" s="100" t="s">
        <v>120</v>
      </c>
      <c r="F9" s="40" t="s">
        <v>97</v>
      </c>
      <c r="G9" s="106">
        <v>327.88</v>
      </c>
      <c r="H9" s="107">
        <v>327.88</v>
      </c>
      <c r="I9" s="108">
        <v>327.88</v>
      </c>
      <c r="J9" s="108">
        <v>0</v>
      </c>
      <c r="K9" s="108">
        <v>0</v>
      </c>
      <c r="L9" s="108">
        <v>0</v>
      </c>
      <c r="M9" s="108">
        <v>0</v>
      </c>
      <c r="N9" s="106">
        <v>0</v>
      </c>
      <c r="O9" s="107">
        <v>0</v>
      </c>
      <c r="P9" s="106">
        <v>0</v>
      </c>
      <c r="Q9" s="107">
        <v>0</v>
      </c>
      <c r="R9" s="108">
        <v>0</v>
      </c>
      <c r="S9" s="108">
        <v>0</v>
      </c>
      <c r="T9" s="108">
        <v>0</v>
      </c>
      <c r="U9" s="96">
        <v>0</v>
      </c>
      <c r="V9" s="97">
        <v>0</v>
      </c>
      <c r="W9" s="97">
        <v>0</v>
      </c>
      <c r="X9" s="97">
        <v>0</v>
      </c>
    </row>
    <row r="10" spans="1:24" ht="49.5" customHeight="1">
      <c r="A10" s="94" t="s">
        <v>143</v>
      </c>
      <c r="B10" s="95" t="s">
        <v>144</v>
      </c>
      <c r="C10" s="100" t="s">
        <v>141</v>
      </c>
      <c r="D10" s="81" t="s">
        <v>145</v>
      </c>
      <c r="E10" s="100" t="s">
        <v>120</v>
      </c>
      <c r="F10" s="40" t="s">
        <v>97</v>
      </c>
      <c r="G10" s="106">
        <v>39.35</v>
      </c>
      <c r="H10" s="107">
        <v>39.35</v>
      </c>
      <c r="I10" s="108">
        <v>39.35</v>
      </c>
      <c r="J10" s="108">
        <v>0</v>
      </c>
      <c r="K10" s="108">
        <v>0</v>
      </c>
      <c r="L10" s="108">
        <v>0</v>
      </c>
      <c r="M10" s="108">
        <v>0</v>
      </c>
      <c r="N10" s="106">
        <v>0</v>
      </c>
      <c r="O10" s="107">
        <v>0</v>
      </c>
      <c r="P10" s="106">
        <v>0</v>
      </c>
      <c r="Q10" s="107">
        <v>0</v>
      </c>
      <c r="R10" s="108">
        <v>0</v>
      </c>
      <c r="S10" s="108">
        <v>0</v>
      </c>
      <c r="T10" s="108">
        <v>0</v>
      </c>
      <c r="U10" s="96">
        <v>0</v>
      </c>
      <c r="V10" s="97">
        <v>0</v>
      </c>
      <c r="W10" s="97">
        <v>0</v>
      </c>
      <c r="X10" s="97">
        <v>0</v>
      </c>
    </row>
    <row r="11" spans="1:24" ht="49.5" customHeight="1">
      <c r="A11" s="94" t="s">
        <v>131</v>
      </c>
      <c r="B11" s="95" t="s">
        <v>132</v>
      </c>
      <c r="C11" s="100" t="s">
        <v>132</v>
      </c>
      <c r="D11" s="81" t="s">
        <v>136</v>
      </c>
      <c r="E11" s="100" t="s">
        <v>120</v>
      </c>
      <c r="F11" s="40" t="s">
        <v>97</v>
      </c>
      <c r="G11" s="106">
        <v>101.82</v>
      </c>
      <c r="H11" s="107">
        <v>101.82</v>
      </c>
      <c r="I11" s="108">
        <v>101.82</v>
      </c>
      <c r="J11" s="108">
        <v>0</v>
      </c>
      <c r="K11" s="108">
        <v>0</v>
      </c>
      <c r="L11" s="108">
        <v>0</v>
      </c>
      <c r="M11" s="108">
        <v>0</v>
      </c>
      <c r="N11" s="106">
        <v>0</v>
      </c>
      <c r="O11" s="107">
        <v>0</v>
      </c>
      <c r="P11" s="106">
        <v>0</v>
      </c>
      <c r="Q11" s="107">
        <v>0</v>
      </c>
      <c r="R11" s="108">
        <v>0</v>
      </c>
      <c r="S11" s="108">
        <v>0</v>
      </c>
      <c r="T11" s="108">
        <v>0</v>
      </c>
      <c r="U11" s="96">
        <v>0</v>
      </c>
      <c r="V11" s="97">
        <v>0</v>
      </c>
      <c r="W11" s="97">
        <v>0</v>
      </c>
      <c r="X11" s="97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31" customWidth="1"/>
    <col min="2" max="3" width="13" style="31" customWidth="1"/>
    <col min="4" max="4" width="14.83203125" style="31" customWidth="1"/>
    <col min="5" max="5" width="13.5" style="31" customWidth="1"/>
    <col min="6" max="6" width="15" style="31" customWidth="1"/>
    <col min="7" max="7" width="10" style="31" customWidth="1"/>
    <col min="8" max="8" width="10.5" style="31" customWidth="1"/>
    <col min="9" max="9" width="11.33203125" style="31" customWidth="1"/>
    <col min="10" max="10" width="10.5" style="31" customWidth="1"/>
    <col min="11" max="11" width="9.66015625" style="31" customWidth="1"/>
    <col min="12" max="15" width="8.16015625" style="31" customWidth="1"/>
    <col min="16" max="16" width="10.16015625" style="31" customWidth="1"/>
    <col min="17" max="17" width="14.83203125" style="31" customWidth="1"/>
    <col min="18" max="19" width="8.16015625" style="31" customWidth="1"/>
    <col min="20" max="20" width="10.16015625" style="31" customWidth="1"/>
    <col min="21" max="16384" width="9.16015625" style="31" customWidth="1"/>
  </cols>
  <sheetData>
    <row r="1" spans="1:20" ht="12.75" customHeight="1">
      <c r="A1" s="31" t="s">
        <v>95</v>
      </c>
      <c r="N1" s="175"/>
      <c r="T1" s="44"/>
    </row>
    <row r="2" spans="1:20" ht="24.75" customHeight="1">
      <c r="A2" s="32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8.75" customHeight="1">
      <c r="A3" s="170" t="s">
        <v>1</v>
      </c>
      <c r="B3" s="171" t="s">
        <v>97</v>
      </c>
      <c r="C3" s="172"/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79" t="s">
        <v>98</v>
      </c>
    </row>
    <row r="4" spans="1:20" ht="26.25" customHeight="1">
      <c r="A4" s="37" t="s">
        <v>99</v>
      </c>
      <c r="B4" s="60" t="s">
        <v>100</v>
      </c>
      <c r="C4" s="55" t="s">
        <v>101</v>
      </c>
      <c r="D4" s="37" t="s">
        <v>102</v>
      </c>
      <c r="E4" s="37"/>
      <c r="F4" s="37"/>
      <c r="G4" s="37"/>
      <c r="H4" s="37"/>
      <c r="I4" s="37"/>
      <c r="J4" s="37"/>
      <c r="K4" s="37"/>
      <c r="L4" s="37"/>
      <c r="M4" s="37" t="s">
        <v>103</v>
      </c>
      <c r="N4" s="37" t="s">
        <v>104</v>
      </c>
      <c r="O4" s="37" t="s">
        <v>105</v>
      </c>
      <c r="P4" s="37" t="s">
        <v>106</v>
      </c>
      <c r="Q4" s="37" t="s">
        <v>107</v>
      </c>
      <c r="R4" s="37"/>
      <c r="S4" s="37" t="s">
        <v>108</v>
      </c>
      <c r="T4" s="37" t="s">
        <v>109</v>
      </c>
    </row>
    <row r="5" spans="1:20" ht="28.5" customHeight="1">
      <c r="A5" s="37"/>
      <c r="B5" s="86"/>
      <c r="C5" s="55"/>
      <c r="D5" s="37" t="s">
        <v>110</v>
      </c>
      <c r="E5" s="37" t="s">
        <v>20</v>
      </c>
      <c r="F5" s="37" t="s">
        <v>24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 t="s">
        <v>111</v>
      </c>
      <c r="R5" s="37" t="s">
        <v>112</v>
      </c>
      <c r="S5" s="37"/>
      <c r="T5" s="37"/>
    </row>
    <row r="6" spans="1:20" ht="50.25" customHeight="1">
      <c r="A6" s="37"/>
      <c r="B6" s="86"/>
      <c r="C6" s="55"/>
      <c r="D6" s="37"/>
      <c r="E6" s="37"/>
      <c r="F6" s="37" t="s">
        <v>113</v>
      </c>
      <c r="G6" s="37" t="s">
        <v>114</v>
      </c>
      <c r="H6" s="37" t="s">
        <v>115</v>
      </c>
      <c r="I6" s="37" t="s">
        <v>116</v>
      </c>
      <c r="J6" s="37" t="s">
        <v>117</v>
      </c>
      <c r="K6" s="37" t="s">
        <v>118</v>
      </c>
      <c r="L6" s="37" t="s">
        <v>106</v>
      </c>
      <c r="M6" s="37"/>
      <c r="N6" s="37"/>
      <c r="O6" s="37"/>
      <c r="P6" s="37"/>
      <c r="Q6" s="37"/>
      <c r="R6" s="37"/>
      <c r="S6" s="37"/>
      <c r="T6" s="39"/>
    </row>
    <row r="7" spans="1:20" ht="30" customHeight="1">
      <c r="A7" s="82" t="s">
        <v>119</v>
      </c>
      <c r="B7" s="82" t="s">
        <v>119</v>
      </c>
      <c r="C7" s="82">
        <v>1</v>
      </c>
      <c r="D7" s="39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54">
        <v>19</v>
      </c>
    </row>
    <row r="8" spans="1:20" s="49" customFormat="1" ht="51" customHeight="1">
      <c r="A8" s="65"/>
      <c r="B8" s="65"/>
      <c r="C8" s="174">
        <v>1486.5</v>
      </c>
      <c r="D8" s="174">
        <v>772.49</v>
      </c>
      <c r="E8" s="174">
        <v>772.49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456</v>
      </c>
      <c r="O8" s="174">
        <v>0</v>
      </c>
      <c r="P8" s="174">
        <v>0</v>
      </c>
      <c r="Q8" s="174">
        <v>163.01</v>
      </c>
      <c r="R8" s="174">
        <v>0</v>
      </c>
      <c r="S8" s="174">
        <v>0</v>
      </c>
      <c r="T8" s="174">
        <v>95</v>
      </c>
    </row>
    <row r="9" spans="1:20" ht="51" customHeight="1">
      <c r="A9" s="65" t="s">
        <v>120</v>
      </c>
      <c r="B9" s="65" t="s">
        <v>97</v>
      </c>
      <c r="C9" s="174">
        <v>1486.5</v>
      </c>
      <c r="D9" s="174">
        <v>772.49</v>
      </c>
      <c r="E9" s="174">
        <v>772.49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456</v>
      </c>
      <c r="O9" s="174">
        <v>0</v>
      </c>
      <c r="P9" s="174">
        <v>0</v>
      </c>
      <c r="Q9" s="174">
        <v>163.01</v>
      </c>
      <c r="R9" s="174">
        <v>0</v>
      </c>
      <c r="S9" s="174">
        <v>0</v>
      </c>
      <c r="T9" s="174">
        <v>95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31" customWidth="1"/>
    <col min="6" max="6" width="18" style="31" customWidth="1"/>
    <col min="7" max="7" width="17.33203125" style="31" customWidth="1"/>
    <col min="8" max="19" width="12.83203125" style="31" customWidth="1"/>
    <col min="20" max="16384" width="9.16015625" style="31" customWidth="1"/>
  </cols>
  <sheetData>
    <row r="1" spans="1:19" ht="12.75" customHeight="1">
      <c r="A1" s="31" t="s">
        <v>393</v>
      </c>
      <c r="S1" s="44"/>
    </row>
    <row r="2" spans="1:19" ht="26.25" customHeight="1">
      <c r="A2" s="105" t="s">
        <v>394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27" customHeight="1">
      <c r="A3" s="66" t="s">
        <v>250</v>
      </c>
      <c r="B3" s="67"/>
      <c r="C3" s="67"/>
      <c r="E3" s="66"/>
      <c r="F3" s="66"/>
      <c r="G3" s="66"/>
      <c r="S3" s="44" t="s">
        <v>98</v>
      </c>
    </row>
    <row r="4" spans="1:19" ht="29.2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 t="s">
        <v>170</v>
      </c>
      <c r="J4" s="55" t="s">
        <v>171</v>
      </c>
      <c r="K4" s="55" t="s">
        <v>172</v>
      </c>
      <c r="L4" s="55" t="s">
        <v>173</v>
      </c>
      <c r="M4" s="55" t="s">
        <v>174</v>
      </c>
      <c r="N4" s="55" t="s">
        <v>175</v>
      </c>
      <c r="O4" s="55" t="s">
        <v>176</v>
      </c>
      <c r="P4" s="55" t="s">
        <v>158</v>
      </c>
      <c r="Q4" s="55" t="s">
        <v>177</v>
      </c>
      <c r="R4" s="55" t="s">
        <v>178</v>
      </c>
      <c r="S4" s="37" t="s">
        <v>165</v>
      </c>
    </row>
    <row r="5" spans="1:19" ht="19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55"/>
      <c r="K5" s="55"/>
      <c r="L5" s="55"/>
      <c r="M5" s="55"/>
      <c r="N5" s="55"/>
      <c r="O5" s="55"/>
      <c r="P5" s="55"/>
      <c r="Q5" s="55"/>
      <c r="R5" s="55"/>
      <c r="S5" s="37"/>
    </row>
    <row r="6" spans="1:19" ht="24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82">
        <v>4</v>
      </c>
      <c r="K6" s="82">
        <v>5</v>
      </c>
      <c r="L6" s="82">
        <v>6</v>
      </c>
      <c r="M6" s="82">
        <v>7</v>
      </c>
      <c r="N6" s="82">
        <v>8</v>
      </c>
      <c r="O6" s="82">
        <v>9</v>
      </c>
      <c r="P6" s="82">
        <v>10</v>
      </c>
      <c r="Q6" s="82">
        <v>11</v>
      </c>
      <c r="R6" s="82">
        <v>12</v>
      </c>
      <c r="S6" s="82">
        <v>13</v>
      </c>
    </row>
    <row r="7" spans="1:21" s="30" customFormat="1" ht="54" customHeight="1">
      <c r="A7" s="65" t="s">
        <v>131</v>
      </c>
      <c r="B7" s="57" t="s">
        <v>132</v>
      </c>
      <c r="C7" s="69" t="s">
        <v>132</v>
      </c>
      <c r="D7" s="81" t="s">
        <v>136</v>
      </c>
      <c r="E7" s="69" t="s">
        <v>120</v>
      </c>
      <c r="F7" s="42" t="s">
        <v>97</v>
      </c>
      <c r="G7" s="46">
        <v>101.82</v>
      </c>
      <c r="H7" s="64">
        <v>0</v>
      </c>
      <c r="I7" s="64">
        <v>0</v>
      </c>
      <c r="J7" s="64">
        <v>0</v>
      </c>
      <c r="K7" s="64">
        <v>0</v>
      </c>
      <c r="L7" s="64">
        <v>101.82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48"/>
      <c r="U7" s="48"/>
    </row>
    <row r="8" spans="1:19" ht="54" customHeight="1">
      <c r="A8" s="65" t="s">
        <v>137</v>
      </c>
      <c r="B8" s="57" t="s">
        <v>138</v>
      </c>
      <c r="C8" s="69" t="s">
        <v>139</v>
      </c>
      <c r="D8" s="81" t="s">
        <v>140</v>
      </c>
      <c r="E8" s="69" t="s">
        <v>120</v>
      </c>
      <c r="F8" s="42" t="s">
        <v>97</v>
      </c>
      <c r="G8" s="46">
        <v>296.54</v>
      </c>
      <c r="H8" s="64">
        <v>0</v>
      </c>
      <c r="I8" s="64">
        <v>0</v>
      </c>
      <c r="J8" s="64">
        <v>0</v>
      </c>
      <c r="K8" s="64">
        <v>0</v>
      </c>
      <c r="L8" s="64">
        <v>78.24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218.3</v>
      </c>
    </row>
    <row r="9" spans="1:19" ht="54" customHeight="1">
      <c r="A9" s="65" t="s">
        <v>137</v>
      </c>
      <c r="B9" s="57" t="s">
        <v>141</v>
      </c>
      <c r="C9" s="69" t="s">
        <v>141</v>
      </c>
      <c r="D9" s="81" t="s">
        <v>142</v>
      </c>
      <c r="E9" s="69" t="s">
        <v>120</v>
      </c>
      <c r="F9" s="42" t="s">
        <v>97</v>
      </c>
      <c r="G9" s="46">
        <v>327.88</v>
      </c>
      <c r="H9" s="64">
        <v>0</v>
      </c>
      <c r="I9" s="64">
        <v>0</v>
      </c>
      <c r="J9" s="64">
        <v>0</v>
      </c>
      <c r="K9" s="64">
        <v>0</v>
      </c>
      <c r="L9" s="64">
        <v>327.88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</row>
    <row r="10" spans="1:19" ht="54" customHeight="1">
      <c r="A10" s="65" t="s">
        <v>131</v>
      </c>
      <c r="B10" s="57" t="s">
        <v>132</v>
      </c>
      <c r="C10" s="69" t="s">
        <v>133</v>
      </c>
      <c r="D10" s="81" t="s">
        <v>134</v>
      </c>
      <c r="E10" s="69" t="s">
        <v>120</v>
      </c>
      <c r="F10" s="42" t="s">
        <v>97</v>
      </c>
      <c r="G10" s="46">
        <v>6.9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6.9</v>
      </c>
      <c r="Q10" s="64">
        <v>0</v>
      </c>
      <c r="R10" s="64">
        <v>0</v>
      </c>
      <c r="S10" s="64">
        <v>0</v>
      </c>
    </row>
    <row r="11" spans="1:19" ht="54" customHeight="1">
      <c r="A11" s="65" t="s">
        <v>143</v>
      </c>
      <c r="B11" s="57" t="s">
        <v>144</v>
      </c>
      <c r="C11" s="69" t="s">
        <v>141</v>
      </c>
      <c r="D11" s="81" t="s">
        <v>145</v>
      </c>
      <c r="E11" s="69" t="s">
        <v>120</v>
      </c>
      <c r="F11" s="42" t="s">
        <v>97</v>
      </c>
      <c r="G11" s="46">
        <v>39.35</v>
      </c>
      <c r="H11" s="64">
        <v>0</v>
      </c>
      <c r="I11" s="64">
        <v>0</v>
      </c>
      <c r="J11" s="64">
        <v>0</v>
      </c>
      <c r="K11" s="64">
        <v>0</v>
      </c>
      <c r="L11" s="64">
        <v>39.35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31" customWidth="1"/>
    <col min="4" max="4" width="9.16015625" style="31" customWidth="1"/>
    <col min="5" max="5" width="10.66015625" style="31" customWidth="1"/>
    <col min="6" max="6" width="24.16015625" style="31" customWidth="1"/>
    <col min="7" max="7" width="16" style="31" customWidth="1"/>
    <col min="8" max="8" width="12.83203125" style="31" customWidth="1"/>
    <col min="9" max="11" width="9.16015625" style="31" customWidth="1"/>
    <col min="12" max="12" width="14.16015625" style="31" customWidth="1"/>
    <col min="13" max="16384" width="9.16015625" style="31" customWidth="1"/>
  </cols>
  <sheetData>
    <row r="1" spans="1:256" ht="18.75" customHeight="1">
      <c r="A1" s="31" t="s">
        <v>395</v>
      </c>
      <c r="W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2" t="s">
        <v>396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9" customFormat="1" ht="24" customHeight="1">
      <c r="A3" s="51" t="s">
        <v>250</v>
      </c>
      <c r="B3" s="51"/>
      <c r="C3" s="51"/>
      <c r="D3" s="51"/>
      <c r="E3" s="9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04" t="s">
        <v>98</v>
      </c>
      <c r="X3" s="53"/>
    </row>
    <row r="4" spans="1:256" ht="18.7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149</v>
      </c>
      <c r="I4" s="37"/>
      <c r="J4" s="37"/>
      <c r="K4" s="37"/>
      <c r="L4" s="37" t="s">
        <v>150</v>
      </c>
      <c r="M4" s="37"/>
      <c r="N4" s="37"/>
      <c r="O4" s="37"/>
      <c r="P4" s="37"/>
      <c r="Q4" s="37"/>
      <c r="R4" s="37"/>
      <c r="S4" s="37"/>
      <c r="T4" s="37" t="s">
        <v>151</v>
      </c>
      <c r="U4" s="37" t="s">
        <v>152</v>
      </c>
      <c r="V4" s="37" t="s">
        <v>153</v>
      </c>
      <c r="W4" s="37" t="s">
        <v>154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156</v>
      </c>
      <c r="J5" s="37" t="s">
        <v>157</v>
      </c>
      <c r="K5" s="37" t="s">
        <v>158</v>
      </c>
      <c r="L5" s="37" t="s">
        <v>113</v>
      </c>
      <c r="M5" s="37" t="s">
        <v>159</v>
      </c>
      <c r="N5" s="37" t="s">
        <v>160</v>
      </c>
      <c r="O5" s="37" t="s">
        <v>161</v>
      </c>
      <c r="P5" s="37" t="s">
        <v>162</v>
      </c>
      <c r="Q5" s="37" t="s">
        <v>163</v>
      </c>
      <c r="R5" s="37" t="s">
        <v>164</v>
      </c>
      <c r="S5" s="37" t="s">
        <v>165</v>
      </c>
      <c r="T5" s="37"/>
      <c r="U5" s="37"/>
      <c r="V5" s="37"/>
      <c r="W5" s="3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9" customFormat="1" ht="45.75" customHeight="1">
      <c r="A7" s="65"/>
      <c r="B7" s="69"/>
      <c r="C7" s="42"/>
      <c r="D7" s="81"/>
      <c r="E7" s="69"/>
      <c r="F7" s="65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8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31" customWidth="1"/>
    <col min="2" max="3" width="9.16015625" style="31" customWidth="1"/>
    <col min="4" max="5" width="12.5" style="31" customWidth="1"/>
    <col min="6" max="6" width="21.83203125" style="31" customWidth="1"/>
    <col min="7" max="7" width="16.66015625" style="31" customWidth="1"/>
    <col min="8" max="19" width="12.5" style="31" customWidth="1"/>
    <col min="20" max="16384" width="9.16015625" style="31" customWidth="1"/>
  </cols>
  <sheetData>
    <row r="1" spans="1:256" ht="12.75" customHeight="1">
      <c r="A1" s="31" t="s">
        <v>397</v>
      </c>
      <c r="S1" s="4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2" t="s">
        <v>398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9" customFormat="1" ht="27" customHeight="1">
      <c r="A3" s="51" t="s">
        <v>250</v>
      </c>
      <c r="B3" s="51"/>
      <c r="C3" s="5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03" t="s">
        <v>98</v>
      </c>
    </row>
    <row r="4" spans="1:256" ht="12.7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 t="s">
        <v>170</v>
      </c>
      <c r="J4" s="37" t="s">
        <v>171</v>
      </c>
      <c r="K4" s="37" t="s">
        <v>172</v>
      </c>
      <c r="L4" s="37" t="s">
        <v>173</v>
      </c>
      <c r="M4" s="37" t="s">
        <v>174</v>
      </c>
      <c r="N4" s="37" t="s">
        <v>175</v>
      </c>
      <c r="O4" s="37" t="s">
        <v>176</v>
      </c>
      <c r="P4" s="37" t="s">
        <v>158</v>
      </c>
      <c r="Q4" s="37" t="s">
        <v>177</v>
      </c>
      <c r="R4" s="37" t="s">
        <v>178</v>
      </c>
      <c r="S4" s="36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9" customFormat="1" ht="52.5" customHeight="1">
      <c r="A7" s="40"/>
      <c r="B7" s="94"/>
      <c r="C7" s="95"/>
      <c r="D7" s="91"/>
      <c r="E7" s="40"/>
      <c r="F7" s="40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31" customWidth="1"/>
    <col min="4" max="4" width="13.66015625" style="31" customWidth="1"/>
    <col min="5" max="5" width="14.33203125" style="31" customWidth="1"/>
    <col min="6" max="6" width="22.5" style="31" customWidth="1"/>
    <col min="7" max="7" width="20.33203125" style="31" customWidth="1"/>
    <col min="8" max="8" width="18.33203125" style="31" customWidth="1"/>
    <col min="9" max="11" width="9.16015625" style="31" customWidth="1"/>
    <col min="12" max="12" width="14.66015625" style="31" customWidth="1"/>
    <col min="13" max="16384" width="9.16015625" style="31" customWidth="1"/>
  </cols>
  <sheetData>
    <row r="1" spans="1:256" ht="16.5" customHeight="1">
      <c r="A1" s="31" t="s">
        <v>399</v>
      </c>
      <c r="X1" s="4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2" t="s">
        <v>400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49" customFormat="1" ht="21" customHeight="1">
      <c r="A3" s="51" t="s">
        <v>250</v>
      </c>
      <c r="B3" s="51"/>
      <c r="C3" s="51"/>
      <c r="D3" s="51"/>
      <c r="E3" s="9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102" t="s">
        <v>98</v>
      </c>
      <c r="Y3" s="53"/>
    </row>
    <row r="4" spans="1:256" ht="22.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149</v>
      </c>
      <c r="I4" s="37"/>
      <c r="J4" s="37"/>
      <c r="K4" s="37"/>
      <c r="L4" s="37" t="s">
        <v>150</v>
      </c>
      <c r="M4" s="37"/>
      <c r="N4" s="37"/>
      <c r="O4" s="37"/>
      <c r="P4" s="37"/>
      <c r="Q4" s="37"/>
      <c r="R4" s="37"/>
      <c r="S4" s="37"/>
      <c r="T4" s="55"/>
      <c r="U4" s="37" t="s">
        <v>151</v>
      </c>
      <c r="V4" s="86" t="s">
        <v>152</v>
      </c>
      <c r="W4" s="37" t="s">
        <v>153</v>
      </c>
      <c r="X4" s="37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156</v>
      </c>
      <c r="J5" s="37" t="s">
        <v>157</v>
      </c>
      <c r="K5" s="37" t="s">
        <v>158</v>
      </c>
      <c r="L5" s="37" t="s">
        <v>113</v>
      </c>
      <c r="M5" s="37" t="s">
        <v>159</v>
      </c>
      <c r="N5" s="37" t="s">
        <v>160</v>
      </c>
      <c r="O5" s="37" t="s">
        <v>161</v>
      </c>
      <c r="P5" s="37" t="s">
        <v>162</v>
      </c>
      <c r="Q5" s="37" t="s">
        <v>163</v>
      </c>
      <c r="R5" s="37" t="s">
        <v>164</v>
      </c>
      <c r="S5" s="37" t="s">
        <v>165</v>
      </c>
      <c r="T5" s="55" t="s">
        <v>158</v>
      </c>
      <c r="U5" s="37"/>
      <c r="V5" s="86"/>
      <c r="W5" s="37"/>
      <c r="X5" s="37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39">
        <v>14</v>
      </c>
      <c r="U6" s="82">
        <v>15</v>
      </c>
      <c r="V6" s="39">
        <v>16</v>
      </c>
      <c r="W6" s="39">
        <v>17</v>
      </c>
      <c r="X6" s="3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49" customFormat="1" ht="42" customHeight="1">
      <c r="A7" s="65"/>
      <c r="B7" s="57"/>
      <c r="C7" s="69"/>
      <c r="D7" s="81"/>
      <c r="E7" s="69"/>
      <c r="F7" s="42"/>
      <c r="G7" s="46"/>
      <c r="H7" s="64"/>
      <c r="I7" s="64"/>
      <c r="J7" s="64"/>
      <c r="K7" s="47"/>
      <c r="L7" s="46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87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31" customWidth="1"/>
    <col min="6" max="6" width="21.16015625" style="31" customWidth="1"/>
    <col min="7" max="7" width="16.66015625" style="31" customWidth="1"/>
    <col min="8" max="19" width="12" style="31" customWidth="1"/>
    <col min="20" max="16384" width="9.16015625" style="31" customWidth="1"/>
  </cols>
  <sheetData>
    <row r="1" spans="1:256" ht="12.75" customHeight="1">
      <c r="A1" s="31" t="s">
        <v>401</v>
      </c>
      <c r="S1" s="4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2" t="s">
        <v>400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9" customFormat="1" ht="19.5" customHeight="1">
      <c r="A3" s="98" t="s">
        <v>250</v>
      </c>
      <c r="B3" s="98"/>
      <c r="C3" s="98"/>
      <c r="D3" s="98"/>
      <c r="E3" s="9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01" t="s">
        <v>98</v>
      </c>
    </row>
    <row r="4" spans="1:256" ht="35.25" customHeight="1">
      <c r="A4" s="36" t="s">
        <v>123</v>
      </c>
      <c r="B4" s="36"/>
      <c r="C4" s="36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 t="s">
        <v>170</v>
      </c>
      <c r="J4" s="37" t="s">
        <v>171</v>
      </c>
      <c r="K4" s="37" t="s">
        <v>172</v>
      </c>
      <c r="L4" s="37" t="s">
        <v>173</v>
      </c>
      <c r="M4" s="37" t="s">
        <v>174</v>
      </c>
      <c r="N4" s="37" t="s">
        <v>175</v>
      </c>
      <c r="O4" s="37" t="s">
        <v>176</v>
      </c>
      <c r="P4" s="37" t="s">
        <v>158</v>
      </c>
      <c r="Q4" s="37" t="s">
        <v>177</v>
      </c>
      <c r="R4" s="37" t="s">
        <v>178</v>
      </c>
      <c r="S4" s="37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9" customFormat="1" ht="51" customHeight="1">
      <c r="A7" s="94"/>
      <c r="B7" s="100"/>
      <c r="C7" s="94"/>
      <c r="D7" s="91"/>
      <c r="E7" s="94"/>
      <c r="F7" s="100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31" customWidth="1"/>
    <col min="6" max="6" width="19.83203125" style="31" customWidth="1"/>
    <col min="7" max="7" width="16.16015625" style="31" customWidth="1"/>
    <col min="8" max="19" width="12.66015625" style="31" customWidth="1"/>
    <col min="20" max="16384" width="9.16015625" style="31" customWidth="1"/>
  </cols>
  <sheetData>
    <row r="1" spans="1:19" ht="12.75" customHeight="1">
      <c r="A1" s="31" t="s">
        <v>402</v>
      </c>
      <c r="S1" s="79"/>
    </row>
    <row r="2" spans="1:19" ht="40.5" customHeight="1">
      <c r="A2" s="32" t="s">
        <v>403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3.25" customHeight="1">
      <c r="A3" s="88" t="s">
        <v>250</v>
      </c>
      <c r="B3" s="89"/>
      <c r="C3" s="89"/>
      <c r="D3" s="89"/>
      <c r="E3" s="90"/>
      <c r="S3" s="79" t="s">
        <v>98</v>
      </c>
    </row>
    <row r="4" spans="1:19" ht="30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148</v>
      </c>
      <c r="H4" s="37" t="s">
        <v>169</v>
      </c>
      <c r="I4" s="37" t="s">
        <v>170</v>
      </c>
      <c r="J4" s="37" t="s">
        <v>171</v>
      </c>
      <c r="K4" s="37" t="s">
        <v>172</v>
      </c>
      <c r="L4" s="37" t="s">
        <v>173</v>
      </c>
      <c r="M4" s="37" t="s">
        <v>174</v>
      </c>
      <c r="N4" s="37" t="s">
        <v>175</v>
      </c>
      <c r="O4" s="37" t="s">
        <v>176</v>
      </c>
      <c r="P4" s="37" t="s">
        <v>158</v>
      </c>
      <c r="Q4" s="37" t="s">
        <v>177</v>
      </c>
      <c r="R4" s="37" t="s">
        <v>178</v>
      </c>
      <c r="S4" s="37" t="s">
        <v>165</v>
      </c>
    </row>
    <row r="5" spans="1:19" ht="30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33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</row>
    <row r="7" spans="1:19" s="48" customFormat="1" ht="49.5" customHeight="1">
      <c r="A7" s="94" t="s">
        <v>137</v>
      </c>
      <c r="B7" s="95" t="s">
        <v>141</v>
      </c>
      <c r="C7" s="95" t="s">
        <v>141</v>
      </c>
      <c r="D7" s="91" t="s">
        <v>142</v>
      </c>
      <c r="E7" s="40" t="s">
        <v>120</v>
      </c>
      <c r="F7" s="40" t="s">
        <v>97</v>
      </c>
      <c r="G7" s="96">
        <v>308.48</v>
      </c>
      <c r="H7" s="97">
        <v>0</v>
      </c>
      <c r="I7" s="97">
        <v>0</v>
      </c>
      <c r="J7" s="97">
        <v>0</v>
      </c>
      <c r="K7" s="97">
        <v>0</v>
      </c>
      <c r="L7" s="97">
        <v>308.48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</row>
    <row r="8" spans="1:19" ht="49.5" customHeight="1">
      <c r="A8" s="94" t="s">
        <v>131</v>
      </c>
      <c r="B8" s="95" t="s">
        <v>132</v>
      </c>
      <c r="C8" s="95" t="s">
        <v>132</v>
      </c>
      <c r="D8" s="91" t="s">
        <v>136</v>
      </c>
      <c r="E8" s="40" t="s">
        <v>120</v>
      </c>
      <c r="F8" s="40" t="s">
        <v>97</v>
      </c>
      <c r="G8" s="96">
        <v>30.72</v>
      </c>
      <c r="H8" s="97">
        <v>0</v>
      </c>
      <c r="I8" s="97">
        <v>0</v>
      </c>
      <c r="J8" s="97">
        <v>0</v>
      </c>
      <c r="K8" s="97">
        <v>0</v>
      </c>
      <c r="L8" s="97">
        <v>30.72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</row>
    <row r="9" spans="1:19" ht="49.5" customHeight="1">
      <c r="A9" s="94" t="s">
        <v>137</v>
      </c>
      <c r="B9" s="95" t="s">
        <v>138</v>
      </c>
      <c r="C9" s="95" t="s">
        <v>139</v>
      </c>
      <c r="D9" s="91" t="s">
        <v>140</v>
      </c>
      <c r="E9" s="40" t="s">
        <v>120</v>
      </c>
      <c r="F9" s="40" t="s">
        <v>97</v>
      </c>
      <c r="G9" s="96">
        <v>110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110</v>
      </c>
    </row>
    <row r="10" spans="1:19" ht="49.5" customHeight="1">
      <c r="A10" s="94" t="s">
        <v>143</v>
      </c>
      <c r="B10" s="95" t="s">
        <v>144</v>
      </c>
      <c r="C10" s="95" t="s">
        <v>141</v>
      </c>
      <c r="D10" s="91" t="s">
        <v>145</v>
      </c>
      <c r="E10" s="40" t="s">
        <v>120</v>
      </c>
      <c r="F10" s="40" t="s">
        <v>97</v>
      </c>
      <c r="G10" s="96">
        <v>5.8</v>
      </c>
      <c r="H10" s="97">
        <v>0</v>
      </c>
      <c r="I10" s="97">
        <v>0</v>
      </c>
      <c r="J10" s="97">
        <v>0</v>
      </c>
      <c r="K10" s="97">
        <v>0</v>
      </c>
      <c r="L10" s="97">
        <v>5.8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</row>
    <row r="11" spans="1:19" ht="49.5" customHeight="1">
      <c r="A11" s="94" t="s">
        <v>131</v>
      </c>
      <c r="B11" s="95" t="s">
        <v>132</v>
      </c>
      <c r="C11" s="95" t="s">
        <v>133</v>
      </c>
      <c r="D11" s="91" t="s">
        <v>134</v>
      </c>
      <c r="E11" s="40" t="s">
        <v>120</v>
      </c>
      <c r="F11" s="40" t="s">
        <v>97</v>
      </c>
      <c r="G11" s="96">
        <v>1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1</v>
      </c>
      <c r="Q11" s="97">
        <v>0</v>
      </c>
      <c r="R11" s="97">
        <v>0</v>
      </c>
      <c r="S11" s="97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31" customWidth="1"/>
    <col min="4" max="4" width="12.33203125" style="31" customWidth="1"/>
    <col min="5" max="5" width="12.83203125" style="31" customWidth="1"/>
    <col min="6" max="6" width="21.16015625" style="31" customWidth="1"/>
    <col min="7" max="7" width="14.33203125" style="31" customWidth="1"/>
    <col min="8" max="16384" width="9.16015625" style="31" customWidth="1"/>
  </cols>
  <sheetData>
    <row r="1" spans="1:24" ht="20.25" customHeight="1">
      <c r="A1" s="31" t="s">
        <v>404</v>
      </c>
      <c r="X1" s="79"/>
    </row>
    <row r="2" spans="1:24" ht="28.5" customHeight="1">
      <c r="A2" s="32" t="s">
        <v>403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0.25" customHeight="1">
      <c r="A3" s="88" t="s">
        <v>250</v>
      </c>
      <c r="B3" s="89"/>
      <c r="C3" s="89"/>
      <c r="D3" s="89"/>
      <c r="E3" s="90"/>
      <c r="X3" s="45" t="s">
        <v>98</v>
      </c>
    </row>
    <row r="4" spans="1:24" ht="19.5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37" t="s">
        <v>149</v>
      </c>
      <c r="I4" s="37"/>
      <c r="J4" s="37"/>
      <c r="K4" s="37"/>
      <c r="L4" s="37" t="s">
        <v>150</v>
      </c>
      <c r="M4" s="37"/>
      <c r="N4" s="37"/>
      <c r="O4" s="37"/>
      <c r="P4" s="37"/>
      <c r="Q4" s="37"/>
      <c r="R4" s="37"/>
      <c r="S4" s="37"/>
      <c r="T4" s="37" t="s">
        <v>151</v>
      </c>
      <c r="U4" s="37" t="s">
        <v>152</v>
      </c>
      <c r="V4" s="37" t="s">
        <v>153</v>
      </c>
      <c r="W4" s="37" t="s">
        <v>154</v>
      </c>
      <c r="X4" s="37" t="s">
        <v>405</v>
      </c>
    </row>
    <row r="5" spans="1:24" ht="42.7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156</v>
      </c>
      <c r="J5" s="37" t="s">
        <v>157</v>
      </c>
      <c r="K5" s="37" t="s">
        <v>158</v>
      </c>
      <c r="L5" s="37" t="s">
        <v>113</v>
      </c>
      <c r="M5" s="37" t="s">
        <v>159</v>
      </c>
      <c r="N5" s="37" t="s">
        <v>160</v>
      </c>
      <c r="O5" s="37" t="s">
        <v>161</v>
      </c>
      <c r="P5" s="37" t="s">
        <v>162</v>
      </c>
      <c r="Q5" s="37" t="s">
        <v>163</v>
      </c>
      <c r="R5" s="37" t="s">
        <v>164</v>
      </c>
      <c r="S5" s="37" t="s">
        <v>165</v>
      </c>
      <c r="T5" s="37"/>
      <c r="U5" s="37"/>
      <c r="V5" s="37"/>
      <c r="W5" s="37"/>
      <c r="X5" s="37"/>
    </row>
    <row r="6" spans="1:24" ht="19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39">
        <v>14</v>
      </c>
      <c r="U6" s="39">
        <v>15</v>
      </c>
      <c r="V6" s="39">
        <v>16</v>
      </c>
      <c r="W6" s="39">
        <v>17</v>
      </c>
      <c r="X6" s="39">
        <v>18</v>
      </c>
    </row>
    <row r="7" spans="1:24" s="49" customFormat="1" ht="34.5" customHeight="1">
      <c r="A7" s="65"/>
      <c r="B7" s="69"/>
      <c r="C7" s="65"/>
      <c r="D7" s="91"/>
      <c r="E7" s="42"/>
      <c r="F7" s="42"/>
      <c r="G7" s="77">
        <v>912</v>
      </c>
      <c r="H7" s="92">
        <v>692</v>
      </c>
      <c r="I7" s="93">
        <v>554.52</v>
      </c>
      <c r="J7" s="77">
        <v>135.48</v>
      </c>
      <c r="K7" s="92">
        <v>2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77">
        <v>0</v>
      </c>
      <c r="T7" s="78">
        <v>220</v>
      </c>
      <c r="U7" s="78">
        <v>0</v>
      </c>
      <c r="V7" s="78">
        <v>0</v>
      </c>
      <c r="W7" s="78">
        <v>0</v>
      </c>
      <c r="X7" s="78">
        <v>0</v>
      </c>
    </row>
    <row r="8" spans="1:24" ht="34.5" customHeight="1">
      <c r="A8" s="65" t="s">
        <v>131</v>
      </c>
      <c r="B8" s="69" t="s">
        <v>132</v>
      </c>
      <c r="C8" s="65" t="s">
        <v>133</v>
      </c>
      <c r="D8" s="91" t="s">
        <v>134</v>
      </c>
      <c r="E8" s="42" t="s">
        <v>120</v>
      </c>
      <c r="F8" s="42" t="s">
        <v>97</v>
      </c>
      <c r="G8" s="77">
        <v>2</v>
      </c>
      <c r="H8" s="92">
        <v>2</v>
      </c>
      <c r="I8" s="93">
        <v>0</v>
      </c>
      <c r="J8" s="77">
        <v>0</v>
      </c>
      <c r="K8" s="92">
        <v>2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77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</row>
    <row r="9" spans="1:24" ht="34.5" customHeight="1">
      <c r="A9" s="65" t="s">
        <v>137</v>
      </c>
      <c r="B9" s="69" t="s">
        <v>138</v>
      </c>
      <c r="C9" s="65" t="s">
        <v>139</v>
      </c>
      <c r="D9" s="91" t="s">
        <v>140</v>
      </c>
      <c r="E9" s="42" t="s">
        <v>120</v>
      </c>
      <c r="F9" s="42" t="s">
        <v>97</v>
      </c>
      <c r="G9" s="77">
        <v>220</v>
      </c>
      <c r="H9" s="92">
        <v>0</v>
      </c>
      <c r="I9" s="93">
        <v>0</v>
      </c>
      <c r="J9" s="77">
        <v>0</v>
      </c>
      <c r="K9" s="92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77">
        <v>0</v>
      </c>
      <c r="T9" s="78">
        <v>220</v>
      </c>
      <c r="U9" s="78">
        <v>0</v>
      </c>
      <c r="V9" s="78">
        <v>0</v>
      </c>
      <c r="W9" s="78">
        <v>0</v>
      </c>
      <c r="X9" s="78">
        <v>0</v>
      </c>
    </row>
    <row r="10" spans="1:24" ht="34.5" customHeight="1">
      <c r="A10" s="65" t="s">
        <v>143</v>
      </c>
      <c r="B10" s="69" t="s">
        <v>144</v>
      </c>
      <c r="C10" s="65" t="s">
        <v>141</v>
      </c>
      <c r="D10" s="91" t="s">
        <v>145</v>
      </c>
      <c r="E10" s="42" t="s">
        <v>120</v>
      </c>
      <c r="F10" s="42" t="s">
        <v>97</v>
      </c>
      <c r="G10" s="77">
        <v>11.6</v>
      </c>
      <c r="H10" s="92">
        <v>11.6</v>
      </c>
      <c r="I10" s="93">
        <v>11.6</v>
      </c>
      <c r="J10" s="77">
        <v>0</v>
      </c>
      <c r="K10" s="92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77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</row>
    <row r="11" spans="1:24" ht="34.5" customHeight="1">
      <c r="A11" s="65" t="s">
        <v>137</v>
      </c>
      <c r="B11" s="69" t="s">
        <v>141</v>
      </c>
      <c r="C11" s="65" t="s">
        <v>141</v>
      </c>
      <c r="D11" s="91" t="s">
        <v>142</v>
      </c>
      <c r="E11" s="42" t="s">
        <v>120</v>
      </c>
      <c r="F11" s="42" t="s">
        <v>97</v>
      </c>
      <c r="G11" s="77">
        <v>616.96</v>
      </c>
      <c r="H11" s="92">
        <v>616.96</v>
      </c>
      <c r="I11" s="93">
        <v>481.48</v>
      </c>
      <c r="J11" s="77">
        <v>135.48</v>
      </c>
      <c r="K11" s="92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77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</row>
    <row r="12" spans="1:24" ht="34.5" customHeight="1">
      <c r="A12" s="65" t="s">
        <v>131</v>
      </c>
      <c r="B12" s="69" t="s">
        <v>132</v>
      </c>
      <c r="C12" s="65" t="s">
        <v>132</v>
      </c>
      <c r="D12" s="91" t="s">
        <v>136</v>
      </c>
      <c r="E12" s="42" t="s">
        <v>120</v>
      </c>
      <c r="F12" s="42" t="s">
        <v>97</v>
      </c>
      <c r="G12" s="77">
        <v>61.44</v>
      </c>
      <c r="H12" s="92">
        <v>61.44</v>
      </c>
      <c r="I12" s="93">
        <v>61.44</v>
      </c>
      <c r="J12" s="77">
        <v>0</v>
      </c>
      <c r="K12" s="92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77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31" customWidth="1"/>
    <col min="4" max="4" width="12" style="31" customWidth="1"/>
    <col min="5" max="5" width="12.33203125" style="31" customWidth="1"/>
    <col min="6" max="6" width="22" style="31" customWidth="1"/>
    <col min="7" max="7" width="15" style="31" customWidth="1"/>
    <col min="8" max="8" width="15.66015625" style="31" customWidth="1"/>
    <col min="9" max="11" width="10.66015625" style="31" customWidth="1"/>
    <col min="12" max="12" width="15.16015625" style="31" customWidth="1"/>
    <col min="13" max="23" width="10.66015625" style="31" customWidth="1"/>
    <col min="24" max="16384" width="9.16015625" style="31" customWidth="1"/>
  </cols>
  <sheetData>
    <row r="1" spans="1:23" ht="12.75" customHeight="1">
      <c r="A1" s="31" t="s">
        <v>406</v>
      </c>
      <c r="W1" s="44"/>
    </row>
    <row r="2" spans="1:23" ht="27" customHeight="1">
      <c r="A2" s="32" t="s">
        <v>407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2.5" customHeight="1">
      <c r="A3" s="83" t="s">
        <v>1</v>
      </c>
      <c r="B3" s="83"/>
      <c r="C3" s="66" t="s">
        <v>97</v>
      </c>
      <c r="D3" s="67"/>
      <c r="E3" s="67"/>
      <c r="F3" s="66"/>
      <c r="G3" s="66"/>
      <c r="W3" s="44" t="s">
        <v>98</v>
      </c>
    </row>
    <row r="4" spans="1:23" ht="23.25" customHeight="1">
      <c r="A4" s="37" t="s">
        <v>123</v>
      </c>
      <c r="B4" s="37"/>
      <c r="C4" s="36"/>
      <c r="D4" s="36"/>
      <c r="E4" s="36" t="s">
        <v>99</v>
      </c>
      <c r="F4" s="37" t="s">
        <v>100</v>
      </c>
      <c r="G4" s="37" t="s">
        <v>148</v>
      </c>
      <c r="H4" s="37" t="s">
        <v>149</v>
      </c>
      <c r="I4" s="37"/>
      <c r="J4" s="37"/>
      <c r="K4" s="37"/>
      <c r="L4" s="37" t="s">
        <v>150</v>
      </c>
      <c r="M4" s="37"/>
      <c r="N4" s="37"/>
      <c r="O4" s="37"/>
      <c r="P4" s="37"/>
      <c r="Q4" s="37"/>
      <c r="R4" s="37"/>
      <c r="S4" s="55"/>
      <c r="T4" s="37" t="s">
        <v>151</v>
      </c>
      <c r="U4" s="86" t="s">
        <v>152</v>
      </c>
      <c r="V4" s="37" t="s">
        <v>153</v>
      </c>
      <c r="W4" s="37" t="s">
        <v>154</v>
      </c>
    </row>
    <row r="5" spans="1:23" ht="37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156</v>
      </c>
      <c r="J5" s="37" t="s">
        <v>157</v>
      </c>
      <c r="K5" s="37" t="s">
        <v>158</v>
      </c>
      <c r="L5" s="37" t="s">
        <v>113</v>
      </c>
      <c r="M5" s="37" t="s">
        <v>159</v>
      </c>
      <c r="N5" s="37" t="s">
        <v>160</v>
      </c>
      <c r="O5" s="37" t="s">
        <v>161</v>
      </c>
      <c r="P5" s="37" t="s">
        <v>162</v>
      </c>
      <c r="Q5" s="37" t="s">
        <v>163</v>
      </c>
      <c r="R5" s="37" t="s">
        <v>164</v>
      </c>
      <c r="S5" s="55" t="s">
        <v>165</v>
      </c>
      <c r="T5" s="37"/>
      <c r="U5" s="86"/>
      <c r="V5" s="37"/>
      <c r="W5" s="37"/>
    </row>
    <row r="6" spans="1:23" ht="23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82">
        <v>14</v>
      </c>
      <c r="U6" s="39">
        <v>15</v>
      </c>
      <c r="V6" s="39">
        <v>16</v>
      </c>
      <c r="W6" s="39">
        <v>17</v>
      </c>
    </row>
    <row r="7" spans="1:24" s="49" customFormat="1" ht="36" customHeight="1">
      <c r="A7" s="65"/>
      <c r="B7" s="57"/>
      <c r="C7" s="69"/>
      <c r="D7" s="84"/>
      <c r="E7" s="42"/>
      <c r="F7" s="42"/>
      <c r="G7" s="77">
        <v>1486.5</v>
      </c>
      <c r="H7" s="85">
        <v>874.86</v>
      </c>
      <c r="I7" s="85">
        <v>799.22</v>
      </c>
      <c r="J7" s="85">
        <v>67.74</v>
      </c>
      <c r="K7" s="85">
        <v>7.9</v>
      </c>
      <c r="L7" s="85">
        <v>243.8</v>
      </c>
      <c r="M7" s="85">
        <v>243.8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367.84</v>
      </c>
      <c r="U7" s="85">
        <v>0</v>
      </c>
      <c r="V7" s="85">
        <v>0</v>
      </c>
      <c r="W7" s="85">
        <v>0</v>
      </c>
      <c r="X7" s="87"/>
    </row>
    <row r="8" spans="1:23" ht="36" customHeight="1">
      <c r="A8" s="65" t="s">
        <v>131</v>
      </c>
      <c r="B8" s="57" t="s">
        <v>132</v>
      </c>
      <c r="C8" s="69" t="s">
        <v>132</v>
      </c>
      <c r="D8" s="84" t="s">
        <v>136</v>
      </c>
      <c r="E8" s="42" t="s">
        <v>120</v>
      </c>
      <c r="F8" s="42" t="s">
        <v>97</v>
      </c>
      <c r="G8" s="77">
        <v>132.54</v>
      </c>
      <c r="H8" s="85">
        <v>132.54</v>
      </c>
      <c r="I8" s="85">
        <v>132.54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1:23" ht="36" customHeight="1">
      <c r="A9" s="65" t="s">
        <v>137</v>
      </c>
      <c r="B9" s="57" t="s">
        <v>138</v>
      </c>
      <c r="C9" s="69" t="s">
        <v>139</v>
      </c>
      <c r="D9" s="84" t="s">
        <v>140</v>
      </c>
      <c r="E9" s="42" t="s">
        <v>120</v>
      </c>
      <c r="F9" s="42" t="s">
        <v>97</v>
      </c>
      <c r="G9" s="77">
        <v>611.64</v>
      </c>
      <c r="H9" s="85">
        <v>0</v>
      </c>
      <c r="I9" s="85">
        <v>0</v>
      </c>
      <c r="J9" s="85">
        <v>0</v>
      </c>
      <c r="K9" s="85">
        <v>0</v>
      </c>
      <c r="L9" s="85">
        <v>243.8</v>
      </c>
      <c r="M9" s="85">
        <v>243.8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367.84</v>
      </c>
      <c r="U9" s="85">
        <v>0</v>
      </c>
      <c r="V9" s="85">
        <v>0</v>
      </c>
      <c r="W9" s="85">
        <v>0</v>
      </c>
    </row>
    <row r="10" spans="1:23" ht="36" customHeight="1">
      <c r="A10" s="65" t="s">
        <v>137</v>
      </c>
      <c r="B10" s="57" t="s">
        <v>141</v>
      </c>
      <c r="C10" s="69" t="s">
        <v>141</v>
      </c>
      <c r="D10" s="84" t="s">
        <v>142</v>
      </c>
      <c r="E10" s="42" t="s">
        <v>120</v>
      </c>
      <c r="F10" s="42" t="s">
        <v>97</v>
      </c>
      <c r="G10" s="77">
        <v>689.27</v>
      </c>
      <c r="H10" s="85">
        <v>689.27</v>
      </c>
      <c r="I10" s="85">
        <v>621.53</v>
      </c>
      <c r="J10" s="85">
        <v>67.74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</row>
    <row r="11" spans="1:23" ht="36" customHeight="1">
      <c r="A11" s="65" t="s">
        <v>143</v>
      </c>
      <c r="B11" s="57" t="s">
        <v>144</v>
      </c>
      <c r="C11" s="69" t="s">
        <v>141</v>
      </c>
      <c r="D11" s="84" t="s">
        <v>145</v>
      </c>
      <c r="E11" s="42" t="s">
        <v>120</v>
      </c>
      <c r="F11" s="42" t="s">
        <v>97</v>
      </c>
      <c r="G11" s="77">
        <v>45.15</v>
      </c>
      <c r="H11" s="85">
        <v>45.15</v>
      </c>
      <c r="I11" s="85">
        <v>45.15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</row>
    <row r="12" spans="1:23" ht="36" customHeight="1">
      <c r="A12" s="65" t="s">
        <v>131</v>
      </c>
      <c r="B12" s="57" t="s">
        <v>132</v>
      </c>
      <c r="C12" s="69" t="s">
        <v>133</v>
      </c>
      <c r="D12" s="84" t="s">
        <v>134</v>
      </c>
      <c r="E12" s="42" t="s">
        <v>120</v>
      </c>
      <c r="F12" s="42" t="s">
        <v>97</v>
      </c>
      <c r="G12" s="77">
        <v>7.9</v>
      </c>
      <c r="H12" s="85">
        <v>7.9</v>
      </c>
      <c r="I12" s="85">
        <v>0</v>
      </c>
      <c r="J12" s="85">
        <v>0</v>
      </c>
      <c r="K12" s="85">
        <v>7.9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1" customWidth="1"/>
    <col min="2" max="4" width="9.16015625" style="31" customWidth="1"/>
    <col min="5" max="5" width="12.83203125" style="31" customWidth="1"/>
    <col min="6" max="6" width="19.5" style="31" customWidth="1"/>
    <col min="7" max="7" width="15.83203125" style="31" customWidth="1"/>
    <col min="8" max="19" width="12.83203125" style="31" customWidth="1"/>
    <col min="20" max="16384" width="9.16015625" style="31" customWidth="1"/>
  </cols>
  <sheetData>
    <row r="1" spans="1:19" ht="12.75" customHeight="1">
      <c r="A1" s="31" t="s">
        <v>408</v>
      </c>
      <c r="S1" s="44"/>
    </row>
    <row r="2" spans="1:19" ht="40.5" customHeight="1">
      <c r="A2" s="32" t="s">
        <v>409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 customHeight="1">
      <c r="A3" s="80" t="s">
        <v>168</v>
      </c>
      <c r="B3" s="66" t="s">
        <v>97</v>
      </c>
      <c r="C3" s="67"/>
      <c r="D3" s="67"/>
      <c r="E3" s="66"/>
      <c r="F3" s="66"/>
      <c r="G3" s="66"/>
      <c r="S3" s="44" t="s">
        <v>98</v>
      </c>
    </row>
    <row r="4" spans="1:19" ht="12.75" customHeight="1">
      <c r="A4" s="37" t="s">
        <v>123</v>
      </c>
      <c r="B4" s="36"/>
      <c r="C4" s="36"/>
      <c r="D4" s="36"/>
      <c r="E4" s="37" t="s">
        <v>99</v>
      </c>
      <c r="F4" s="37" t="s">
        <v>100</v>
      </c>
      <c r="G4" s="37" t="s">
        <v>148</v>
      </c>
      <c r="H4" s="37" t="s">
        <v>169</v>
      </c>
      <c r="I4" s="55" t="s">
        <v>170</v>
      </c>
      <c r="J4" s="55" t="s">
        <v>171</v>
      </c>
      <c r="K4" s="55" t="s">
        <v>172</v>
      </c>
      <c r="L4" s="55" t="s">
        <v>173</v>
      </c>
      <c r="M4" s="55" t="s">
        <v>174</v>
      </c>
      <c r="N4" s="55" t="s">
        <v>175</v>
      </c>
      <c r="O4" s="55" t="s">
        <v>176</v>
      </c>
      <c r="P4" s="55" t="s">
        <v>158</v>
      </c>
      <c r="Q4" s="55" t="s">
        <v>177</v>
      </c>
      <c r="R4" s="55" t="s">
        <v>178</v>
      </c>
      <c r="S4" s="37" t="s">
        <v>165</v>
      </c>
    </row>
    <row r="5" spans="1:19" ht="47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55"/>
      <c r="J5" s="55"/>
      <c r="K5" s="55"/>
      <c r="L5" s="55"/>
      <c r="M5" s="55"/>
      <c r="N5" s="55"/>
      <c r="O5" s="55"/>
      <c r="P5" s="55"/>
      <c r="Q5" s="55"/>
      <c r="R5" s="55"/>
      <c r="S5" s="37"/>
    </row>
    <row r="6" spans="1:19" ht="20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82">
        <v>3</v>
      </c>
      <c r="J6" s="82">
        <v>4</v>
      </c>
      <c r="K6" s="82">
        <v>5</v>
      </c>
      <c r="L6" s="82">
        <v>6</v>
      </c>
      <c r="M6" s="82">
        <v>7</v>
      </c>
      <c r="N6" s="82">
        <v>8</v>
      </c>
      <c r="O6" s="82">
        <v>9</v>
      </c>
      <c r="P6" s="82">
        <v>10</v>
      </c>
      <c r="Q6" s="82">
        <v>11</v>
      </c>
      <c r="R6" s="82">
        <v>12</v>
      </c>
      <c r="S6" s="82">
        <v>13</v>
      </c>
    </row>
    <row r="7" spans="1:19" s="49" customFormat="1" ht="42.75" customHeight="1">
      <c r="A7" s="65"/>
      <c r="B7" s="65"/>
      <c r="C7" s="65"/>
      <c r="D7" s="81"/>
      <c r="E7" s="65"/>
      <c r="F7" s="65" t="s">
        <v>113</v>
      </c>
      <c r="G7" s="77">
        <v>1486.5</v>
      </c>
      <c r="H7" s="77">
        <v>0</v>
      </c>
      <c r="I7" s="78">
        <v>0</v>
      </c>
      <c r="J7" s="78">
        <v>0</v>
      </c>
      <c r="K7" s="78">
        <v>0</v>
      </c>
      <c r="L7" s="78">
        <v>1110.76</v>
      </c>
      <c r="M7" s="78">
        <v>0</v>
      </c>
      <c r="N7" s="78">
        <v>0</v>
      </c>
      <c r="O7" s="78">
        <v>0</v>
      </c>
      <c r="P7" s="78">
        <v>7.9</v>
      </c>
      <c r="Q7" s="78">
        <v>0</v>
      </c>
      <c r="R7" s="78">
        <v>0</v>
      </c>
      <c r="S7" s="78">
        <v>367.84</v>
      </c>
    </row>
    <row r="8" spans="1:19" ht="42.75" customHeight="1">
      <c r="A8" s="65" t="s">
        <v>137</v>
      </c>
      <c r="B8" s="65" t="s">
        <v>141</v>
      </c>
      <c r="C8" s="65" t="s">
        <v>141</v>
      </c>
      <c r="D8" s="81" t="s">
        <v>142</v>
      </c>
      <c r="E8" s="65" t="s">
        <v>120</v>
      </c>
      <c r="F8" s="65" t="s">
        <v>97</v>
      </c>
      <c r="G8" s="77">
        <v>689.27</v>
      </c>
      <c r="H8" s="77">
        <v>0</v>
      </c>
      <c r="I8" s="78">
        <v>0</v>
      </c>
      <c r="J8" s="78">
        <v>0</v>
      </c>
      <c r="K8" s="78">
        <v>0</v>
      </c>
      <c r="L8" s="78">
        <v>689.27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19" ht="42.75" customHeight="1">
      <c r="A9" s="65" t="s">
        <v>131</v>
      </c>
      <c r="B9" s="65" t="s">
        <v>132</v>
      </c>
      <c r="C9" s="65" t="s">
        <v>133</v>
      </c>
      <c r="D9" s="81" t="s">
        <v>134</v>
      </c>
      <c r="E9" s="65" t="s">
        <v>120</v>
      </c>
      <c r="F9" s="65" t="s">
        <v>97</v>
      </c>
      <c r="G9" s="77">
        <v>7.9</v>
      </c>
      <c r="H9" s="77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7.9</v>
      </c>
      <c r="Q9" s="78">
        <v>0</v>
      </c>
      <c r="R9" s="78">
        <v>0</v>
      </c>
      <c r="S9" s="78">
        <v>0</v>
      </c>
    </row>
    <row r="10" spans="1:19" ht="42.75" customHeight="1">
      <c r="A10" s="65" t="s">
        <v>137</v>
      </c>
      <c r="B10" s="65" t="s">
        <v>138</v>
      </c>
      <c r="C10" s="65" t="s">
        <v>139</v>
      </c>
      <c r="D10" s="81" t="s">
        <v>140</v>
      </c>
      <c r="E10" s="65" t="s">
        <v>120</v>
      </c>
      <c r="F10" s="65" t="s">
        <v>97</v>
      </c>
      <c r="G10" s="77">
        <v>611.64</v>
      </c>
      <c r="H10" s="77">
        <v>0</v>
      </c>
      <c r="I10" s="78">
        <v>0</v>
      </c>
      <c r="J10" s="78">
        <v>0</v>
      </c>
      <c r="K10" s="78">
        <v>0</v>
      </c>
      <c r="L10" s="78">
        <v>243.8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367.84</v>
      </c>
    </row>
    <row r="11" spans="1:19" ht="42.75" customHeight="1">
      <c r="A11" s="65" t="s">
        <v>131</v>
      </c>
      <c r="B11" s="65" t="s">
        <v>132</v>
      </c>
      <c r="C11" s="65" t="s">
        <v>132</v>
      </c>
      <c r="D11" s="81" t="s">
        <v>136</v>
      </c>
      <c r="E11" s="65" t="s">
        <v>120</v>
      </c>
      <c r="F11" s="65" t="s">
        <v>97</v>
      </c>
      <c r="G11" s="77">
        <v>132.54</v>
      </c>
      <c r="H11" s="77">
        <v>0</v>
      </c>
      <c r="I11" s="78">
        <v>0</v>
      </c>
      <c r="J11" s="78">
        <v>0</v>
      </c>
      <c r="K11" s="78">
        <v>0</v>
      </c>
      <c r="L11" s="78">
        <v>132.54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2.75" customHeight="1">
      <c r="A12" s="65" t="s">
        <v>143</v>
      </c>
      <c r="B12" s="65" t="s">
        <v>144</v>
      </c>
      <c r="C12" s="65" t="s">
        <v>141</v>
      </c>
      <c r="D12" s="81" t="s">
        <v>145</v>
      </c>
      <c r="E12" s="65" t="s">
        <v>120</v>
      </c>
      <c r="F12" s="65" t="s">
        <v>97</v>
      </c>
      <c r="G12" s="77">
        <v>45.15</v>
      </c>
      <c r="H12" s="77">
        <v>0</v>
      </c>
      <c r="I12" s="78">
        <v>0</v>
      </c>
      <c r="J12" s="78">
        <v>0</v>
      </c>
      <c r="K12" s="78">
        <v>0</v>
      </c>
      <c r="L12" s="78">
        <v>45.15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31" customWidth="1"/>
    <col min="4" max="4" width="14.33203125" style="31" customWidth="1"/>
    <col min="5" max="5" width="9.16015625" style="31" customWidth="1"/>
    <col min="6" max="6" width="14.66015625" style="31" customWidth="1"/>
    <col min="7" max="9" width="9.16015625" style="31" customWidth="1"/>
    <col min="10" max="10" width="14.66015625" style="31" customWidth="1"/>
    <col min="11" max="11" width="12.16015625" style="31" customWidth="1"/>
    <col min="12" max="13" width="12" style="31" customWidth="1"/>
    <col min="14" max="16384" width="9.16015625" style="31" customWidth="1"/>
  </cols>
  <sheetData>
    <row r="1" ht="12.75" customHeight="1">
      <c r="A1" s="31" t="s">
        <v>410</v>
      </c>
    </row>
    <row r="2" spans="1:19" ht="22.5" customHeight="1">
      <c r="A2" s="32" t="s">
        <v>411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.75" customHeight="1">
      <c r="A3" s="66" t="s">
        <v>250</v>
      </c>
      <c r="B3" s="67"/>
      <c r="C3" s="67"/>
      <c r="S3" s="79" t="s">
        <v>98</v>
      </c>
    </row>
    <row r="4" spans="1:19" ht="16.5" customHeight="1">
      <c r="A4" s="54" t="s">
        <v>412</v>
      </c>
      <c r="B4" s="37" t="s">
        <v>99</v>
      </c>
      <c r="C4" s="37" t="s">
        <v>100</v>
      </c>
      <c r="D4" s="38" t="s">
        <v>413</v>
      </c>
      <c r="E4" s="37" t="s">
        <v>414</v>
      </c>
      <c r="F4" s="37" t="s">
        <v>415</v>
      </c>
      <c r="G4" s="37" t="s">
        <v>416</v>
      </c>
      <c r="H4" s="38" t="s">
        <v>417</v>
      </c>
      <c r="I4" s="55" t="s">
        <v>418</v>
      </c>
      <c r="J4" s="55" t="s">
        <v>419</v>
      </c>
      <c r="K4" s="55"/>
      <c r="L4" s="55"/>
      <c r="M4" s="55"/>
      <c r="N4" s="55"/>
      <c r="O4" s="55"/>
      <c r="P4" s="55"/>
      <c r="Q4" s="55"/>
      <c r="R4" s="55"/>
      <c r="S4" s="55"/>
    </row>
    <row r="5" spans="1:19" ht="23.25" customHeight="1">
      <c r="A5" s="54"/>
      <c r="B5" s="37"/>
      <c r="C5" s="37"/>
      <c r="D5" s="38"/>
      <c r="E5" s="37"/>
      <c r="F5" s="37"/>
      <c r="G5" s="37"/>
      <c r="H5" s="38"/>
      <c r="I5" s="55"/>
      <c r="J5" s="58" t="s">
        <v>113</v>
      </c>
      <c r="K5" s="36" t="s">
        <v>420</v>
      </c>
      <c r="L5" s="36"/>
      <c r="M5" s="58"/>
      <c r="N5" s="58" t="s">
        <v>421</v>
      </c>
      <c r="O5" s="58" t="s">
        <v>422</v>
      </c>
      <c r="P5" s="58" t="s">
        <v>107</v>
      </c>
      <c r="Q5" s="58" t="s">
        <v>108</v>
      </c>
      <c r="R5" s="58" t="s">
        <v>109</v>
      </c>
      <c r="S5" s="36" t="s">
        <v>423</v>
      </c>
    </row>
    <row r="6" spans="1:19" ht="56.25" customHeight="1">
      <c r="A6" s="54"/>
      <c r="B6" s="37"/>
      <c r="C6" s="37"/>
      <c r="D6" s="38"/>
      <c r="E6" s="37"/>
      <c r="F6" s="37"/>
      <c r="G6" s="37"/>
      <c r="H6" s="38"/>
      <c r="I6" s="55"/>
      <c r="J6" s="39"/>
      <c r="K6" s="73" t="s">
        <v>424</v>
      </c>
      <c r="L6" s="74" t="s">
        <v>325</v>
      </c>
      <c r="M6" s="75" t="s">
        <v>130</v>
      </c>
      <c r="N6" s="61"/>
      <c r="O6" s="61"/>
      <c r="P6" s="61"/>
      <c r="Q6" s="61"/>
      <c r="R6" s="61"/>
      <c r="S6" s="39"/>
    </row>
    <row r="7" spans="1:19" s="49" customFormat="1" ht="61.5" customHeight="1">
      <c r="A7" s="68">
        <v>2</v>
      </c>
      <c r="B7" s="69" t="s">
        <v>120</v>
      </c>
      <c r="C7" s="42" t="s">
        <v>97</v>
      </c>
      <c r="D7" s="70" t="s">
        <v>425</v>
      </c>
      <c r="E7" s="42" t="s">
        <v>426</v>
      </c>
      <c r="F7" s="65" t="s">
        <v>427</v>
      </c>
      <c r="G7" s="71">
        <v>1</v>
      </c>
      <c r="H7" s="72"/>
      <c r="I7" s="76" t="s">
        <v>330</v>
      </c>
      <c r="J7" s="77">
        <v>60</v>
      </c>
      <c r="K7" s="78">
        <v>60</v>
      </c>
      <c r="L7" s="78">
        <v>60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</row>
    <row r="8" spans="1:19" ht="61.5" customHeight="1">
      <c r="A8" s="68">
        <v>1</v>
      </c>
      <c r="B8" s="69" t="s">
        <v>120</v>
      </c>
      <c r="C8" s="42" t="s">
        <v>97</v>
      </c>
      <c r="D8" s="70" t="s">
        <v>428</v>
      </c>
      <c r="E8" s="42" t="s">
        <v>429</v>
      </c>
      <c r="F8" s="65" t="s">
        <v>430</v>
      </c>
      <c r="G8" s="71">
        <v>1</v>
      </c>
      <c r="H8" s="72"/>
      <c r="I8" s="76" t="s">
        <v>330</v>
      </c>
      <c r="J8" s="77">
        <v>160</v>
      </c>
      <c r="K8" s="78">
        <v>160</v>
      </c>
      <c r="L8" s="78">
        <v>160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19" ht="61.5" customHeight="1">
      <c r="A9" s="68">
        <v>3</v>
      </c>
      <c r="B9" s="69" t="s">
        <v>120</v>
      </c>
      <c r="C9" s="42" t="s">
        <v>97</v>
      </c>
      <c r="D9" s="70" t="s">
        <v>431</v>
      </c>
      <c r="E9" s="42" t="s">
        <v>432</v>
      </c>
      <c r="F9" s="65" t="s">
        <v>433</v>
      </c>
      <c r="G9" s="71">
        <v>1</v>
      </c>
      <c r="H9" s="72"/>
      <c r="I9" s="76" t="s">
        <v>330</v>
      </c>
      <c r="J9" s="77">
        <v>80</v>
      </c>
      <c r="K9" s="78">
        <v>80</v>
      </c>
      <c r="L9" s="78">
        <v>80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</row>
    <row r="10" spans="1:19" ht="61.5" customHeight="1">
      <c r="A10" s="68">
        <v>4</v>
      </c>
      <c r="B10" s="69" t="s">
        <v>120</v>
      </c>
      <c r="C10" s="42" t="s">
        <v>97</v>
      </c>
      <c r="D10" s="70" t="s">
        <v>434</v>
      </c>
      <c r="E10" s="42" t="s">
        <v>435</v>
      </c>
      <c r="F10" s="65" t="s">
        <v>436</v>
      </c>
      <c r="G10" s="71">
        <v>1</v>
      </c>
      <c r="H10" s="72"/>
      <c r="I10" s="76" t="s">
        <v>330</v>
      </c>
      <c r="J10" s="77">
        <v>43</v>
      </c>
      <c r="K10" s="78">
        <v>43</v>
      </c>
      <c r="L10" s="78">
        <v>43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</row>
    <row r="11" spans="20:256" ht="52.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9.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31" customWidth="1"/>
    <col min="2" max="2" width="6.5" style="31" customWidth="1"/>
    <col min="3" max="3" width="7.66015625" style="31" customWidth="1"/>
    <col min="4" max="4" width="16.16015625" style="31" customWidth="1"/>
    <col min="5" max="5" width="13.5" style="31" customWidth="1"/>
    <col min="6" max="6" width="18.5" style="31" customWidth="1"/>
    <col min="7" max="7" width="18.66015625" style="31" customWidth="1"/>
    <col min="8" max="8" width="17.5" style="31" customWidth="1"/>
    <col min="9" max="9" width="15.5" style="31" customWidth="1"/>
    <col min="10" max="20" width="10.66015625" style="31" customWidth="1"/>
    <col min="21" max="21" width="15.66015625" style="31" customWidth="1"/>
    <col min="22" max="24" width="10.66015625" style="31" customWidth="1"/>
    <col min="25" max="16384" width="9.16015625" style="31" customWidth="1"/>
  </cols>
  <sheetData>
    <row r="1" spans="1:24" ht="12.75" customHeight="1">
      <c r="A1" s="31" t="s">
        <v>121</v>
      </c>
      <c r="X1" s="44"/>
    </row>
    <row r="2" spans="1:24" ht="29.25" customHeight="1">
      <c r="A2" s="32" t="s">
        <v>122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7.75" customHeight="1">
      <c r="A3" s="83" t="s">
        <v>1</v>
      </c>
      <c r="B3" s="83"/>
      <c r="C3" s="88" t="s">
        <v>97</v>
      </c>
      <c r="D3" s="89"/>
      <c r="E3" s="89"/>
      <c r="X3" s="44" t="s">
        <v>98</v>
      </c>
    </row>
    <row r="4" spans="1:24" ht="39" customHeight="1">
      <c r="A4" s="37" t="s">
        <v>123</v>
      </c>
      <c r="B4" s="37"/>
      <c r="C4" s="37"/>
      <c r="D4" s="37"/>
      <c r="E4" s="37" t="s">
        <v>99</v>
      </c>
      <c r="F4" s="37" t="s">
        <v>100</v>
      </c>
      <c r="G4" s="37" t="s">
        <v>101</v>
      </c>
      <c r="H4" s="54" t="s">
        <v>102</v>
      </c>
      <c r="I4" s="54"/>
      <c r="J4" s="54"/>
      <c r="K4" s="54"/>
      <c r="L4" s="54"/>
      <c r="M4" s="54"/>
      <c r="N4" s="54"/>
      <c r="O4" s="54"/>
      <c r="P4" s="54"/>
      <c r="Q4" s="55" t="s">
        <v>124</v>
      </c>
      <c r="R4" s="55" t="s">
        <v>125</v>
      </c>
      <c r="S4" s="55" t="s">
        <v>105</v>
      </c>
      <c r="T4" s="37" t="s">
        <v>106</v>
      </c>
      <c r="U4" s="63" t="s">
        <v>107</v>
      </c>
      <c r="V4" s="61"/>
      <c r="W4" s="55" t="s">
        <v>108</v>
      </c>
      <c r="X4" s="37" t="s">
        <v>109</v>
      </c>
    </row>
    <row r="5" spans="1:24" ht="45" customHeight="1">
      <c r="A5" s="37" t="s">
        <v>126</v>
      </c>
      <c r="B5" s="37" t="s">
        <v>127</v>
      </c>
      <c r="C5" s="37" t="s">
        <v>128</v>
      </c>
      <c r="D5" s="54" t="s">
        <v>123</v>
      </c>
      <c r="E5" s="37"/>
      <c r="F5" s="37"/>
      <c r="G5" s="37"/>
      <c r="H5" s="37" t="s">
        <v>129</v>
      </c>
      <c r="I5" s="37" t="s">
        <v>20</v>
      </c>
      <c r="J5" s="37" t="s">
        <v>130</v>
      </c>
      <c r="K5" s="37"/>
      <c r="L5" s="37"/>
      <c r="M5" s="37"/>
      <c r="N5" s="37"/>
      <c r="O5" s="37"/>
      <c r="P5" s="37"/>
      <c r="Q5" s="55"/>
      <c r="R5" s="55"/>
      <c r="S5" s="55"/>
      <c r="T5" s="37"/>
      <c r="U5" s="55" t="s">
        <v>111</v>
      </c>
      <c r="V5" s="55" t="s">
        <v>112</v>
      </c>
      <c r="W5" s="55"/>
      <c r="X5" s="37"/>
    </row>
    <row r="6" spans="1:24" ht="42" customHeight="1">
      <c r="A6" s="37"/>
      <c r="B6" s="37"/>
      <c r="C6" s="37"/>
      <c r="D6" s="54"/>
      <c r="E6" s="37"/>
      <c r="F6" s="37"/>
      <c r="G6" s="37"/>
      <c r="H6" s="37"/>
      <c r="I6" s="37"/>
      <c r="J6" s="37" t="s">
        <v>113</v>
      </c>
      <c r="K6" s="37" t="s">
        <v>114</v>
      </c>
      <c r="L6" s="37" t="s">
        <v>115</v>
      </c>
      <c r="M6" s="37" t="s">
        <v>116</v>
      </c>
      <c r="N6" s="37" t="s">
        <v>117</v>
      </c>
      <c r="O6" s="37" t="s">
        <v>118</v>
      </c>
      <c r="P6" s="37" t="s">
        <v>106</v>
      </c>
      <c r="Q6" s="55"/>
      <c r="R6" s="55"/>
      <c r="S6" s="55"/>
      <c r="T6" s="37"/>
      <c r="U6" s="55"/>
      <c r="V6" s="55"/>
      <c r="W6" s="55"/>
      <c r="X6" s="39"/>
    </row>
    <row r="7" spans="1:24" ht="19.5" customHeight="1">
      <c r="A7" s="37" t="s">
        <v>119</v>
      </c>
      <c r="B7" s="37" t="s">
        <v>119</v>
      </c>
      <c r="C7" s="37" t="s">
        <v>119</v>
      </c>
      <c r="D7" s="37" t="s">
        <v>119</v>
      </c>
      <c r="E7" s="37" t="s">
        <v>119</v>
      </c>
      <c r="F7" s="37" t="s">
        <v>119</v>
      </c>
      <c r="G7" s="37">
        <v>1</v>
      </c>
      <c r="H7" s="37">
        <v>2</v>
      </c>
      <c r="I7" s="37">
        <v>3</v>
      </c>
      <c r="J7" s="37">
        <v>4</v>
      </c>
      <c r="K7" s="37">
        <v>5</v>
      </c>
      <c r="L7" s="37">
        <v>6</v>
      </c>
      <c r="M7" s="37">
        <v>7</v>
      </c>
      <c r="N7" s="37">
        <v>8</v>
      </c>
      <c r="O7" s="37">
        <v>9</v>
      </c>
      <c r="P7" s="37">
        <v>10</v>
      </c>
      <c r="Q7" s="36">
        <v>11</v>
      </c>
      <c r="R7" s="36">
        <v>12</v>
      </c>
      <c r="S7" s="36">
        <v>13</v>
      </c>
      <c r="T7" s="36">
        <v>14</v>
      </c>
      <c r="U7" s="36">
        <v>15</v>
      </c>
      <c r="V7" s="82">
        <v>16</v>
      </c>
      <c r="W7" s="82">
        <v>17</v>
      </c>
      <c r="X7" s="54">
        <v>19</v>
      </c>
    </row>
    <row r="8" spans="1:24" s="49" customFormat="1" ht="48" customHeight="1">
      <c r="A8" s="65"/>
      <c r="B8" s="65"/>
      <c r="C8" s="65"/>
      <c r="D8" s="166"/>
      <c r="E8" s="69"/>
      <c r="F8" s="65"/>
      <c r="G8" s="167">
        <v>1486.5</v>
      </c>
      <c r="H8" s="118">
        <v>772.49</v>
      </c>
      <c r="I8" s="167">
        <v>772.49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456</v>
      </c>
      <c r="S8" s="168">
        <v>0</v>
      </c>
      <c r="T8" s="168">
        <v>0</v>
      </c>
      <c r="U8" s="168">
        <v>163.01</v>
      </c>
      <c r="V8" s="168">
        <v>0</v>
      </c>
      <c r="W8" s="168">
        <v>0</v>
      </c>
      <c r="X8" s="169">
        <v>95</v>
      </c>
    </row>
    <row r="9" spans="1:24" ht="48" customHeight="1">
      <c r="A9" s="65"/>
      <c r="B9" s="65"/>
      <c r="C9" s="65"/>
      <c r="D9" s="166"/>
      <c r="E9" s="69" t="s">
        <v>120</v>
      </c>
      <c r="F9" s="65"/>
      <c r="G9" s="167">
        <v>1486.5</v>
      </c>
      <c r="H9" s="118">
        <v>772.49</v>
      </c>
      <c r="I9" s="167">
        <v>772.49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456</v>
      </c>
      <c r="S9" s="168">
        <v>0</v>
      </c>
      <c r="T9" s="168">
        <v>0</v>
      </c>
      <c r="U9" s="168">
        <v>163.01</v>
      </c>
      <c r="V9" s="168">
        <v>0</v>
      </c>
      <c r="W9" s="168">
        <v>0</v>
      </c>
      <c r="X9" s="169">
        <v>95</v>
      </c>
    </row>
    <row r="10" spans="1:24" ht="48" customHeight="1">
      <c r="A10" s="65" t="s">
        <v>131</v>
      </c>
      <c r="B10" s="65" t="s">
        <v>132</v>
      </c>
      <c r="C10" s="65" t="s">
        <v>133</v>
      </c>
      <c r="D10" s="166" t="s">
        <v>134</v>
      </c>
      <c r="E10" s="69" t="s">
        <v>135</v>
      </c>
      <c r="F10" s="65" t="s">
        <v>97</v>
      </c>
      <c r="G10" s="167">
        <v>7.9</v>
      </c>
      <c r="H10" s="118">
        <v>6.9</v>
      </c>
      <c r="I10" s="167">
        <v>6.9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1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9">
        <v>0</v>
      </c>
    </row>
    <row r="11" spans="1:24" ht="48" customHeight="1">
      <c r="A11" s="65"/>
      <c r="B11" s="65" t="s">
        <v>132</v>
      </c>
      <c r="C11" s="65" t="s">
        <v>132</v>
      </c>
      <c r="D11" s="166" t="s">
        <v>136</v>
      </c>
      <c r="E11" s="69" t="s">
        <v>135</v>
      </c>
      <c r="F11" s="65" t="s">
        <v>97</v>
      </c>
      <c r="G11" s="167">
        <v>132.54</v>
      </c>
      <c r="H11" s="118">
        <v>101.82</v>
      </c>
      <c r="I11" s="167">
        <v>101.82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30.72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9">
        <v>0</v>
      </c>
    </row>
    <row r="12" spans="1:24" ht="48" customHeight="1">
      <c r="A12" s="65" t="s">
        <v>137</v>
      </c>
      <c r="B12" s="65" t="s">
        <v>138</v>
      </c>
      <c r="C12" s="65" t="s">
        <v>139</v>
      </c>
      <c r="D12" s="166" t="s">
        <v>140</v>
      </c>
      <c r="E12" s="69" t="s">
        <v>135</v>
      </c>
      <c r="F12" s="65" t="s">
        <v>97</v>
      </c>
      <c r="G12" s="167">
        <v>95</v>
      </c>
      <c r="H12" s="118">
        <v>0</v>
      </c>
      <c r="I12" s="167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9">
        <v>95</v>
      </c>
    </row>
    <row r="13" spans="1:24" ht="48" customHeight="1">
      <c r="A13" s="65"/>
      <c r="B13" s="65" t="s">
        <v>138</v>
      </c>
      <c r="C13" s="65" t="s">
        <v>139</v>
      </c>
      <c r="D13" s="166" t="s">
        <v>140</v>
      </c>
      <c r="E13" s="69" t="s">
        <v>135</v>
      </c>
      <c r="F13" s="65" t="s">
        <v>97</v>
      </c>
      <c r="G13" s="167">
        <v>58.8</v>
      </c>
      <c r="H13" s="118">
        <v>35.28</v>
      </c>
      <c r="I13" s="167">
        <v>35.28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23.52</v>
      </c>
      <c r="V13" s="168">
        <v>0</v>
      </c>
      <c r="W13" s="168">
        <v>0</v>
      </c>
      <c r="X13" s="169">
        <v>0</v>
      </c>
    </row>
    <row r="14" spans="1:24" ht="48" customHeight="1">
      <c r="A14" s="65"/>
      <c r="B14" s="65" t="s">
        <v>138</v>
      </c>
      <c r="C14" s="65" t="s">
        <v>139</v>
      </c>
      <c r="D14" s="166" t="s">
        <v>140</v>
      </c>
      <c r="E14" s="69" t="s">
        <v>135</v>
      </c>
      <c r="F14" s="65" t="s">
        <v>97</v>
      </c>
      <c r="G14" s="167">
        <v>22</v>
      </c>
      <c r="H14" s="118">
        <v>22</v>
      </c>
      <c r="I14" s="167">
        <v>22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9">
        <v>0</v>
      </c>
    </row>
    <row r="15" spans="1:24" ht="48" customHeight="1">
      <c r="A15" s="65"/>
      <c r="B15" s="65" t="s">
        <v>141</v>
      </c>
      <c r="C15" s="65" t="s">
        <v>141</v>
      </c>
      <c r="D15" s="166" t="s">
        <v>142</v>
      </c>
      <c r="E15" s="69" t="s">
        <v>135</v>
      </c>
      <c r="F15" s="65" t="s">
        <v>97</v>
      </c>
      <c r="G15" s="167">
        <v>517.93</v>
      </c>
      <c r="H15" s="118">
        <v>327.88</v>
      </c>
      <c r="I15" s="167">
        <v>327.88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137.14</v>
      </c>
      <c r="S15" s="168">
        <v>0</v>
      </c>
      <c r="T15" s="168">
        <v>0</v>
      </c>
      <c r="U15" s="168">
        <v>52.91</v>
      </c>
      <c r="V15" s="168">
        <v>0</v>
      </c>
      <c r="W15" s="168">
        <v>0</v>
      </c>
      <c r="X15" s="169">
        <v>0</v>
      </c>
    </row>
    <row r="16" spans="1:24" ht="48" customHeight="1">
      <c r="A16" s="65"/>
      <c r="B16" s="65" t="s">
        <v>138</v>
      </c>
      <c r="C16" s="65" t="s">
        <v>139</v>
      </c>
      <c r="D16" s="166" t="s">
        <v>140</v>
      </c>
      <c r="E16" s="69" t="s">
        <v>135</v>
      </c>
      <c r="F16" s="65" t="s">
        <v>97</v>
      </c>
      <c r="G16" s="167">
        <v>1.4</v>
      </c>
      <c r="H16" s="118">
        <v>1.4</v>
      </c>
      <c r="I16" s="167">
        <v>1.4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9">
        <v>0</v>
      </c>
    </row>
    <row r="17" spans="1:24" ht="48" customHeight="1">
      <c r="A17" s="65"/>
      <c r="B17" s="65" t="s">
        <v>138</v>
      </c>
      <c r="C17" s="65" t="s">
        <v>139</v>
      </c>
      <c r="D17" s="166" t="s">
        <v>140</v>
      </c>
      <c r="E17" s="69" t="s">
        <v>135</v>
      </c>
      <c r="F17" s="65" t="s">
        <v>97</v>
      </c>
      <c r="G17" s="167">
        <v>98.84</v>
      </c>
      <c r="H17" s="118">
        <v>59.3</v>
      </c>
      <c r="I17" s="167">
        <v>59.3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39.54</v>
      </c>
      <c r="V17" s="168">
        <v>0</v>
      </c>
      <c r="W17" s="168">
        <v>0</v>
      </c>
      <c r="X17" s="169">
        <v>0</v>
      </c>
    </row>
    <row r="18" spans="1:24" ht="48" customHeight="1">
      <c r="A18" s="65"/>
      <c r="B18" s="65" t="s">
        <v>138</v>
      </c>
      <c r="C18" s="65" t="s">
        <v>139</v>
      </c>
      <c r="D18" s="166" t="s">
        <v>140</v>
      </c>
      <c r="E18" s="69" t="s">
        <v>135</v>
      </c>
      <c r="F18" s="65" t="s">
        <v>97</v>
      </c>
      <c r="G18" s="167">
        <v>33.6</v>
      </c>
      <c r="H18" s="118">
        <v>33.6</v>
      </c>
      <c r="I18" s="167">
        <v>33.6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9">
        <v>0</v>
      </c>
    </row>
    <row r="19" spans="1:24" ht="48" customHeight="1">
      <c r="A19" s="65"/>
      <c r="B19" s="65" t="s">
        <v>138</v>
      </c>
      <c r="C19" s="65" t="s">
        <v>139</v>
      </c>
      <c r="D19" s="166" t="s">
        <v>140</v>
      </c>
      <c r="E19" s="69" t="s">
        <v>135</v>
      </c>
      <c r="F19" s="65" t="s">
        <v>97</v>
      </c>
      <c r="G19" s="167">
        <v>82</v>
      </c>
      <c r="H19" s="118">
        <v>82</v>
      </c>
      <c r="I19" s="167">
        <v>82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9">
        <v>0</v>
      </c>
    </row>
    <row r="20" spans="1:24" ht="48" customHeight="1">
      <c r="A20" s="65"/>
      <c r="B20" s="65" t="s">
        <v>138</v>
      </c>
      <c r="C20" s="65" t="s">
        <v>139</v>
      </c>
      <c r="D20" s="166" t="s">
        <v>140</v>
      </c>
      <c r="E20" s="69" t="s">
        <v>135</v>
      </c>
      <c r="F20" s="65" t="s">
        <v>97</v>
      </c>
      <c r="G20" s="167">
        <v>20</v>
      </c>
      <c r="H20" s="118">
        <v>20</v>
      </c>
      <c r="I20" s="167">
        <v>20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9">
        <v>0</v>
      </c>
    </row>
    <row r="21" spans="1:24" ht="48" customHeight="1">
      <c r="A21" s="65"/>
      <c r="B21" s="65" t="s">
        <v>141</v>
      </c>
      <c r="C21" s="65" t="s">
        <v>141</v>
      </c>
      <c r="D21" s="166" t="s">
        <v>142</v>
      </c>
      <c r="E21" s="69" t="s">
        <v>135</v>
      </c>
      <c r="F21" s="65" t="s">
        <v>97</v>
      </c>
      <c r="G21" s="167">
        <v>67.74</v>
      </c>
      <c r="H21" s="118">
        <v>0</v>
      </c>
      <c r="I21" s="167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67.74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9">
        <v>0</v>
      </c>
    </row>
    <row r="22" spans="1:24" ht="48" customHeight="1">
      <c r="A22" s="65"/>
      <c r="B22" s="65" t="s">
        <v>141</v>
      </c>
      <c r="C22" s="65" t="s">
        <v>141</v>
      </c>
      <c r="D22" s="166" t="s">
        <v>142</v>
      </c>
      <c r="E22" s="69" t="s">
        <v>135</v>
      </c>
      <c r="F22" s="65" t="s">
        <v>97</v>
      </c>
      <c r="G22" s="167">
        <v>103.6</v>
      </c>
      <c r="H22" s="118">
        <v>0</v>
      </c>
      <c r="I22" s="167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103.6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9">
        <v>0</v>
      </c>
    </row>
    <row r="23" spans="1:24" ht="48" customHeight="1">
      <c r="A23" s="65"/>
      <c r="B23" s="65" t="s">
        <v>138</v>
      </c>
      <c r="C23" s="65" t="s">
        <v>139</v>
      </c>
      <c r="D23" s="166" t="s">
        <v>140</v>
      </c>
      <c r="E23" s="69" t="s">
        <v>135</v>
      </c>
      <c r="F23" s="65" t="s">
        <v>97</v>
      </c>
      <c r="G23" s="167">
        <v>90</v>
      </c>
      <c r="H23" s="118">
        <v>42.96</v>
      </c>
      <c r="I23" s="167">
        <v>42.96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47.04</v>
      </c>
      <c r="V23" s="168">
        <v>0</v>
      </c>
      <c r="W23" s="168">
        <v>0</v>
      </c>
      <c r="X23" s="169">
        <v>0</v>
      </c>
    </row>
    <row r="24" spans="1:24" ht="48" customHeight="1">
      <c r="A24" s="65"/>
      <c r="B24" s="65" t="s">
        <v>138</v>
      </c>
      <c r="C24" s="65" t="s">
        <v>139</v>
      </c>
      <c r="D24" s="166" t="s">
        <v>140</v>
      </c>
      <c r="E24" s="69" t="s">
        <v>135</v>
      </c>
      <c r="F24" s="65" t="s">
        <v>97</v>
      </c>
      <c r="G24" s="167">
        <v>110</v>
      </c>
      <c r="H24" s="118">
        <v>0</v>
      </c>
      <c r="I24" s="167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110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9">
        <v>0</v>
      </c>
    </row>
    <row r="25" spans="1:24" ht="48" customHeight="1">
      <c r="A25" s="65" t="s">
        <v>143</v>
      </c>
      <c r="B25" s="65" t="s">
        <v>144</v>
      </c>
      <c r="C25" s="65" t="s">
        <v>141</v>
      </c>
      <c r="D25" s="166" t="s">
        <v>145</v>
      </c>
      <c r="E25" s="69" t="s">
        <v>135</v>
      </c>
      <c r="F25" s="65" t="s">
        <v>97</v>
      </c>
      <c r="G25" s="167">
        <v>45.15</v>
      </c>
      <c r="H25" s="118">
        <v>39.35</v>
      </c>
      <c r="I25" s="167">
        <v>39.35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5.8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9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3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31" customWidth="1"/>
    <col min="2" max="2" width="10.33203125" style="31" customWidth="1"/>
    <col min="3" max="3" width="9.16015625" style="31" customWidth="1"/>
    <col min="4" max="6" width="14" style="31" customWidth="1"/>
    <col min="7" max="8" width="9.16015625" style="31" customWidth="1"/>
    <col min="9" max="9" width="14" style="31" customWidth="1"/>
    <col min="10" max="10" width="12.66015625" style="31" customWidth="1"/>
    <col min="11" max="16384" width="9.16015625" style="31" customWidth="1"/>
  </cols>
  <sheetData>
    <row r="1" spans="1:256" ht="12.75" customHeight="1">
      <c r="A1" s="31" t="s">
        <v>437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50" t="s">
        <v>438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49" customFormat="1" ht="19.5" customHeight="1">
      <c r="A3" s="51" t="s">
        <v>250</v>
      </c>
      <c r="B3" s="51"/>
      <c r="C3" s="51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98</v>
      </c>
      <c r="T3" s="53"/>
      <c r="U3" s="53"/>
    </row>
    <row r="4" spans="1:256" ht="21" customHeight="1">
      <c r="A4" s="54" t="s">
        <v>412</v>
      </c>
      <c r="B4" s="37" t="s">
        <v>99</v>
      </c>
      <c r="C4" s="37" t="s">
        <v>100</v>
      </c>
      <c r="D4" s="37" t="s">
        <v>439</v>
      </c>
      <c r="E4" s="37"/>
      <c r="F4" s="37"/>
      <c r="G4" s="37" t="s">
        <v>440</v>
      </c>
      <c r="H4" s="55" t="s">
        <v>441</v>
      </c>
      <c r="I4" s="37" t="s">
        <v>442</v>
      </c>
      <c r="J4" s="37"/>
      <c r="K4" s="37"/>
      <c r="L4" s="37"/>
      <c r="M4" s="37"/>
      <c r="N4" s="37"/>
      <c r="O4" s="39"/>
      <c r="P4" s="37"/>
      <c r="Q4" s="37"/>
      <c r="R4" s="37"/>
      <c r="S4" s="3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4"/>
      <c r="B5" s="37"/>
      <c r="C5" s="37"/>
      <c r="D5" s="37" t="s">
        <v>443</v>
      </c>
      <c r="E5" s="37" t="s">
        <v>444</v>
      </c>
      <c r="F5" s="37" t="s">
        <v>445</v>
      </c>
      <c r="G5" s="37"/>
      <c r="H5" s="37"/>
      <c r="I5" s="36" t="s">
        <v>113</v>
      </c>
      <c r="J5" s="36" t="s">
        <v>102</v>
      </c>
      <c r="K5" s="36"/>
      <c r="L5" s="36"/>
      <c r="M5" s="36" t="s">
        <v>323</v>
      </c>
      <c r="N5" s="58" t="s">
        <v>125</v>
      </c>
      <c r="O5" s="59" t="s">
        <v>107</v>
      </c>
      <c r="P5" s="60" t="s">
        <v>109</v>
      </c>
      <c r="Q5" s="36" t="s">
        <v>423</v>
      </c>
      <c r="R5" s="36" t="s">
        <v>446</v>
      </c>
      <c r="S5" s="36" t="s">
        <v>447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54"/>
      <c r="B6" s="37"/>
      <c r="C6" s="37"/>
      <c r="D6" s="37"/>
      <c r="E6" s="37"/>
      <c r="F6" s="37"/>
      <c r="G6" s="39"/>
      <c r="H6" s="39"/>
      <c r="I6" s="39"/>
      <c r="J6" s="39" t="s">
        <v>424</v>
      </c>
      <c r="K6" s="39" t="s">
        <v>325</v>
      </c>
      <c r="L6" s="39" t="s">
        <v>448</v>
      </c>
      <c r="M6" s="39"/>
      <c r="N6" s="61"/>
      <c r="O6" s="62"/>
      <c r="P6" s="63"/>
      <c r="Q6" s="39"/>
      <c r="R6" s="39"/>
      <c r="S6" s="3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49" customFormat="1" ht="45.75" customHeight="1">
      <c r="A7" s="56"/>
      <c r="B7" s="57"/>
      <c r="C7" s="57"/>
      <c r="D7" s="57"/>
      <c r="E7" s="57"/>
      <c r="F7" s="57"/>
      <c r="G7" s="57"/>
      <c r="H7" s="57"/>
      <c r="I7" s="64"/>
      <c r="J7" s="64"/>
      <c r="K7" s="64"/>
      <c r="L7" s="47"/>
      <c r="M7" s="46"/>
      <c r="N7" s="47"/>
      <c r="O7" s="46"/>
      <c r="P7" s="64"/>
      <c r="Q7" s="47"/>
      <c r="R7" s="65"/>
      <c r="S7" s="57"/>
      <c r="T7" s="48"/>
      <c r="U7" s="4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31" customWidth="1"/>
    <col min="2" max="2" width="8.16015625" style="31" customWidth="1"/>
    <col min="3" max="3" width="8.66015625" style="31" customWidth="1"/>
    <col min="4" max="4" width="14" style="31" customWidth="1"/>
    <col min="5" max="5" width="11.33203125" style="31" customWidth="1"/>
    <col min="6" max="6" width="13.66015625" style="31" customWidth="1"/>
    <col min="7" max="7" width="15.66015625" style="31" customWidth="1"/>
    <col min="8" max="8" width="16.16015625" style="31" customWidth="1"/>
    <col min="9" max="9" width="10.16015625" style="31" customWidth="1"/>
    <col min="10" max="14" width="9.16015625" style="31" customWidth="1"/>
    <col min="15" max="16" width="11.16015625" style="31" customWidth="1"/>
    <col min="17" max="16384" width="9.16015625" style="31" customWidth="1"/>
  </cols>
  <sheetData>
    <row r="1" spans="1:16" ht="18.75" customHeight="1">
      <c r="A1" s="31" t="s">
        <v>449</v>
      </c>
      <c r="P1" s="44"/>
    </row>
    <row r="2" spans="1:16" ht="27.75" customHeight="1">
      <c r="A2" s="32" t="s">
        <v>450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1" customHeight="1">
      <c r="A3" s="33" t="s">
        <v>451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45" t="s">
        <v>98</v>
      </c>
    </row>
    <row r="4" spans="1:16" ht="43.5" customHeight="1">
      <c r="A4" s="36" t="s">
        <v>123</v>
      </c>
      <c r="B4" s="36"/>
      <c r="C4" s="36"/>
      <c r="D4" s="36"/>
      <c r="E4" s="36" t="s">
        <v>99</v>
      </c>
      <c r="F4" s="37" t="s">
        <v>100</v>
      </c>
      <c r="G4" s="37" t="s">
        <v>101</v>
      </c>
      <c r="H4" s="37" t="s">
        <v>251</v>
      </c>
      <c r="I4" s="37" t="s">
        <v>452</v>
      </c>
      <c r="J4" s="37" t="s">
        <v>453</v>
      </c>
      <c r="K4" s="37"/>
      <c r="L4" s="37"/>
      <c r="M4" s="37" t="s">
        <v>454</v>
      </c>
      <c r="N4" s="37"/>
      <c r="O4" s="37"/>
      <c r="P4" s="37"/>
    </row>
    <row r="5" spans="1:16" ht="62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37"/>
      <c r="J5" s="37" t="s">
        <v>424</v>
      </c>
      <c r="K5" s="37" t="s">
        <v>455</v>
      </c>
      <c r="L5" s="37" t="s">
        <v>456</v>
      </c>
      <c r="M5" s="37" t="s">
        <v>424</v>
      </c>
      <c r="N5" s="37" t="s">
        <v>251</v>
      </c>
      <c r="O5" s="37" t="s">
        <v>376</v>
      </c>
      <c r="P5" s="37" t="s">
        <v>255</v>
      </c>
    </row>
    <row r="6" spans="1:16" ht="19.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</row>
    <row r="7" spans="1:17" s="30" customFormat="1" ht="57" customHeight="1">
      <c r="A7" s="40" t="s">
        <v>137</v>
      </c>
      <c r="B7" s="40" t="s">
        <v>141</v>
      </c>
      <c r="C7" s="40" t="s">
        <v>141</v>
      </c>
      <c r="D7" s="41" t="s">
        <v>142</v>
      </c>
      <c r="E7" s="42" t="s">
        <v>120</v>
      </c>
      <c r="F7" s="42" t="s">
        <v>97</v>
      </c>
      <c r="G7" s="43">
        <v>9.44</v>
      </c>
      <c r="H7" s="43">
        <v>3.14</v>
      </c>
      <c r="I7" s="46">
        <v>0</v>
      </c>
      <c r="J7" s="47">
        <v>6.3</v>
      </c>
      <c r="K7" s="43">
        <v>0</v>
      </c>
      <c r="L7" s="46">
        <v>6.3</v>
      </c>
      <c r="M7" s="47">
        <v>0</v>
      </c>
      <c r="N7" s="43">
        <v>0</v>
      </c>
      <c r="O7" s="43">
        <v>0</v>
      </c>
      <c r="P7" s="46">
        <v>0</v>
      </c>
      <c r="Q7" s="4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A27" sqref="A27:D28"/>
    </sheetView>
  </sheetViews>
  <sheetFormatPr defaultColWidth="10.66015625" defaultRowHeight="11.25"/>
  <cols>
    <col min="1" max="1" width="15.5" style="20" customWidth="1"/>
    <col min="2" max="2" width="12" style="20" customWidth="1"/>
    <col min="3" max="3" width="35.16015625" style="20" customWidth="1"/>
    <col min="4" max="4" width="41.5" style="20" customWidth="1"/>
    <col min="5" max="16384" width="10.66015625" style="21" customWidth="1"/>
  </cols>
  <sheetData>
    <row r="1" spans="1:4" ht="12.75">
      <c r="A1" s="2" t="s">
        <v>457</v>
      </c>
      <c r="B1" s="2"/>
      <c r="C1" s="3"/>
      <c r="D1" s="3"/>
    </row>
    <row r="2" spans="1:4" ht="26.25">
      <c r="A2" s="22" t="s">
        <v>458</v>
      </c>
      <c r="B2" s="22"/>
      <c r="C2" s="22"/>
      <c r="D2" s="22"/>
    </row>
    <row r="3" spans="1:4" ht="21.75" customHeight="1">
      <c r="A3" s="23" t="s">
        <v>459</v>
      </c>
      <c r="B3" s="23"/>
      <c r="C3" s="23"/>
      <c r="D3" s="23"/>
    </row>
    <row r="4" spans="1:4" ht="18.75" customHeight="1">
      <c r="A4" s="8" t="s">
        <v>460</v>
      </c>
      <c r="B4" s="8" t="s">
        <v>461</v>
      </c>
      <c r="C4" s="8"/>
      <c r="D4" s="8"/>
    </row>
    <row r="5" spans="1:4" ht="18.75" customHeight="1">
      <c r="A5" s="8" t="s">
        <v>462</v>
      </c>
      <c r="B5" s="15" t="s">
        <v>463</v>
      </c>
      <c r="C5" s="24"/>
      <c r="D5" s="25"/>
    </row>
    <row r="6" spans="1:4" ht="18.75" customHeight="1">
      <c r="A6" s="8"/>
      <c r="B6" s="11" t="s">
        <v>464</v>
      </c>
      <c r="C6" s="11"/>
      <c r="D6" s="11" t="s">
        <v>465</v>
      </c>
    </row>
    <row r="7" spans="1:4" ht="18.75" customHeight="1">
      <c r="A7" s="8"/>
      <c r="B7" s="11" t="s">
        <v>466</v>
      </c>
      <c r="C7" s="11"/>
      <c r="D7" s="11" t="s">
        <v>467</v>
      </c>
    </row>
    <row r="8" spans="1:4" ht="18.75" customHeight="1">
      <c r="A8" s="8"/>
      <c r="B8" s="11" t="s">
        <v>468</v>
      </c>
      <c r="C8" s="11"/>
      <c r="D8" s="11" t="s">
        <v>469</v>
      </c>
    </row>
    <row r="9" spans="1:4" ht="18.75" customHeight="1">
      <c r="A9" s="8"/>
      <c r="B9" s="11" t="s">
        <v>470</v>
      </c>
      <c r="C9" s="11"/>
      <c r="D9" s="11"/>
    </row>
    <row r="10" spans="1:4" ht="18.75" customHeight="1">
      <c r="A10" s="8"/>
      <c r="B10" s="11" t="s">
        <v>471</v>
      </c>
      <c r="C10" s="11"/>
      <c r="D10" s="11" t="s">
        <v>472</v>
      </c>
    </row>
    <row r="11" spans="1:4" ht="18.75" customHeight="1">
      <c r="A11" s="8"/>
      <c r="B11" s="11" t="s">
        <v>473</v>
      </c>
      <c r="C11" s="11"/>
      <c r="D11" s="11"/>
    </row>
    <row r="12" spans="1:4" ht="18.75" customHeight="1">
      <c r="A12" s="8"/>
      <c r="B12" s="11" t="s">
        <v>474</v>
      </c>
      <c r="C12" s="11"/>
      <c r="D12" s="11"/>
    </row>
    <row r="13" spans="1:4" ht="85.5" customHeight="1">
      <c r="A13" s="8" t="s">
        <v>475</v>
      </c>
      <c r="B13" s="11" t="s">
        <v>476</v>
      </c>
      <c r="C13" s="11"/>
      <c r="D13" s="11"/>
    </row>
    <row r="14" spans="1:4" ht="57.75" customHeight="1">
      <c r="A14" s="8" t="s">
        <v>477</v>
      </c>
      <c r="B14" s="26" t="s">
        <v>478</v>
      </c>
      <c r="C14" s="27"/>
      <c r="D14" s="28"/>
    </row>
    <row r="15" spans="1:4" ht="82.5" customHeight="1">
      <c r="A15" s="8"/>
      <c r="B15" s="26" t="s">
        <v>479</v>
      </c>
      <c r="C15" s="27"/>
      <c r="D15" s="28"/>
    </row>
    <row r="16" spans="1:4" ht="60.75" customHeight="1">
      <c r="A16" s="8"/>
      <c r="B16" s="26" t="s">
        <v>480</v>
      </c>
      <c r="C16" s="27"/>
      <c r="D16" s="28"/>
    </row>
    <row r="17" spans="1:4" ht="18.75" customHeight="1">
      <c r="A17" s="8" t="s">
        <v>481</v>
      </c>
      <c r="B17" s="8" t="s">
        <v>482</v>
      </c>
      <c r="C17" s="11" t="s">
        <v>483</v>
      </c>
      <c r="D17" s="11"/>
    </row>
    <row r="18" spans="1:4" ht="18.75" customHeight="1">
      <c r="A18" s="8"/>
      <c r="B18" s="8"/>
      <c r="C18" s="11" t="s">
        <v>484</v>
      </c>
      <c r="D18" s="11"/>
    </row>
    <row r="19" spans="1:4" ht="18.75" customHeight="1">
      <c r="A19" s="8"/>
      <c r="B19" s="8"/>
      <c r="C19" s="11" t="s">
        <v>485</v>
      </c>
      <c r="D19" s="11"/>
    </row>
    <row r="20" spans="1:4" ht="18.75" customHeight="1">
      <c r="A20" s="8"/>
      <c r="B20" s="8"/>
      <c r="C20" s="11" t="s">
        <v>486</v>
      </c>
      <c r="D20" s="11"/>
    </row>
    <row r="21" spans="1:4" ht="30" customHeight="1">
      <c r="A21" s="8"/>
      <c r="B21" s="8"/>
      <c r="C21" s="11" t="s">
        <v>487</v>
      </c>
      <c r="D21" s="11"/>
    </row>
    <row r="22" spans="1:4" ht="18.75" customHeight="1">
      <c r="A22" s="8"/>
      <c r="B22" s="8"/>
      <c r="C22" s="11" t="s">
        <v>488</v>
      </c>
      <c r="D22" s="11"/>
    </row>
    <row r="23" spans="1:4" ht="18.75" customHeight="1">
      <c r="A23" s="8"/>
      <c r="B23" s="8"/>
      <c r="C23" s="11" t="s">
        <v>489</v>
      </c>
      <c r="D23" s="11"/>
    </row>
    <row r="24" spans="1:4" ht="18.75" customHeight="1">
      <c r="A24" s="8"/>
      <c r="B24" s="8" t="s">
        <v>490</v>
      </c>
      <c r="C24" s="11" t="s">
        <v>491</v>
      </c>
      <c r="D24" s="11"/>
    </row>
    <row r="25" spans="1:4" ht="18.75" customHeight="1">
      <c r="A25" s="8"/>
      <c r="B25" s="8"/>
      <c r="C25" s="11" t="s">
        <v>492</v>
      </c>
      <c r="D25" s="11"/>
    </row>
    <row r="26" spans="1:4" ht="18.75" customHeight="1">
      <c r="A26" s="8"/>
      <c r="B26" s="8"/>
      <c r="C26" s="11" t="s">
        <v>493</v>
      </c>
      <c r="D26" s="11"/>
    </row>
    <row r="27" spans="1:4" ht="15" customHeight="1">
      <c r="A27" s="5"/>
      <c r="B27" s="5"/>
      <c r="C27" s="5"/>
      <c r="D27" s="5"/>
    </row>
    <row r="28" spans="1:4" ht="16.5" customHeight="1">
      <c r="A28" s="29"/>
      <c r="B28" s="21"/>
      <c r="C28" s="21"/>
      <c r="D28" s="21"/>
    </row>
    <row r="29" spans="1:4" ht="30" customHeight="1">
      <c r="A29" s="29"/>
      <c r="B29" s="21"/>
      <c r="C29" s="21"/>
      <c r="D29" s="2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0.9" bottom="0.9" header="0.51" footer="0.51"/>
  <pageSetup horizontalDpi="600" verticalDpi="600" orientation="portrait" paperSize="9" scale="96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A21" sqref="A21:F22"/>
    </sheetView>
  </sheetViews>
  <sheetFormatPr defaultColWidth="10.66015625" defaultRowHeight="11.25"/>
  <cols>
    <col min="1" max="1" width="12.83203125" style="1" customWidth="1"/>
    <col min="2" max="2" width="16.5" style="1" customWidth="1"/>
    <col min="3" max="3" width="18" style="1" customWidth="1"/>
    <col min="4" max="4" width="10.66015625" style="1" customWidth="1"/>
    <col min="5" max="5" width="21.83203125" style="1" customWidth="1"/>
    <col min="6" max="6" width="20.5" style="1" customWidth="1"/>
    <col min="7" max="16384" width="10.66015625" style="1" customWidth="1"/>
  </cols>
  <sheetData>
    <row r="1" spans="1:6" ht="12.75">
      <c r="A1" s="2" t="s">
        <v>494</v>
      </c>
      <c r="B1" s="2"/>
      <c r="C1" s="3"/>
      <c r="D1" s="3"/>
      <c r="E1" s="3"/>
      <c r="F1" s="3"/>
    </row>
    <row r="2" spans="1:6" ht="25.5">
      <c r="A2" s="4" t="s">
        <v>495</v>
      </c>
      <c r="B2" s="4"/>
      <c r="C2" s="4"/>
      <c r="D2" s="4"/>
      <c r="E2" s="4"/>
      <c r="F2" s="4"/>
    </row>
    <row r="3" spans="1:6" s="1" customFormat="1" ht="30.75" customHeight="1">
      <c r="A3" s="5" t="s">
        <v>496</v>
      </c>
      <c r="B3" s="3"/>
      <c r="C3" s="3"/>
      <c r="D3" s="6"/>
      <c r="E3" s="6"/>
      <c r="F3" s="7" t="s">
        <v>98</v>
      </c>
    </row>
    <row r="4" spans="1:6" ht="35.25" customHeight="1">
      <c r="A4" s="8" t="s">
        <v>497</v>
      </c>
      <c r="B4" s="8"/>
      <c r="C4" s="8" t="s">
        <v>498</v>
      </c>
      <c r="D4" s="8"/>
      <c r="E4" s="8" t="s">
        <v>499</v>
      </c>
      <c r="F4" s="8" t="s">
        <v>500</v>
      </c>
    </row>
    <row r="5" spans="1:6" ht="31.5" customHeight="1">
      <c r="A5" s="8" t="s">
        <v>501</v>
      </c>
      <c r="B5" s="8"/>
      <c r="C5" s="8" t="s">
        <v>502</v>
      </c>
      <c r="D5" s="8"/>
      <c r="E5" s="8" t="s">
        <v>503</v>
      </c>
      <c r="F5" s="8" t="s">
        <v>461</v>
      </c>
    </row>
    <row r="6" spans="1:6" ht="30" customHeight="1">
      <c r="A6" s="8" t="s">
        <v>504</v>
      </c>
      <c r="B6" s="8"/>
      <c r="C6" s="8">
        <v>82</v>
      </c>
      <c r="D6" s="8"/>
      <c r="E6" s="8"/>
      <c r="F6" s="8"/>
    </row>
    <row r="7" spans="1:6" ht="51" customHeight="1">
      <c r="A7" s="8" t="s">
        <v>505</v>
      </c>
      <c r="B7" s="8"/>
      <c r="C7" s="11" t="s">
        <v>506</v>
      </c>
      <c r="D7" s="11"/>
      <c r="E7" s="11"/>
      <c r="F7" s="11"/>
    </row>
    <row r="8" spans="1:6" ht="51" customHeight="1">
      <c r="A8" s="8" t="s">
        <v>507</v>
      </c>
      <c r="B8" s="8"/>
      <c r="C8" s="11" t="s">
        <v>508</v>
      </c>
      <c r="D8" s="11"/>
      <c r="E8" s="11"/>
      <c r="F8" s="11"/>
    </row>
    <row r="9" spans="1:6" ht="51" customHeight="1">
      <c r="A9" s="8" t="s">
        <v>509</v>
      </c>
      <c r="B9" s="8"/>
      <c r="C9" s="11" t="s">
        <v>508</v>
      </c>
      <c r="D9" s="11"/>
      <c r="E9" s="11"/>
      <c r="F9" s="11"/>
    </row>
    <row r="10" spans="1:6" ht="30" customHeight="1">
      <c r="A10" s="8" t="s">
        <v>510</v>
      </c>
      <c r="B10" s="8" t="s">
        <v>511</v>
      </c>
      <c r="C10" s="8" t="s">
        <v>512</v>
      </c>
      <c r="D10" s="8" t="s">
        <v>513</v>
      </c>
      <c r="E10" s="8"/>
      <c r="F10" s="8" t="s">
        <v>514</v>
      </c>
    </row>
    <row r="11" spans="1:6" ht="30" customHeight="1">
      <c r="A11" s="8"/>
      <c r="B11" s="8" t="s">
        <v>482</v>
      </c>
      <c r="C11" s="8" t="s">
        <v>515</v>
      </c>
      <c r="D11" s="11" t="s">
        <v>516</v>
      </c>
      <c r="E11" s="11"/>
      <c r="F11" s="8" t="s">
        <v>517</v>
      </c>
    </row>
    <row r="12" spans="1:6" ht="30" customHeight="1">
      <c r="A12" s="8"/>
      <c r="B12" s="8"/>
      <c r="C12" s="8" t="s">
        <v>518</v>
      </c>
      <c r="D12" s="11" t="s">
        <v>519</v>
      </c>
      <c r="E12" s="11"/>
      <c r="F12" s="14" t="s">
        <v>520</v>
      </c>
    </row>
    <row r="13" spans="1:6" ht="30" customHeight="1">
      <c r="A13" s="8"/>
      <c r="B13" s="8"/>
      <c r="C13" s="8" t="s">
        <v>521</v>
      </c>
      <c r="D13" s="11" t="s">
        <v>522</v>
      </c>
      <c r="E13" s="11"/>
      <c r="F13" s="8" t="s">
        <v>523</v>
      </c>
    </row>
    <row r="14" spans="1:6" ht="30" customHeight="1">
      <c r="A14" s="8"/>
      <c r="B14" s="8"/>
      <c r="C14" s="8" t="s">
        <v>524</v>
      </c>
      <c r="D14" s="11" t="s">
        <v>525</v>
      </c>
      <c r="E14" s="11"/>
      <c r="F14" s="8" t="s">
        <v>526</v>
      </c>
    </row>
    <row r="15" spans="1:6" ht="30" customHeight="1">
      <c r="A15" s="8"/>
      <c r="B15" s="8" t="s">
        <v>490</v>
      </c>
      <c r="C15" s="8" t="s">
        <v>527</v>
      </c>
      <c r="D15" s="11"/>
      <c r="E15" s="11"/>
      <c r="F15" s="14"/>
    </row>
    <row r="16" spans="1:6" ht="30" customHeight="1">
      <c r="A16" s="8"/>
      <c r="B16" s="8"/>
      <c r="C16" s="8" t="s">
        <v>528</v>
      </c>
      <c r="D16" s="11" t="s">
        <v>529</v>
      </c>
      <c r="E16" s="11"/>
      <c r="F16" s="14" t="s">
        <v>530</v>
      </c>
    </row>
    <row r="17" spans="1:6" ht="30" customHeight="1">
      <c r="A17" s="8"/>
      <c r="B17" s="8"/>
      <c r="C17" s="8" t="s">
        <v>531</v>
      </c>
      <c r="D17" s="11"/>
      <c r="E17" s="11"/>
      <c r="F17" s="14"/>
    </row>
    <row r="18" spans="1:6" ht="30" customHeight="1">
      <c r="A18" s="8"/>
      <c r="B18" s="8"/>
      <c r="C18" s="8" t="s">
        <v>532</v>
      </c>
      <c r="D18" s="11" t="s">
        <v>533</v>
      </c>
      <c r="E18" s="11"/>
      <c r="F18" s="14" t="s">
        <v>534</v>
      </c>
    </row>
    <row r="19" spans="1:6" ht="36.75" customHeight="1">
      <c r="A19" s="8"/>
      <c r="B19" s="8"/>
      <c r="C19" s="8" t="s">
        <v>535</v>
      </c>
      <c r="D19" s="11" t="s">
        <v>536</v>
      </c>
      <c r="E19" s="11"/>
      <c r="F19" s="14" t="s">
        <v>520</v>
      </c>
    </row>
    <row r="20" spans="1:6" ht="36" customHeight="1">
      <c r="A20" s="8" t="s">
        <v>537</v>
      </c>
      <c r="B20" s="8"/>
      <c r="C20" s="11" t="s">
        <v>538</v>
      </c>
      <c r="D20" s="11"/>
      <c r="E20" s="11"/>
      <c r="F20" s="11"/>
    </row>
    <row r="21" spans="1:6" s="1" customFormat="1" ht="21" customHeight="1">
      <c r="A21" s="5"/>
      <c r="B21" s="5"/>
      <c r="C21" s="5"/>
      <c r="D21" s="5"/>
      <c r="E21" s="5"/>
      <c r="F21" s="5"/>
    </row>
    <row r="22" spans="1:6" ht="12">
      <c r="A22" s="16"/>
      <c r="B22" s="16"/>
      <c r="C22" s="16"/>
      <c r="D22" s="16"/>
      <c r="E22" s="16"/>
      <c r="F22" s="16"/>
    </row>
    <row r="28" ht="19.5" customHeight="1"/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A21" sqref="A21:F22"/>
    </sheetView>
  </sheetViews>
  <sheetFormatPr defaultColWidth="10.66015625" defaultRowHeight="11.25"/>
  <cols>
    <col min="1" max="1" width="12.16015625" style="1" customWidth="1"/>
    <col min="2" max="2" width="10.66015625" style="1" customWidth="1"/>
    <col min="3" max="3" width="17.33203125" style="1" customWidth="1"/>
    <col min="4" max="4" width="10.83203125" style="1" customWidth="1"/>
    <col min="5" max="5" width="24.33203125" style="1" customWidth="1"/>
    <col min="6" max="6" width="25" style="1" customWidth="1"/>
    <col min="7" max="16384" width="10.66015625" style="1" customWidth="1"/>
  </cols>
  <sheetData>
    <row r="1" spans="1:6" ht="12.75">
      <c r="A1" s="2" t="s">
        <v>539</v>
      </c>
      <c r="B1" s="2"/>
      <c r="C1" s="3"/>
      <c r="D1" s="3"/>
      <c r="E1" s="3"/>
      <c r="F1" s="3"/>
    </row>
    <row r="2" spans="1:6" ht="25.5">
      <c r="A2" s="4" t="s">
        <v>495</v>
      </c>
      <c r="B2" s="4"/>
      <c r="C2" s="4"/>
      <c r="D2" s="4"/>
      <c r="E2" s="4"/>
      <c r="F2" s="4"/>
    </row>
    <row r="3" spans="1:6" s="1" customFormat="1" ht="30.75" customHeight="1">
      <c r="A3" s="5" t="s">
        <v>496</v>
      </c>
      <c r="B3" s="3"/>
      <c r="C3" s="3"/>
      <c r="D3" s="6"/>
      <c r="E3" s="6"/>
      <c r="F3" s="7" t="s">
        <v>98</v>
      </c>
    </row>
    <row r="4" spans="1:6" ht="30.75" customHeight="1">
      <c r="A4" s="8" t="s">
        <v>497</v>
      </c>
      <c r="B4" s="8"/>
      <c r="C4" s="8" t="s">
        <v>540</v>
      </c>
      <c r="D4" s="8"/>
      <c r="E4" s="8" t="s">
        <v>499</v>
      </c>
      <c r="F4" s="8" t="s">
        <v>500</v>
      </c>
    </row>
    <row r="5" spans="1:6" ht="36" customHeight="1">
      <c r="A5" s="8" t="s">
        <v>501</v>
      </c>
      <c r="B5" s="8"/>
      <c r="C5" s="8" t="s">
        <v>502</v>
      </c>
      <c r="D5" s="8"/>
      <c r="E5" s="8" t="s">
        <v>503</v>
      </c>
      <c r="F5" s="8" t="s">
        <v>461</v>
      </c>
    </row>
    <row r="6" spans="1:6" ht="30.75" customHeight="1">
      <c r="A6" s="8" t="s">
        <v>504</v>
      </c>
      <c r="B6" s="8"/>
      <c r="C6" s="8">
        <v>98.84</v>
      </c>
      <c r="D6" s="8"/>
      <c r="E6" s="8"/>
      <c r="F6" s="8"/>
    </row>
    <row r="7" spans="1:6" ht="57.75" customHeight="1">
      <c r="A7" s="8" t="s">
        <v>505</v>
      </c>
      <c r="B7" s="8"/>
      <c r="C7" s="11" t="s">
        <v>541</v>
      </c>
      <c r="D7" s="11"/>
      <c r="E7" s="11"/>
      <c r="F7" s="11"/>
    </row>
    <row r="8" spans="1:6" ht="31.5" customHeight="1">
      <c r="A8" s="8" t="s">
        <v>507</v>
      </c>
      <c r="B8" s="8"/>
      <c r="C8" s="11" t="s">
        <v>542</v>
      </c>
      <c r="D8" s="11"/>
      <c r="E8" s="11"/>
      <c r="F8" s="11"/>
    </row>
    <row r="9" spans="1:6" ht="46.5" customHeight="1">
      <c r="A9" s="8" t="s">
        <v>509</v>
      </c>
      <c r="B9" s="8"/>
      <c r="C9" s="11" t="s">
        <v>543</v>
      </c>
      <c r="D9" s="11"/>
      <c r="E9" s="11"/>
      <c r="F9" s="11"/>
    </row>
    <row r="10" spans="1:6" ht="30.75" customHeight="1">
      <c r="A10" s="8" t="s">
        <v>510</v>
      </c>
      <c r="B10" s="8" t="s">
        <v>511</v>
      </c>
      <c r="C10" s="8" t="s">
        <v>512</v>
      </c>
      <c r="D10" s="8" t="s">
        <v>513</v>
      </c>
      <c r="E10" s="8"/>
      <c r="F10" s="8" t="s">
        <v>514</v>
      </c>
    </row>
    <row r="11" spans="1:6" ht="30.75" customHeight="1">
      <c r="A11" s="8"/>
      <c r="B11" s="8" t="s">
        <v>482</v>
      </c>
      <c r="C11" s="8" t="s">
        <v>515</v>
      </c>
      <c r="D11" s="19" t="s">
        <v>544</v>
      </c>
      <c r="E11" s="19"/>
      <c r="F11" s="8" t="s">
        <v>545</v>
      </c>
    </row>
    <row r="12" spans="1:6" ht="30.75" customHeight="1">
      <c r="A12" s="8"/>
      <c r="B12" s="8"/>
      <c r="C12" s="8" t="s">
        <v>518</v>
      </c>
      <c r="D12" s="19" t="s">
        <v>519</v>
      </c>
      <c r="E12" s="19"/>
      <c r="F12" s="14" t="s">
        <v>520</v>
      </c>
    </row>
    <row r="13" spans="1:6" ht="30.75" customHeight="1">
      <c r="A13" s="8"/>
      <c r="B13" s="8"/>
      <c r="C13" s="8" t="s">
        <v>521</v>
      </c>
      <c r="D13" s="19" t="s">
        <v>522</v>
      </c>
      <c r="E13" s="19"/>
      <c r="F13" s="8" t="s">
        <v>546</v>
      </c>
    </row>
    <row r="14" spans="1:6" ht="37.5" customHeight="1">
      <c r="A14" s="8"/>
      <c r="B14" s="8"/>
      <c r="C14" s="8" t="s">
        <v>524</v>
      </c>
      <c r="D14" s="19" t="s">
        <v>547</v>
      </c>
      <c r="E14" s="19"/>
      <c r="F14" s="8" t="s">
        <v>548</v>
      </c>
    </row>
    <row r="15" spans="1:6" ht="30.75" customHeight="1">
      <c r="A15" s="8"/>
      <c r="B15" s="8" t="s">
        <v>490</v>
      </c>
      <c r="C15" s="8" t="s">
        <v>527</v>
      </c>
      <c r="D15" s="19"/>
      <c r="E15" s="19"/>
      <c r="F15" s="14"/>
    </row>
    <row r="16" spans="1:6" ht="36" customHeight="1">
      <c r="A16" s="8"/>
      <c r="B16" s="8"/>
      <c r="C16" s="8" t="s">
        <v>528</v>
      </c>
      <c r="D16" s="19" t="s">
        <v>549</v>
      </c>
      <c r="E16" s="19"/>
      <c r="F16" s="14" t="s">
        <v>530</v>
      </c>
    </row>
    <row r="17" spans="1:6" ht="30.75" customHeight="1">
      <c r="A17" s="8"/>
      <c r="B17" s="8"/>
      <c r="C17" s="8" t="s">
        <v>531</v>
      </c>
      <c r="D17" s="19"/>
      <c r="E17" s="19"/>
      <c r="F17" s="14"/>
    </row>
    <row r="18" spans="1:6" ht="34.5" customHeight="1">
      <c r="A18" s="8"/>
      <c r="B18" s="8"/>
      <c r="C18" s="8" t="s">
        <v>532</v>
      </c>
      <c r="D18" s="19" t="s">
        <v>533</v>
      </c>
      <c r="E18" s="19"/>
      <c r="F18" s="14" t="s">
        <v>550</v>
      </c>
    </row>
    <row r="19" spans="1:6" ht="36.75" customHeight="1">
      <c r="A19" s="8"/>
      <c r="B19" s="8"/>
      <c r="C19" s="8" t="s">
        <v>551</v>
      </c>
      <c r="D19" s="19" t="s">
        <v>536</v>
      </c>
      <c r="E19" s="19"/>
      <c r="F19" s="14" t="s">
        <v>520</v>
      </c>
    </row>
    <row r="20" spans="1:6" ht="38.25" customHeight="1">
      <c r="A20" s="8" t="s">
        <v>537</v>
      </c>
      <c r="B20" s="8"/>
      <c r="C20" s="19" t="s">
        <v>538</v>
      </c>
      <c r="D20" s="19"/>
      <c r="E20" s="19"/>
      <c r="F20" s="19"/>
    </row>
    <row r="21" spans="1:6" s="1" customFormat="1" ht="21" customHeight="1">
      <c r="A21" s="5"/>
      <c r="B21" s="5"/>
      <c r="C21" s="5"/>
      <c r="D21" s="5"/>
      <c r="E21" s="5"/>
      <c r="F21" s="5"/>
    </row>
    <row r="22" spans="1:6" ht="12">
      <c r="A22" s="16"/>
      <c r="B22" s="16"/>
      <c r="C22" s="16"/>
      <c r="D22" s="16"/>
      <c r="E22" s="16"/>
      <c r="F22" s="16"/>
    </row>
    <row r="27" ht="19.5" customHeight="1"/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3">
      <selection activeCell="A21" sqref="A21:F22"/>
    </sheetView>
  </sheetViews>
  <sheetFormatPr defaultColWidth="10.66015625" defaultRowHeight="11.25"/>
  <cols>
    <col min="1" max="1" width="13.5" style="1" customWidth="1"/>
    <col min="2" max="2" width="10.66015625" style="1" customWidth="1"/>
    <col min="3" max="3" width="17.5" style="1" customWidth="1"/>
    <col min="4" max="4" width="15.66015625" style="1" customWidth="1"/>
    <col min="5" max="5" width="20.66015625" style="1" customWidth="1"/>
    <col min="6" max="6" width="22.33203125" style="1" customWidth="1"/>
    <col min="7" max="16384" width="10.66015625" style="1" customWidth="1"/>
  </cols>
  <sheetData>
    <row r="1" spans="1:6" s="1" customFormat="1" ht="12.75">
      <c r="A1" s="2" t="s">
        <v>552</v>
      </c>
      <c r="B1" s="2"/>
      <c r="C1" s="3"/>
      <c r="D1" s="3"/>
      <c r="E1" s="3"/>
      <c r="F1" s="3"/>
    </row>
    <row r="2" spans="1:6" ht="25.5">
      <c r="A2" s="4" t="s">
        <v>495</v>
      </c>
      <c r="B2" s="4"/>
      <c r="C2" s="4"/>
      <c r="D2" s="4"/>
      <c r="E2" s="4"/>
      <c r="F2" s="4"/>
    </row>
    <row r="3" spans="1:6" s="1" customFormat="1" ht="27.75" customHeight="1">
      <c r="A3" s="5" t="s">
        <v>496</v>
      </c>
      <c r="B3" s="3"/>
      <c r="C3" s="3"/>
      <c r="D3" s="6"/>
      <c r="E3" s="6"/>
      <c r="F3" s="7" t="s">
        <v>98</v>
      </c>
    </row>
    <row r="4" spans="1:6" ht="27.75" customHeight="1">
      <c r="A4" s="8" t="s">
        <v>497</v>
      </c>
      <c r="B4" s="8"/>
      <c r="C4" s="17" t="s">
        <v>553</v>
      </c>
      <c r="D4" s="18"/>
      <c r="E4" s="8" t="s">
        <v>499</v>
      </c>
      <c r="F4" s="8" t="s">
        <v>500</v>
      </c>
    </row>
    <row r="5" spans="1:6" ht="33.75" customHeight="1">
      <c r="A5" s="8" t="s">
        <v>501</v>
      </c>
      <c r="B5" s="8"/>
      <c r="C5" s="8" t="s">
        <v>502</v>
      </c>
      <c r="D5" s="8"/>
      <c r="E5" s="8" t="s">
        <v>503</v>
      </c>
      <c r="F5" s="8" t="s">
        <v>461</v>
      </c>
    </row>
    <row r="6" spans="1:6" ht="27.75" customHeight="1">
      <c r="A6" s="8" t="s">
        <v>504</v>
      </c>
      <c r="B6" s="8"/>
      <c r="C6" s="8">
        <v>90</v>
      </c>
      <c r="D6" s="8"/>
      <c r="E6" s="8"/>
      <c r="F6" s="8"/>
    </row>
    <row r="7" spans="1:6" ht="42.75" customHeight="1">
      <c r="A7" s="8" t="s">
        <v>505</v>
      </c>
      <c r="B7" s="8"/>
      <c r="C7" s="11" t="s">
        <v>554</v>
      </c>
      <c r="D7" s="11"/>
      <c r="E7" s="11"/>
      <c r="F7" s="11"/>
    </row>
    <row r="8" spans="1:6" ht="47.25" customHeight="1">
      <c r="A8" s="8" t="s">
        <v>507</v>
      </c>
      <c r="B8" s="8"/>
      <c r="C8" s="11" t="s">
        <v>555</v>
      </c>
      <c r="D8" s="11"/>
      <c r="E8" s="11"/>
      <c r="F8" s="11"/>
    </row>
    <row r="9" spans="1:6" ht="62.25" customHeight="1">
      <c r="A9" s="8" t="s">
        <v>509</v>
      </c>
      <c r="B9" s="8"/>
      <c r="C9" s="11" t="s">
        <v>555</v>
      </c>
      <c r="D9" s="11"/>
      <c r="E9" s="11"/>
      <c r="F9" s="11"/>
    </row>
    <row r="10" spans="1:6" ht="27.75" customHeight="1">
      <c r="A10" s="12" t="s">
        <v>510</v>
      </c>
      <c r="B10" s="8" t="s">
        <v>511</v>
      </c>
      <c r="C10" s="8" t="s">
        <v>512</v>
      </c>
      <c r="D10" s="8" t="s">
        <v>513</v>
      </c>
      <c r="E10" s="8"/>
      <c r="F10" s="8" t="s">
        <v>514</v>
      </c>
    </row>
    <row r="11" spans="1:6" ht="27.75" customHeight="1">
      <c r="A11" s="13"/>
      <c r="B11" s="8" t="s">
        <v>482</v>
      </c>
      <c r="C11" s="8" t="s">
        <v>515</v>
      </c>
      <c r="D11" s="11" t="s">
        <v>556</v>
      </c>
      <c r="E11" s="11"/>
      <c r="F11" s="8" t="s">
        <v>557</v>
      </c>
    </row>
    <row r="12" spans="1:6" ht="27.75" customHeight="1">
      <c r="A12" s="13"/>
      <c r="B12" s="8"/>
      <c r="C12" s="8" t="s">
        <v>518</v>
      </c>
      <c r="D12" s="11" t="s">
        <v>558</v>
      </c>
      <c r="E12" s="11"/>
      <c r="F12" s="14" t="s">
        <v>559</v>
      </c>
    </row>
    <row r="13" spans="1:6" ht="27.75" customHeight="1">
      <c r="A13" s="13"/>
      <c r="B13" s="8"/>
      <c r="C13" s="8" t="s">
        <v>521</v>
      </c>
      <c r="D13" s="11" t="s">
        <v>560</v>
      </c>
      <c r="E13" s="11"/>
      <c r="F13" s="14" t="s">
        <v>561</v>
      </c>
    </row>
    <row r="14" spans="1:6" ht="27.75" customHeight="1">
      <c r="A14" s="13"/>
      <c r="B14" s="8"/>
      <c r="C14" s="8" t="s">
        <v>524</v>
      </c>
      <c r="D14" s="11" t="s">
        <v>562</v>
      </c>
      <c r="E14" s="11"/>
      <c r="F14" s="8" t="s">
        <v>563</v>
      </c>
    </row>
    <row r="15" spans="1:6" ht="45" customHeight="1">
      <c r="A15" s="13"/>
      <c r="B15" s="8" t="s">
        <v>490</v>
      </c>
      <c r="C15" s="8" t="s">
        <v>527</v>
      </c>
      <c r="D15" s="11" t="s">
        <v>564</v>
      </c>
      <c r="E15" s="11"/>
      <c r="F15" s="14">
        <v>1</v>
      </c>
    </row>
    <row r="16" spans="1:6" ht="27.75" customHeight="1">
      <c r="A16" s="13"/>
      <c r="B16" s="8"/>
      <c r="C16" s="8" t="s">
        <v>528</v>
      </c>
      <c r="D16" s="11" t="s">
        <v>565</v>
      </c>
      <c r="E16" s="11"/>
      <c r="F16" s="14" t="s">
        <v>566</v>
      </c>
    </row>
    <row r="17" spans="1:6" ht="39" customHeight="1">
      <c r="A17" s="13"/>
      <c r="B17" s="8"/>
      <c r="C17" s="8" t="s">
        <v>531</v>
      </c>
      <c r="D17" s="11" t="s">
        <v>567</v>
      </c>
      <c r="E17" s="11"/>
      <c r="F17" s="14" t="s">
        <v>566</v>
      </c>
    </row>
    <row r="18" spans="1:6" ht="27.75" customHeight="1">
      <c r="A18" s="13"/>
      <c r="B18" s="8"/>
      <c r="C18" s="8" t="s">
        <v>532</v>
      </c>
      <c r="D18" s="11" t="s">
        <v>568</v>
      </c>
      <c r="E18" s="11"/>
      <c r="F18" s="14" t="s">
        <v>566</v>
      </c>
    </row>
    <row r="19" spans="1:6" ht="33" customHeight="1">
      <c r="A19" s="9"/>
      <c r="B19" s="8"/>
      <c r="C19" s="8" t="s">
        <v>535</v>
      </c>
      <c r="D19" s="11" t="s">
        <v>536</v>
      </c>
      <c r="E19" s="15"/>
      <c r="F19" s="14" t="s">
        <v>566</v>
      </c>
    </row>
    <row r="20" spans="1:6" ht="45" customHeight="1">
      <c r="A20" s="8" t="s">
        <v>537</v>
      </c>
      <c r="B20" s="8"/>
      <c r="C20" s="11" t="s">
        <v>538</v>
      </c>
      <c r="D20" s="11"/>
      <c r="E20" s="11"/>
      <c r="F20" s="11"/>
    </row>
    <row r="21" spans="1:6" s="1" customFormat="1" ht="21" customHeight="1">
      <c r="A21" s="5"/>
      <c r="B21" s="5"/>
      <c r="C21" s="5"/>
      <c r="D21" s="5"/>
      <c r="E21" s="5"/>
      <c r="F21" s="5"/>
    </row>
    <row r="22" spans="1:6" ht="12">
      <c r="A22" s="16"/>
      <c r="B22" s="16"/>
      <c r="C22" s="16"/>
      <c r="D22" s="16"/>
      <c r="E22" s="16"/>
      <c r="F22" s="16"/>
    </row>
    <row r="28" ht="19.5" customHeight="1"/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4" sqref="A4:B4"/>
    </sheetView>
  </sheetViews>
  <sheetFormatPr defaultColWidth="10.66015625" defaultRowHeight="11.25"/>
  <cols>
    <col min="1" max="2" width="10.66015625" style="1" customWidth="1"/>
    <col min="3" max="3" width="17.5" style="1" customWidth="1"/>
    <col min="4" max="4" width="10.66015625" style="1" customWidth="1"/>
    <col min="5" max="5" width="24.33203125" style="1" customWidth="1"/>
    <col min="6" max="6" width="25.16015625" style="1" customWidth="1"/>
    <col min="7" max="16384" width="10.66015625" style="1" customWidth="1"/>
  </cols>
  <sheetData>
    <row r="1" spans="1:6" ht="12.75">
      <c r="A1" s="2" t="s">
        <v>569</v>
      </c>
      <c r="B1" s="2"/>
      <c r="C1" s="3"/>
      <c r="D1" s="3"/>
      <c r="E1" s="3"/>
      <c r="F1" s="3"/>
    </row>
    <row r="2" spans="1:6" ht="25.5">
      <c r="A2" s="4" t="s">
        <v>495</v>
      </c>
      <c r="B2" s="4"/>
      <c r="C2" s="4"/>
      <c r="D2" s="4"/>
      <c r="E2" s="4"/>
      <c r="F2" s="4"/>
    </row>
    <row r="3" spans="1:6" s="1" customFormat="1" ht="28.5" customHeight="1">
      <c r="A3" s="5" t="s">
        <v>496</v>
      </c>
      <c r="B3" s="3"/>
      <c r="C3" s="3"/>
      <c r="D3" s="6"/>
      <c r="E3" s="6"/>
      <c r="F3" s="7" t="s">
        <v>98</v>
      </c>
    </row>
    <row r="4" spans="1:6" ht="28.5" customHeight="1">
      <c r="A4" s="8" t="s">
        <v>497</v>
      </c>
      <c r="B4" s="8"/>
      <c r="C4" s="8" t="s">
        <v>328</v>
      </c>
      <c r="D4" s="8"/>
      <c r="E4" s="8" t="s">
        <v>499</v>
      </c>
      <c r="F4" s="8" t="s">
        <v>500</v>
      </c>
    </row>
    <row r="5" spans="1:6" ht="31.5" customHeight="1">
      <c r="A5" s="8" t="s">
        <v>501</v>
      </c>
      <c r="B5" s="8"/>
      <c r="C5" s="8" t="s">
        <v>502</v>
      </c>
      <c r="D5" s="8"/>
      <c r="E5" s="8" t="s">
        <v>503</v>
      </c>
      <c r="F5" s="8" t="s">
        <v>461</v>
      </c>
    </row>
    <row r="6" spans="1:6" ht="28.5" customHeight="1">
      <c r="A6" s="8" t="s">
        <v>504</v>
      </c>
      <c r="B6" s="8"/>
      <c r="C6" s="8">
        <v>58.8</v>
      </c>
      <c r="D6" s="8"/>
      <c r="E6" s="8"/>
      <c r="F6" s="8"/>
    </row>
    <row r="7" spans="1:6" ht="87" customHeight="1">
      <c r="A7" s="9" t="s">
        <v>505</v>
      </c>
      <c r="B7" s="9"/>
      <c r="C7" s="10" t="s">
        <v>570</v>
      </c>
      <c r="D7" s="10"/>
      <c r="E7" s="10"/>
      <c r="F7" s="10"/>
    </row>
    <row r="8" spans="1:6" ht="28.5" customHeight="1">
      <c r="A8" s="8" t="s">
        <v>507</v>
      </c>
      <c r="B8" s="8"/>
      <c r="C8" s="11" t="s">
        <v>571</v>
      </c>
      <c r="D8" s="11"/>
      <c r="E8" s="11"/>
      <c r="F8" s="11"/>
    </row>
    <row r="9" spans="1:6" ht="28.5" customHeight="1">
      <c r="A9" s="8" t="s">
        <v>509</v>
      </c>
      <c r="B9" s="8"/>
      <c r="C9" s="11" t="s">
        <v>571</v>
      </c>
      <c r="D9" s="11"/>
      <c r="E9" s="11"/>
      <c r="F9" s="11"/>
    </row>
    <row r="10" spans="1:6" ht="28.5" customHeight="1">
      <c r="A10" s="12" t="s">
        <v>510</v>
      </c>
      <c r="B10" s="8" t="s">
        <v>511</v>
      </c>
      <c r="C10" s="8" t="s">
        <v>512</v>
      </c>
      <c r="D10" s="8" t="s">
        <v>513</v>
      </c>
      <c r="E10" s="8"/>
      <c r="F10" s="8" t="s">
        <v>514</v>
      </c>
    </row>
    <row r="11" spans="1:6" ht="28.5" customHeight="1">
      <c r="A11" s="13"/>
      <c r="B11" s="8" t="s">
        <v>482</v>
      </c>
      <c r="C11" s="8" t="s">
        <v>515</v>
      </c>
      <c r="D11" s="11" t="s">
        <v>572</v>
      </c>
      <c r="E11" s="11"/>
      <c r="F11" s="8" t="s">
        <v>573</v>
      </c>
    </row>
    <row r="12" spans="1:6" ht="28.5" customHeight="1">
      <c r="A12" s="13"/>
      <c r="B12" s="8"/>
      <c r="C12" s="8" t="s">
        <v>518</v>
      </c>
      <c r="D12" s="11" t="s">
        <v>574</v>
      </c>
      <c r="E12" s="11"/>
      <c r="F12" s="8" t="s">
        <v>559</v>
      </c>
    </row>
    <row r="13" spans="1:6" ht="28.5" customHeight="1">
      <c r="A13" s="13"/>
      <c r="B13" s="8"/>
      <c r="C13" s="8" t="s">
        <v>521</v>
      </c>
      <c r="D13" s="11" t="s">
        <v>575</v>
      </c>
      <c r="E13" s="11"/>
      <c r="F13" s="14" t="s">
        <v>559</v>
      </c>
    </row>
    <row r="14" spans="1:6" ht="36" customHeight="1">
      <c r="A14" s="13"/>
      <c r="B14" s="8"/>
      <c r="C14" s="8" t="s">
        <v>524</v>
      </c>
      <c r="D14" s="11" t="s">
        <v>576</v>
      </c>
      <c r="E14" s="11"/>
      <c r="F14" s="8" t="s">
        <v>548</v>
      </c>
    </row>
    <row r="15" spans="1:6" ht="28.5" customHeight="1">
      <c r="A15" s="13"/>
      <c r="B15" s="8" t="s">
        <v>490</v>
      </c>
      <c r="C15" s="8" t="s">
        <v>527</v>
      </c>
      <c r="D15" s="11" t="s">
        <v>577</v>
      </c>
      <c r="E15" s="11"/>
      <c r="F15" s="14">
        <v>1</v>
      </c>
    </row>
    <row r="16" spans="1:6" ht="36" customHeight="1">
      <c r="A16" s="13"/>
      <c r="B16" s="8"/>
      <c r="C16" s="8" t="s">
        <v>528</v>
      </c>
      <c r="D16" s="11" t="s">
        <v>567</v>
      </c>
      <c r="E16" s="11"/>
      <c r="F16" s="8" t="s">
        <v>578</v>
      </c>
    </row>
    <row r="17" spans="1:6" ht="36" customHeight="1">
      <c r="A17" s="13"/>
      <c r="B17" s="8"/>
      <c r="C17" s="8" t="s">
        <v>531</v>
      </c>
      <c r="D17" s="11" t="s">
        <v>579</v>
      </c>
      <c r="E17" s="11"/>
      <c r="F17" s="8" t="s">
        <v>520</v>
      </c>
    </row>
    <row r="18" spans="1:6" ht="28.5" customHeight="1">
      <c r="A18" s="13"/>
      <c r="B18" s="8"/>
      <c r="C18" s="8" t="s">
        <v>532</v>
      </c>
      <c r="D18" s="11" t="s">
        <v>580</v>
      </c>
      <c r="E18" s="11"/>
      <c r="F18" s="8" t="s">
        <v>581</v>
      </c>
    </row>
    <row r="19" spans="1:6" ht="36" customHeight="1">
      <c r="A19" s="9"/>
      <c r="B19" s="8"/>
      <c r="C19" s="8" t="s">
        <v>535</v>
      </c>
      <c r="D19" s="11" t="s">
        <v>536</v>
      </c>
      <c r="E19" s="15"/>
      <c r="F19" s="14">
        <v>1</v>
      </c>
    </row>
    <row r="20" spans="1:6" ht="48.75" customHeight="1">
      <c r="A20" s="8" t="s">
        <v>537</v>
      </c>
      <c r="B20" s="8"/>
      <c r="C20" s="11" t="s">
        <v>538</v>
      </c>
      <c r="D20" s="11"/>
      <c r="E20" s="11"/>
      <c r="F20" s="11"/>
    </row>
    <row r="21" spans="1:6" s="1" customFormat="1" ht="21" customHeight="1">
      <c r="A21" s="5"/>
      <c r="B21" s="5"/>
      <c r="C21" s="5"/>
      <c r="D21" s="5"/>
      <c r="E21" s="5"/>
      <c r="F21" s="5"/>
    </row>
    <row r="22" spans="1:6" ht="12">
      <c r="A22" s="16"/>
      <c r="B22" s="16"/>
      <c r="C22" s="16"/>
      <c r="D22" s="16"/>
      <c r="E22" s="16"/>
      <c r="F22" s="16"/>
    </row>
    <row r="28" ht="19.5" customHeight="1"/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31" customWidth="1"/>
    <col min="4" max="4" width="12" style="31" customWidth="1"/>
    <col min="5" max="5" width="12.33203125" style="31" customWidth="1"/>
    <col min="6" max="6" width="17.83203125" style="31" customWidth="1"/>
    <col min="7" max="7" width="16.33203125" style="31" customWidth="1"/>
    <col min="8" max="8" width="16" style="31" customWidth="1"/>
    <col min="9" max="11" width="10.66015625" style="31" customWidth="1"/>
    <col min="12" max="12" width="15.66015625" style="31" customWidth="1"/>
    <col min="13" max="13" width="14.66015625" style="31" customWidth="1"/>
    <col min="14" max="23" width="10.66015625" style="31" customWidth="1"/>
    <col min="24" max="16384" width="9.16015625" style="31" customWidth="1"/>
  </cols>
  <sheetData>
    <row r="1" spans="1:23" ht="12.75" customHeight="1">
      <c r="A1" s="31" t="s">
        <v>146</v>
      </c>
      <c r="W1" s="44"/>
    </row>
    <row r="2" spans="1:23" ht="27" customHeight="1">
      <c r="A2" s="32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2.5" customHeight="1">
      <c r="A3" s="83" t="s">
        <v>1</v>
      </c>
      <c r="B3" s="83"/>
      <c r="C3" s="66" t="s">
        <v>97</v>
      </c>
      <c r="D3" s="67"/>
      <c r="E3" s="67"/>
      <c r="F3" s="66"/>
      <c r="G3" s="66"/>
      <c r="W3" s="44" t="s">
        <v>98</v>
      </c>
    </row>
    <row r="4" spans="1:23" ht="23.25" customHeight="1">
      <c r="A4" s="37" t="s">
        <v>123</v>
      </c>
      <c r="B4" s="37"/>
      <c r="C4" s="36"/>
      <c r="D4" s="36"/>
      <c r="E4" s="36" t="s">
        <v>99</v>
      </c>
      <c r="F4" s="37" t="s">
        <v>100</v>
      </c>
      <c r="G4" s="37" t="s">
        <v>148</v>
      </c>
      <c r="H4" s="37" t="s">
        <v>149</v>
      </c>
      <c r="I4" s="37"/>
      <c r="J4" s="37"/>
      <c r="K4" s="37"/>
      <c r="L4" s="37" t="s">
        <v>150</v>
      </c>
      <c r="M4" s="37"/>
      <c r="N4" s="37"/>
      <c r="O4" s="37"/>
      <c r="P4" s="37"/>
      <c r="Q4" s="37"/>
      <c r="R4" s="37"/>
      <c r="S4" s="55"/>
      <c r="T4" s="37" t="s">
        <v>151</v>
      </c>
      <c r="U4" s="86" t="s">
        <v>152</v>
      </c>
      <c r="V4" s="37" t="s">
        <v>153</v>
      </c>
      <c r="W4" s="37" t="s">
        <v>154</v>
      </c>
    </row>
    <row r="5" spans="1:23" ht="37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156</v>
      </c>
      <c r="J5" s="37" t="s">
        <v>157</v>
      </c>
      <c r="K5" s="37" t="s">
        <v>158</v>
      </c>
      <c r="L5" s="37" t="s">
        <v>113</v>
      </c>
      <c r="M5" s="37" t="s">
        <v>159</v>
      </c>
      <c r="N5" s="37" t="s">
        <v>160</v>
      </c>
      <c r="O5" s="37" t="s">
        <v>161</v>
      </c>
      <c r="P5" s="37" t="s">
        <v>162</v>
      </c>
      <c r="Q5" s="37" t="s">
        <v>163</v>
      </c>
      <c r="R5" s="37" t="s">
        <v>164</v>
      </c>
      <c r="S5" s="55" t="s">
        <v>165</v>
      </c>
      <c r="T5" s="37"/>
      <c r="U5" s="86"/>
      <c r="V5" s="37"/>
      <c r="W5" s="37"/>
    </row>
    <row r="6" spans="1:23" ht="23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82">
        <v>14</v>
      </c>
      <c r="U6" s="39">
        <v>15</v>
      </c>
      <c r="V6" s="39">
        <v>16</v>
      </c>
      <c r="W6" s="39">
        <v>17</v>
      </c>
    </row>
    <row r="7" spans="1:24" s="49" customFormat="1" ht="42" customHeight="1">
      <c r="A7" s="65"/>
      <c r="B7" s="57"/>
      <c r="C7" s="69"/>
      <c r="D7" s="84"/>
      <c r="E7" s="42"/>
      <c r="F7" s="42"/>
      <c r="G7" s="77">
        <v>1486.5</v>
      </c>
      <c r="H7" s="85">
        <v>874.86</v>
      </c>
      <c r="I7" s="85">
        <v>799.22</v>
      </c>
      <c r="J7" s="85">
        <v>67.74</v>
      </c>
      <c r="K7" s="85">
        <v>7.9</v>
      </c>
      <c r="L7" s="85">
        <v>243.8</v>
      </c>
      <c r="M7" s="85">
        <v>243.8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367.84</v>
      </c>
      <c r="U7" s="85">
        <v>0</v>
      </c>
      <c r="V7" s="85">
        <v>0</v>
      </c>
      <c r="W7" s="85">
        <v>0</v>
      </c>
      <c r="X7" s="87"/>
    </row>
    <row r="8" spans="1:23" ht="42" customHeight="1">
      <c r="A8" s="65" t="s">
        <v>137</v>
      </c>
      <c r="B8" s="57" t="s">
        <v>138</v>
      </c>
      <c r="C8" s="69" t="s">
        <v>139</v>
      </c>
      <c r="D8" s="84" t="s">
        <v>140</v>
      </c>
      <c r="E8" s="42" t="s">
        <v>120</v>
      </c>
      <c r="F8" s="42" t="s">
        <v>97</v>
      </c>
      <c r="G8" s="77">
        <v>611.64</v>
      </c>
      <c r="H8" s="85">
        <v>0</v>
      </c>
      <c r="I8" s="85">
        <v>0</v>
      </c>
      <c r="J8" s="85">
        <v>0</v>
      </c>
      <c r="K8" s="85">
        <v>0</v>
      </c>
      <c r="L8" s="85">
        <v>243.8</v>
      </c>
      <c r="M8" s="85">
        <v>243.8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367.84</v>
      </c>
      <c r="U8" s="85">
        <v>0</v>
      </c>
      <c r="V8" s="85">
        <v>0</v>
      </c>
      <c r="W8" s="85">
        <v>0</v>
      </c>
    </row>
    <row r="9" spans="1:23" ht="42" customHeight="1">
      <c r="A9" s="65" t="s">
        <v>131</v>
      </c>
      <c r="B9" s="57" t="s">
        <v>132</v>
      </c>
      <c r="C9" s="69" t="s">
        <v>133</v>
      </c>
      <c r="D9" s="84" t="s">
        <v>134</v>
      </c>
      <c r="E9" s="42" t="s">
        <v>120</v>
      </c>
      <c r="F9" s="42" t="s">
        <v>97</v>
      </c>
      <c r="G9" s="77">
        <v>7.9</v>
      </c>
      <c r="H9" s="85">
        <v>7.9</v>
      </c>
      <c r="I9" s="85">
        <v>0</v>
      </c>
      <c r="J9" s="85">
        <v>0</v>
      </c>
      <c r="K9" s="85">
        <v>7.9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</row>
    <row r="10" spans="1:23" ht="42" customHeight="1">
      <c r="A10" s="65" t="s">
        <v>143</v>
      </c>
      <c r="B10" s="57" t="s">
        <v>144</v>
      </c>
      <c r="C10" s="69" t="s">
        <v>141</v>
      </c>
      <c r="D10" s="84" t="s">
        <v>145</v>
      </c>
      <c r="E10" s="42" t="s">
        <v>120</v>
      </c>
      <c r="F10" s="42" t="s">
        <v>97</v>
      </c>
      <c r="G10" s="77">
        <v>45.15</v>
      </c>
      <c r="H10" s="85">
        <v>45.15</v>
      </c>
      <c r="I10" s="85">
        <v>45.15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</row>
    <row r="11" spans="1:23" ht="42" customHeight="1">
      <c r="A11" s="65" t="s">
        <v>137</v>
      </c>
      <c r="B11" s="57" t="s">
        <v>141</v>
      </c>
      <c r="C11" s="69" t="s">
        <v>141</v>
      </c>
      <c r="D11" s="84" t="s">
        <v>142</v>
      </c>
      <c r="E11" s="42" t="s">
        <v>120</v>
      </c>
      <c r="F11" s="42" t="s">
        <v>97</v>
      </c>
      <c r="G11" s="77">
        <v>689.27</v>
      </c>
      <c r="H11" s="85">
        <v>689.27</v>
      </c>
      <c r="I11" s="85">
        <v>621.53</v>
      </c>
      <c r="J11" s="85">
        <v>67.74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</row>
    <row r="12" spans="1:23" ht="42" customHeight="1">
      <c r="A12" s="65" t="s">
        <v>131</v>
      </c>
      <c r="B12" s="57" t="s">
        <v>132</v>
      </c>
      <c r="C12" s="69" t="s">
        <v>132</v>
      </c>
      <c r="D12" s="84" t="s">
        <v>136</v>
      </c>
      <c r="E12" s="42" t="s">
        <v>120</v>
      </c>
      <c r="F12" s="42" t="s">
        <v>97</v>
      </c>
      <c r="G12" s="77">
        <v>132.54</v>
      </c>
      <c r="H12" s="85">
        <v>132.54</v>
      </c>
      <c r="I12" s="85">
        <v>132.54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1" customWidth="1"/>
    <col min="2" max="4" width="9.16015625" style="31" customWidth="1"/>
    <col min="5" max="6" width="12.83203125" style="31" customWidth="1"/>
    <col min="7" max="7" width="17" style="31" customWidth="1"/>
    <col min="8" max="19" width="12.83203125" style="31" customWidth="1"/>
    <col min="20" max="16384" width="9.16015625" style="31" customWidth="1"/>
  </cols>
  <sheetData>
    <row r="1" spans="1:19" ht="12.75" customHeight="1">
      <c r="A1" s="31" t="s">
        <v>166</v>
      </c>
      <c r="S1" s="44"/>
    </row>
    <row r="2" spans="1:19" ht="40.5" customHeight="1">
      <c r="A2" s="32" t="s">
        <v>167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 customHeight="1">
      <c r="A3" s="80" t="s">
        <v>168</v>
      </c>
      <c r="B3" s="66" t="s">
        <v>97</v>
      </c>
      <c r="C3" s="67"/>
      <c r="D3" s="67"/>
      <c r="E3" s="66"/>
      <c r="F3" s="66"/>
      <c r="G3" s="66"/>
      <c r="S3" s="44" t="s">
        <v>98</v>
      </c>
    </row>
    <row r="4" spans="1:19" ht="12.75" customHeight="1">
      <c r="A4" s="37" t="s">
        <v>123</v>
      </c>
      <c r="B4" s="36"/>
      <c r="C4" s="36"/>
      <c r="D4" s="36"/>
      <c r="E4" s="37" t="s">
        <v>99</v>
      </c>
      <c r="F4" s="37" t="s">
        <v>100</v>
      </c>
      <c r="G4" s="37" t="s">
        <v>148</v>
      </c>
      <c r="H4" s="37" t="s">
        <v>169</v>
      </c>
      <c r="I4" s="55" t="s">
        <v>170</v>
      </c>
      <c r="J4" s="55" t="s">
        <v>171</v>
      </c>
      <c r="K4" s="55" t="s">
        <v>172</v>
      </c>
      <c r="L4" s="55" t="s">
        <v>173</v>
      </c>
      <c r="M4" s="55" t="s">
        <v>174</v>
      </c>
      <c r="N4" s="55" t="s">
        <v>175</v>
      </c>
      <c r="O4" s="55" t="s">
        <v>176</v>
      </c>
      <c r="P4" s="55" t="s">
        <v>158</v>
      </c>
      <c r="Q4" s="55" t="s">
        <v>177</v>
      </c>
      <c r="R4" s="55" t="s">
        <v>178</v>
      </c>
      <c r="S4" s="37" t="s">
        <v>165</v>
      </c>
    </row>
    <row r="5" spans="1:19" ht="47.2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/>
      <c r="I5" s="55"/>
      <c r="J5" s="55"/>
      <c r="K5" s="55"/>
      <c r="L5" s="55"/>
      <c r="M5" s="55"/>
      <c r="N5" s="55"/>
      <c r="O5" s="55"/>
      <c r="P5" s="55"/>
      <c r="Q5" s="55"/>
      <c r="R5" s="55"/>
      <c r="S5" s="37"/>
    </row>
    <row r="6" spans="1:19" ht="20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82">
        <v>3</v>
      </c>
      <c r="J6" s="82">
        <v>4</v>
      </c>
      <c r="K6" s="82">
        <v>5</v>
      </c>
      <c r="L6" s="82">
        <v>6</v>
      </c>
      <c r="M6" s="82">
        <v>7</v>
      </c>
      <c r="N6" s="82">
        <v>8</v>
      </c>
      <c r="O6" s="82">
        <v>9</v>
      </c>
      <c r="P6" s="82">
        <v>10</v>
      </c>
      <c r="Q6" s="82">
        <v>11</v>
      </c>
      <c r="R6" s="82">
        <v>12</v>
      </c>
      <c r="S6" s="82">
        <v>13</v>
      </c>
    </row>
    <row r="7" spans="1:19" s="49" customFormat="1" ht="42.75" customHeight="1">
      <c r="A7" s="65"/>
      <c r="B7" s="65"/>
      <c r="C7" s="65"/>
      <c r="D7" s="81"/>
      <c r="E7" s="65"/>
      <c r="F7" s="65" t="s">
        <v>113</v>
      </c>
      <c r="G7" s="77">
        <v>1486.5</v>
      </c>
      <c r="H7" s="77">
        <v>0</v>
      </c>
      <c r="I7" s="78">
        <v>0</v>
      </c>
      <c r="J7" s="78">
        <v>0</v>
      </c>
      <c r="K7" s="78">
        <v>0</v>
      </c>
      <c r="L7" s="78">
        <v>1110.76</v>
      </c>
      <c r="M7" s="78">
        <v>0</v>
      </c>
      <c r="N7" s="78">
        <v>0</v>
      </c>
      <c r="O7" s="78">
        <v>0</v>
      </c>
      <c r="P7" s="78">
        <v>7.9</v>
      </c>
      <c r="Q7" s="78">
        <v>0</v>
      </c>
      <c r="R7" s="78">
        <v>0</v>
      </c>
      <c r="S7" s="78">
        <v>367.84</v>
      </c>
    </row>
    <row r="8" spans="1:19" ht="42.75" customHeight="1">
      <c r="A8" s="65" t="s">
        <v>137</v>
      </c>
      <c r="B8" s="65" t="s">
        <v>141</v>
      </c>
      <c r="C8" s="65" t="s">
        <v>141</v>
      </c>
      <c r="D8" s="81" t="s">
        <v>142</v>
      </c>
      <c r="E8" s="65" t="s">
        <v>120</v>
      </c>
      <c r="F8" s="65" t="s">
        <v>97</v>
      </c>
      <c r="G8" s="77">
        <v>689.27</v>
      </c>
      <c r="H8" s="77">
        <v>0</v>
      </c>
      <c r="I8" s="78">
        <v>0</v>
      </c>
      <c r="J8" s="78">
        <v>0</v>
      </c>
      <c r="K8" s="78">
        <v>0</v>
      </c>
      <c r="L8" s="78">
        <v>689.27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19" ht="42.75" customHeight="1">
      <c r="A9" s="65" t="s">
        <v>137</v>
      </c>
      <c r="B9" s="65" t="s">
        <v>138</v>
      </c>
      <c r="C9" s="65" t="s">
        <v>139</v>
      </c>
      <c r="D9" s="81" t="s">
        <v>140</v>
      </c>
      <c r="E9" s="65" t="s">
        <v>120</v>
      </c>
      <c r="F9" s="65" t="s">
        <v>97</v>
      </c>
      <c r="G9" s="77">
        <v>611.64</v>
      </c>
      <c r="H9" s="77">
        <v>0</v>
      </c>
      <c r="I9" s="78">
        <v>0</v>
      </c>
      <c r="J9" s="78">
        <v>0</v>
      </c>
      <c r="K9" s="78">
        <v>0</v>
      </c>
      <c r="L9" s="78">
        <v>243.8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367.84</v>
      </c>
    </row>
    <row r="10" spans="1:19" ht="42.75" customHeight="1">
      <c r="A10" s="65" t="s">
        <v>143</v>
      </c>
      <c r="B10" s="65" t="s">
        <v>144</v>
      </c>
      <c r="C10" s="65" t="s">
        <v>141</v>
      </c>
      <c r="D10" s="81" t="s">
        <v>145</v>
      </c>
      <c r="E10" s="65" t="s">
        <v>120</v>
      </c>
      <c r="F10" s="65" t="s">
        <v>97</v>
      </c>
      <c r="G10" s="77">
        <v>45.15</v>
      </c>
      <c r="H10" s="77">
        <v>0</v>
      </c>
      <c r="I10" s="78">
        <v>0</v>
      </c>
      <c r="J10" s="78">
        <v>0</v>
      </c>
      <c r="K10" s="78">
        <v>0</v>
      </c>
      <c r="L10" s="78">
        <v>45.15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</row>
    <row r="11" spans="1:19" ht="42.75" customHeight="1">
      <c r="A11" s="65" t="s">
        <v>131</v>
      </c>
      <c r="B11" s="65" t="s">
        <v>132</v>
      </c>
      <c r="C11" s="65" t="s">
        <v>133</v>
      </c>
      <c r="D11" s="81" t="s">
        <v>134</v>
      </c>
      <c r="E11" s="65" t="s">
        <v>120</v>
      </c>
      <c r="F11" s="65" t="s">
        <v>97</v>
      </c>
      <c r="G11" s="77">
        <v>7.9</v>
      </c>
      <c r="H11" s="77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7.9</v>
      </c>
      <c r="Q11" s="78">
        <v>0</v>
      </c>
      <c r="R11" s="78">
        <v>0</v>
      </c>
      <c r="S11" s="78">
        <v>0</v>
      </c>
    </row>
    <row r="12" spans="1:19" ht="42.75" customHeight="1">
      <c r="A12" s="65" t="s">
        <v>131</v>
      </c>
      <c r="B12" s="65" t="s">
        <v>132</v>
      </c>
      <c r="C12" s="65" t="s">
        <v>132</v>
      </c>
      <c r="D12" s="81" t="s">
        <v>136</v>
      </c>
      <c r="E12" s="65" t="s">
        <v>120</v>
      </c>
      <c r="F12" s="65" t="s">
        <v>97</v>
      </c>
      <c r="G12" s="77">
        <v>132.54</v>
      </c>
      <c r="H12" s="77">
        <v>0</v>
      </c>
      <c r="I12" s="78">
        <v>0</v>
      </c>
      <c r="J12" s="78">
        <v>0</v>
      </c>
      <c r="K12" s="78">
        <v>0</v>
      </c>
      <c r="L12" s="78">
        <v>132.54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7" t="s">
        <v>179</v>
      </c>
      <c r="B1" s="147"/>
      <c r="C1" s="147"/>
      <c r="D1" s="147"/>
      <c r="E1" s="147"/>
      <c r="F1" s="148"/>
      <c r="G1" s="149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</row>
    <row r="2" spans="1:233" ht="16.5" customHeight="1">
      <c r="A2" s="150" t="s">
        <v>180</v>
      </c>
      <c r="B2" s="150"/>
      <c r="C2" s="150"/>
      <c r="D2" s="150"/>
      <c r="E2" s="150"/>
      <c r="F2" s="150"/>
      <c r="G2" s="150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</row>
    <row r="3" spans="1:233" ht="21" customHeight="1">
      <c r="A3" s="151" t="s">
        <v>7</v>
      </c>
      <c r="B3" s="151"/>
      <c r="C3" s="151"/>
      <c r="D3" s="152"/>
      <c r="E3" s="153"/>
      <c r="F3" s="152"/>
      <c r="G3" s="154" t="s">
        <v>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</row>
    <row r="4" spans="1:233" ht="21" customHeight="1">
      <c r="A4" s="155" t="s">
        <v>9</v>
      </c>
      <c r="B4" s="156"/>
      <c r="C4" s="156" t="s">
        <v>10</v>
      </c>
      <c r="D4" s="156"/>
      <c r="E4" s="157"/>
      <c r="F4" s="157"/>
      <c r="G4" s="157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</row>
    <row r="5" spans="1:233" ht="42.75" customHeight="1">
      <c r="A5" s="37" t="s">
        <v>11</v>
      </c>
      <c r="B5" s="37" t="s">
        <v>12</v>
      </c>
      <c r="C5" s="158" t="s">
        <v>11</v>
      </c>
      <c r="D5" s="159" t="s">
        <v>113</v>
      </c>
      <c r="E5" s="159" t="s">
        <v>181</v>
      </c>
      <c r="F5" s="159" t="s">
        <v>182</v>
      </c>
      <c r="G5" s="159" t="s">
        <v>183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</row>
    <row r="6" spans="1:233" s="49" customFormat="1" ht="21" customHeight="1">
      <c r="A6" s="160" t="s">
        <v>16</v>
      </c>
      <c r="B6" s="77">
        <v>772.49</v>
      </c>
      <c r="C6" s="160" t="s">
        <v>17</v>
      </c>
      <c r="D6" s="77">
        <f aca="true" t="shared" si="0" ref="D6:D28">E6+F6</f>
        <v>0</v>
      </c>
      <c r="E6" s="77">
        <v>0</v>
      </c>
      <c r="F6" s="77">
        <v>0</v>
      </c>
      <c r="G6" s="161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</row>
    <row r="7" spans="1:233" s="49" customFormat="1" ht="21" customHeight="1">
      <c r="A7" s="160" t="s">
        <v>184</v>
      </c>
      <c r="B7" s="77">
        <v>772.49</v>
      </c>
      <c r="C7" s="160" t="s">
        <v>185</v>
      </c>
      <c r="D7" s="77">
        <f t="shared" si="0"/>
        <v>0</v>
      </c>
      <c r="E7" s="77">
        <v>0</v>
      </c>
      <c r="F7" s="77">
        <v>0</v>
      </c>
      <c r="G7" s="161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</row>
    <row r="8" spans="1:233" s="49" customFormat="1" ht="21" customHeight="1">
      <c r="A8" s="160" t="s">
        <v>186</v>
      </c>
      <c r="B8" s="77">
        <v>0</v>
      </c>
      <c r="C8" s="160" t="s">
        <v>187</v>
      </c>
      <c r="D8" s="77">
        <f t="shared" si="0"/>
        <v>0</v>
      </c>
      <c r="E8" s="77">
        <v>0</v>
      </c>
      <c r="F8" s="77">
        <v>0</v>
      </c>
      <c r="G8" s="161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</row>
    <row r="9" spans="1:233" s="49" customFormat="1" ht="21" customHeight="1">
      <c r="A9" s="160" t="s">
        <v>188</v>
      </c>
      <c r="B9" s="77">
        <v>0</v>
      </c>
      <c r="C9" s="160" t="s">
        <v>189</v>
      </c>
      <c r="D9" s="77">
        <f t="shared" si="0"/>
        <v>0</v>
      </c>
      <c r="E9" s="77">
        <v>0</v>
      </c>
      <c r="F9" s="77">
        <v>0</v>
      </c>
      <c r="G9" s="161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</row>
    <row r="10" spans="1:233" s="49" customFormat="1" ht="21" customHeight="1">
      <c r="A10" s="160" t="s">
        <v>190</v>
      </c>
      <c r="B10" s="77">
        <v>0</v>
      </c>
      <c r="C10" s="160" t="s">
        <v>191</v>
      </c>
      <c r="D10" s="77">
        <f t="shared" si="0"/>
        <v>0</v>
      </c>
      <c r="E10" s="77">
        <v>0</v>
      </c>
      <c r="F10" s="77">
        <v>0</v>
      </c>
      <c r="G10" s="161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</row>
    <row r="11" spans="1:233" s="49" customFormat="1" ht="21" customHeight="1">
      <c r="A11" s="160" t="s">
        <v>192</v>
      </c>
      <c r="B11" s="77">
        <v>0</v>
      </c>
      <c r="C11" s="160" t="s">
        <v>193</v>
      </c>
      <c r="D11" s="77">
        <f t="shared" si="0"/>
        <v>108.72</v>
      </c>
      <c r="E11" s="77">
        <v>108.72</v>
      </c>
      <c r="F11" s="77">
        <v>0</v>
      </c>
      <c r="G11" s="16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</row>
    <row r="12" spans="1:233" s="49" customFormat="1" ht="21" customHeight="1">
      <c r="A12" s="160" t="s">
        <v>194</v>
      </c>
      <c r="B12" s="77">
        <v>0</v>
      </c>
      <c r="C12" s="160" t="s">
        <v>195</v>
      </c>
      <c r="D12" s="77">
        <f t="shared" si="0"/>
        <v>624.42</v>
      </c>
      <c r="E12" s="77">
        <v>624.42</v>
      </c>
      <c r="F12" s="77">
        <v>0</v>
      </c>
      <c r="G12" s="161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</row>
    <row r="13" spans="1:233" s="49" customFormat="1" ht="21" customHeight="1">
      <c r="A13" s="160" t="s">
        <v>196</v>
      </c>
      <c r="B13" s="77">
        <v>0</v>
      </c>
      <c r="C13" s="160" t="s">
        <v>197</v>
      </c>
      <c r="D13" s="77">
        <f t="shared" si="0"/>
        <v>0</v>
      </c>
      <c r="E13" s="77">
        <v>0</v>
      </c>
      <c r="F13" s="77">
        <v>0</v>
      </c>
      <c r="G13" s="161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</row>
    <row r="14" spans="1:233" s="49" customFormat="1" ht="21" customHeight="1">
      <c r="A14" s="160" t="s">
        <v>198</v>
      </c>
      <c r="B14" s="77">
        <v>0</v>
      </c>
      <c r="C14" s="160" t="s">
        <v>199</v>
      </c>
      <c r="D14" s="77">
        <f t="shared" si="0"/>
        <v>0</v>
      </c>
      <c r="E14" s="77">
        <v>0</v>
      </c>
      <c r="F14" s="77">
        <v>0</v>
      </c>
      <c r="G14" s="161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</row>
    <row r="15" spans="1:233" s="49" customFormat="1" ht="21" customHeight="1">
      <c r="A15" s="160" t="s">
        <v>200</v>
      </c>
      <c r="B15" s="77">
        <v>0</v>
      </c>
      <c r="C15" s="160" t="s">
        <v>201</v>
      </c>
      <c r="D15" s="77">
        <f t="shared" si="0"/>
        <v>0</v>
      </c>
      <c r="E15" s="77">
        <v>0</v>
      </c>
      <c r="F15" s="77">
        <v>0</v>
      </c>
      <c r="G15" s="161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</row>
    <row r="16" spans="1:233" s="49" customFormat="1" ht="21" customHeight="1">
      <c r="A16" s="160" t="s">
        <v>202</v>
      </c>
      <c r="B16" s="77">
        <v>0</v>
      </c>
      <c r="C16" s="160" t="s">
        <v>203</v>
      </c>
      <c r="D16" s="77">
        <f t="shared" si="0"/>
        <v>0</v>
      </c>
      <c r="E16" s="77">
        <v>0</v>
      </c>
      <c r="F16" s="77">
        <v>0</v>
      </c>
      <c r="G16" s="161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</row>
    <row r="17" spans="1:233" s="49" customFormat="1" ht="21" customHeight="1">
      <c r="A17" s="160" t="s">
        <v>52</v>
      </c>
      <c r="B17" s="77">
        <v>0</v>
      </c>
      <c r="C17" s="162" t="s">
        <v>204</v>
      </c>
      <c r="D17" s="77">
        <f t="shared" si="0"/>
        <v>0</v>
      </c>
      <c r="E17" s="77">
        <v>0</v>
      </c>
      <c r="F17" s="77">
        <v>0</v>
      </c>
      <c r="G17" s="161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</row>
    <row r="18" spans="1:233" s="49" customFormat="1" ht="21" customHeight="1">
      <c r="A18" s="160" t="s">
        <v>205</v>
      </c>
      <c r="B18" s="163"/>
      <c r="C18" s="162" t="s">
        <v>206</v>
      </c>
      <c r="D18" s="77">
        <f t="shared" si="0"/>
        <v>0</v>
      </c>
      <c r="E18" s="77">
        <v>0</v>
      </c>
      <c r="F18" s="77">
        <v>0</v>
      </c>
      <c r="G18" s="161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</row>
    <row r="19" spans="1:233" s="49" customFormat="1" ht="21" customHeight="1">
      <c r="A19" s="160"/>
      <c r="B19" s="163"/>
      <c r="C19" s="162" t="s">
        <v>207</v>
      </c>
      <c r="D19" s="77">
        <f t="shared" si="0"/>
        <v>0</v>
      </c>
      <c r="E19" s="77">
        <v>0</v>
      </c>
      <c r="F19" s="77">
        <v>0</v>
      </c>
      <c r="G19" s="161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</row>
    <row r="20" spans="1:233" s="49" customFormat="1" ht="21" customHeight="1">
      <c r="A20" s="160"/>
      <c r="B20" s="163"/>
      <c r="C20" s="162" t="s">
        <v>208</v>
      </c>
      <c r="D20" s="77">
        <f t="shared" si="0"/>
        <v>0</v>
      </c>
      <c r="E20" s="77">
        <v>0</v>
      </c>
      <c r="F20" s="77">
        <v>0</v>
      </c>
      <c r="G20" s="16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</row>
    <row r="21" spans="1:233" s="49" customFormat="1" ht="21" customHeight="1">
      <c r="A21" s="160"/>
      <c r="B21" s="77"/>
      <c r="C21" s="162" t="s">
        <v>209</v>
      </c>
      <c r="D21" s="77">
        <f t="shared" si="0"/>
        <v>39.35</v>
      </c>
      <c r="E21" s="77">
        <v>39.35</v>
      </c>
      <c r="F21" s="77">
        <v>0</v>
      </c>
      <c r="G21" s="161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</row>
    <row r="22" spans="1:233" s="49" customFormat="1" ht="21" customHeight="1">
      <c r="A22" s="160"/>
      <c r="B22" s="77"/>
      <c r="C22" s="162" t="s">
        <v>210</v>
      </c>
      <c r="D22" s="77">
        <f t="shared" si="0"/>
        <v>0</v>
      </c>
      <c r="E22" s="77">
        <v>0</v>
      </c>
      <c r="F22" s="77">
        <v>0</v>
      </c>
      <c r="G22" s="161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</row>
    <row r="23" spans="1:233" s="49" customFormat="1" ht="21" customHeight="1">
      <c r="A23" s="160"/>
      <c r="B23" s="77"/>
      <c r="C23" s="162" t="s">
        <v>211</v>
      </c>
      <c r="D23" s="77">
        <f t="shared" si="0"/>
        <v>0</v>
      </c>
      <c r="E23" s="77">
        <v>0</v>
      </c>
      <c r="F23" s="77">
        <v>0</v>
      </c>
      <c r="G23" s="161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</row>
    <row r="24" spans="1:233" s="49" customFormat="1" ht="21" customHeight="1">
      <c r="A24" s="160"/>
      <c r="B24" s="77"/>
      <c r="C24" s="162" t="s">
        <v>80</v>
      </c>
      <c r="D24" s="77">
        <f t="shared" si="0"/>
        <v>0</v>
      </c>
      <c r="E24" s="77">
        <v>0</v>
      </c>
      <c r="F24" s="77">
        <v>0</v>
      </c>
      <c r="G24" s="161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</row>
    <row r="25" spans="1:233" s="49" customFormat="1" ht="21" customHeight="1">
      <c r="A25" s="160"/>
      <c r="B25" s="77"/>
      <c r="C25" s="162" t="s">
        <v>81</v>
      </c>
      <c r="D25" s="77">
        <f t="shared" si="0"/>
        <v>0</v>
      </c>
      <c r="E25" s="77">
        <v>0</v>
      </c>
      <c r="F25" s="77">
        <v>0</v>
      </c>
      <c r="G25" s="161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</row>
    <row r="26" spans="1:233" s="49" customFormat="1" ht="21" customHeight="1">
      <c r="A26" s="160"/>
      <c r="B26" s="77"/>
      <c r="C26" s="162" t="s">
        <v>82</v>
      </c>
      <c r="D26" s="77">
        <f t="shared" si="0"/>
        <v>0</v>
      </c>
      <c r="E26" s="77">
        <v>0</v>
      </c>
      <c r="F26" s="77">
        <v>0</v>
      </c>
      <c r="G26" s="161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</row>
    <row r="27" spans="1:233" s="49" customFormat="1" ht="21" customHeight="1">
      <c r="A27" s="160"/>
      <c r="B27" s="77"/>
      <c r="C27" s="162" t="s">
        <v>83</v>
      </c>
      <c r="D27" s="77">
        <f t="shared" si="0"/>
        <v>0</v>
      </c>
      <c r="E27" s="77">
        <v>0</v>
      </c>
      <c r="F27" s="77">
        <v>0</v>
      </c>
      <c r="G27" s="161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</row>
    <row r="28" spans="1:233" s="49" customFormat="1" ht="21" customHeight="1">
      <c r="A28" s="158"/>
      <c r="B28" s="77"/>
      <c r="C28" s="162" t="s">
        <v>212</v>
      </c>
      <c r="D28" s="77">
        <f t="shared" si="0"/>
        <v>0</v>
      </c>
      <c r="E28" s="77">
        <v>0</v>
      </c>
      <c r="F28" s="77">
        <v>0</v>
      </c>
      <c r="G28" s="161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</row>
    <row r="29" spans="1:233" ht="21" customHeight="1">
      <c r="A29" s="158" t="s">
        <v>84</v>
      </c>
      <c r="B29" s="77">
        <f>B6+B17</f>
        <v>772.49</v>
      </c>
      <c r="C29" s="158" t="s">
        <v>85</v>
      </c>
      <c r="D29" s="77">
        <f>SUM(D6:D28)</f>
        <v>772.49</v>
      </c>
      <c r="E29" s="77">
        <f>SUM(E6:E28)</f>
        <v>772.49</v>
      </c>
      <c r="F29" s="164">
        <f>SUM(F6:F28)</f>
        <v>0</v>
      </c>
      <c r="G29" s="16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</row>
    <row r="30" spans="1:233" ht="21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</row>
    <row r="31" spans="1:233" ht="21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</row>
    <row r="32" spans="1:233" ht="21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</row>
    <row r="33" spans="1:233" ht="21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</row>
    <row r="34" spans="1:233" ht="21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</row>
    <row r="35" spans="3:7" ht="21" customHeight="1">
      <c r="C35" s="165"/>
      <c r="D35" s="165"/>
      <c r="E35" s="165"/>
      <c r="F35" s="165"/>
      <c r="G35" s="165"/>
    </row>
    <row r="36" spans="3:7" ht="21" customHeight="1">
      <c r="C36" s="165"/>
      <c r="D36" s="165"/>
      <c r="E36" s="165"/>
      <c r="F36" s="165"/>
      <c r="G36" s="165"/>
    </row>
    <row r="37" spans="3:7" ht="21" customHeight="1">
      <c r="C37" s="165"/>
      <c r="D37" s="165"/>
      <c r="E37" s="165"/>
      <c r="F37" s="165"/>
      <c r="G37" s="165"/>
    </row>
    <row r="38" spans="3:7" ht="21" customHeight="1">
      <c r="C38" s="165"/>
      <c r="D38" s="165"/>
      <c r="E38" s="165"/>
      <c r="F38" s="165"/>
      <c r="G38" s="165"/>
    </row>
    <row r="39" spans="3:7" ht="21" customHeight="1">
      <c r="C39" s="165"/>
      <c r="D39" s="165"/>
      <c r="E39" s="165"/>
      <c r="F39" s="165"/>
      <c r="G39" s="165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31" customWidth="1"/>
    <col min="2" max="2" width="8.83203125" style="31" customWidth="1"/>
    <col min="3" max="3" width="9.16015625" style="31" customWidth="1"/>
    <col min="4" max="4" width="12" style="31" customWidth="1"/>
    <col min="5" max="5" width="12.33203125" style="31" customWidth="1"/>
    <col min="6" max="6" width="22" style="31" customWidth="1"/>
    <col min="7" max="7" width="18.5" style="31" customWidth="1"/>
    <col min="8" max="8" width="13.5" style="31" customWidth="1"/>
    <col min="9" max="22" width="10.66015625" style="31" customWidth="1"/>
    <col min="23" max="16384" width="9.16015625" style="31" customWidth="1"/>
  </cols>
  <sheetData>
    <row r="1" spans="1:22" ht="12.75" customHeight="1">
      <c r="A1" s="31" t="s">
        <v>213</v>
      </c>
      <c r="V1" s="44"/>
    </row>
    <row r="2" spans="1:22" ht="27" customHeight="1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22.5" customHeight="1">
      <c r="A3" s="83" t="s">
        <v>1</v>
      </c>
      <c r="B3" s="83"/>
      <c r="C3" s="66" t="s">
        <v>97</v>
      </c>
      <c r="D3" s="67"/>
      <c r="E3" s="67"/>
      <c r="F3" s="66"/>
      <c r="J3" s="44" t="s">
        <v>98</v>
      </c>
      <c r="V3" s="44"/>
    </row>
    <row r="4" spans="1:10" ht="23.25" customHeight="1">
      <c r="A4" s="37" t="s">
        <v>123</v>
      </c>
      <c r="B4" s="37"/>
      <c r="C4" s="36"/>
      <c r="D4" s="36"/>
      <c r="E4" s="36" t="s">
        <v>99</v>
      </c>
      <c r="F4" s="37" t="s">
        <v>100</v>
      </c>
      <c r="G4" s="37" t="s">
        <v>149</v>
      </c>
      <c r="H4" s="37"/>
      <c r="I4" s="37"/>
      <c r="J4" s="37"/>
    </row>
    <row r="5" spans="1:10" ht="37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 t="s">
        <v>113</v>
      </c>
      <c r="H5" s="37" t="s">
        <v>156</v>
      </c>
      <c r="I5" s="37" t="s">
        <v>157</v>
      </c>
      <c r="J5" s="37" t="s">
        <v>158</v>
      </c>
    </row>
    <row r="6" spans="1:10" ht="23.2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2</v>
      </c>
      <c r="H6" s="39">
        <v>3</v>
      </c>
      <c r="I6" s="39">
        <v>4</v>
      </c>
      <c r="J6" s="39">
        <v>5</v>
      </c>
    </row>
    <row r="7" spans="1:24" s="30" customFormat="1" ht="42" customHeight="1">
      <c r="A7" s="42" t="s">
        <v>137</v>
      </c>
      <c r="B7" s="42" t="s">
        <v>141</v>
      </c>
      <c r="C7" s="42" t="s">
        <v>141</v>
      </c>
      <c r="D7" s="144" t="s">
        <v>142</v>
      </c>
      <c r="E7" s="145">
        <v>603004</v>
      </c>
      <c r="F7" s="145" t="s">
        <v>97</v>
      </c>
      <c r="G7" s="46">
        <v>327.88</v>
      </c>
      <c r="H7" s="47">
        <v>327.88</v>
      </c>
      <c r="I7" s="43">
        <v>0</v>
      </c>
      <c r="J7" s="46">
        <v>0</v>
      </c>
      <c r="W7" s="121"/>
      <c r="X7" s="48"/>
    </row>
    <row r="8" spans="1:10" ht="42" customHeight="1">
      <c r="A8" s="42" t="s">
        <v>131</v>
      </c>
      <c r="B8" s="42" t="s">
        <v>132</v>
      </c>
      <c r="C8" s="42" t="s">
        <v>133</v>
      </c>
      <c r="D8" s="144" t="s">
        <v>134</v>
      </c>
      <c r="E8" s="145">
        <v>603004</v>
      </c>
      <c r="F8" s="145" t="s">
        <v>97</v>
      </c>
      <c r="G8" s="46">
        <v>6.9</v>
      </c>
      <c r="H8" s="47">
        <v>0</v>
      </c>
      <c r="I8" s="43">
        <v>0</v>
      </c>
      <c r="J8" s="46">
        <v>6.9</v>
      </c>
    </row>
    <row r="9" spans="1:10" ht="42" customHeight="1">
      <c r="A9" s="42" t="s">
        <v>131</v>
      </c>
      <c r="B9" s="42" t="s">
        <v>132</v>
      </c>
      <c r="C9" s="42" t="s">
        <v>132</v>
      </c>
      <c r="D9" s="144" t="s">
        <v>136</v>
      </c>
      <c r="E9" s="145">
        <v>603004</v>
      </c>
      <c r="F9" s="145" t="s">
        <v>97</v>
      </c>
      <c r="G9" s="46">
        <v>101.82</v>
      </c>
      <c r="H9" s="47">
        <v>101.82</v>
      </c>
      <c r="I9" s="43">
        <v>0</v>
      </c>
      <c r="J9" s="46">
        <v>0</v>
      </c>
    </row>
    <row r="10" spans="1:10" ht="42" customHeight="1">
      <c r="A10" s="42" t="s">
        <v>143</v>
      </c>
      <c r="B10" s="42" t="s">
        <v>144</v>
      </c>
      <c r="C10" s="42" t="s">
        <v>141</v>
      </c>
      <c r="D10" s="144" t="s">
        <v>145</v>
      </c>
      <c r="E10" s="145">
        <v>603004</v>
      </c>
      <c r="F10" s="145" t="s">
        <v>97</v>
      </c>
      <c r="G10" s="46">
        <v>39.35</v>
      </c>
      <c r="H10" s="47">
        <v>39.35</v>
      </c>
      <c r="I10" s="43">
        <v>0</v>
      </c>
      <c r="J10" s="4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W3" sqref="W3"/>
    </sheetView>
  </sheetViews>
  <sheetFormatPr defaultColWidth="9.16015625" defaultRowHeight="11.25"/>
  <cols>
    <col min="1" max="3" width="5.83203125" style="31" customWidth="1"/>
    <col min="4" max="4" width="14.33203125" style="31" customWidth="1"/>
    <col min="5" max="6" width="16.33203125" style="31" customWidth="1"/>
    <col min="7" max="7" width="16.16015625" style="31" customWidth="1"/>
    <col min="8" max="8" width="14.33203125" style="31" customWidth="1"/>
    <col min="9" max="13" width="10.33203125" style="31" customWidth="1"/>
    <col min="14" max="14" width="13.33203125" style="31" customWidth="1"/>
    <col min="15" max="19" width="10.33203125" style="31" customWidth="1"/>
    <col min="20" max="20" width="14.5" style="31" customWidth="1"/>
    <col min="21" max="21" width="11.66015625" style="31" customWidth="1"/>
    <col min="22" max="22" width="10.33203125" style="31" customWidth="1"/>
    <col min="23" max="16384" width="9.16015625" style="31" customWidth="1"/>
  </cols>
  <sheetData>
    <row r="1" spans="1:23" ht="12.75" customHeight="1">
      <c r="A1" s="31" t="s">
        <v>215</v>
      </c>
      <c r="V1" s="44"/>
      <c r="W1" s="44"/>
    </row>
    <row r="2" spans="1:22" ht="24.75" customHeight="1">
      <c r="A2" s="32" t="s">
        <v>216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ht="24" customHeight="1">
      <c r="A3" s="138" t="s">
        <v>1</v>
      </c>
      <c r="B3" s="138"/>
      <c r="C3" s="90" t="s">
        <v>97</v>
      </c>
      <c r="D3" s="139"/>
      <c r="V3" s="44"/>
      <c r="W3" s="44" t="s">
        <v>98</v>
      </c>
    </row>
    <row r="4" spans="1:23" ht="25.5" customHeight="1">
      <c r="A4" s="37" t="s">
        <v>123</v>
      </c>
      <c r="B4" s="37"/>
      <c r="C4" s="36"/>
      <c r="D4" s="36"/>
      <c r="E4" s="37" t="s">
        <v>99</v>
      </c>
      <c r="F4" s="37" t="s">
        <v>100</v>
      </c>
      <c r="G4" s="37" t="s">
        <v>148</v>
      </c>
      <c r="H4" s="37" t="s">
        <v>217</v>
      </c>
      <c r="I4" s="37"/>
      <c r="J4" s="37"/>
      <c r="K4" s="37"/>
      <c r="L4" s="37"/>
      <c r="M4" s="55"/>
      <c r="N4" s="37" t="s">
        <v>218</v>
      </c>
      <c r="O4" s="37"/>
      <c r="P4" s="37"/>
      <c r="Q4" s="37"/>
      <c r="R4" s="37"/>
      <c r="S4" s="55"/>
      <c r="T4" s="38" t="s">
        <v>219</v>
      </c>
      <c r="U4" s="129" t="s">
        <v>220</v>
      </c>
      <c r="V4" s="55" t="s">
        <v>221</v>
      </c>
      <c r="W4" s="38" t="s">
        <v>145</v>
      </c>
    </row>
    <row r="5" spans="1:23" ht="25.5" customHeight="1">
      <c r="A5" s="37" t="s">
        <v>126</v>
      </c>
      <c r="B5" s="37" t="s">
        <v>127</v>
      </c>
      <c r="C5" s="37" t="s">
        <v>128</v>
      </c>
      <c r="D5" s="38" t="s">
        <v>155</v>
      </c>
      <c r="E5" s="37"/>
      <c r="F5" s="37"/>
      <c r="G5" s="37"/>
      <c r="H5" s="37" t="s">
        <v>113</v>
      </c>
      <c r="I5" s="37" t="s">
        <v>222</v>
      </c>
      <c r="J5" s="37" t="s">
        <v>223</v>
      </c>
      <c r="K5" s="37" t="s">
        <v>224</v>
      </c>
      <c r="L5" s="37" t="s">
        <v>225</v>
      </c>
      <c r="M5" s="37" t="s">
        <v>226</v>
      </c>
      <c r="N5" s="36" t="s">
        <v>113</v>
      </c>
      <c r="O5" s="36" t="s">
        <v>227</v>
      </c>
      <c r="P5" s="36" t="s">
        <v>228</v>
      </c>
      <c r="Q5" s="36" t="s">
        <v>229</v>
      </c>
      <c r="R5" s="36" t="s">
        <v>230</v>
      </c>
      <c r="S5" s="58" t="s">
        <v>231</v>
      </c>
      <c r="T5" s="38"/>
      <c r="U5" s="129"/>
      <c r="V5" s="55"/>
      <c r="W5" s="140"/>
    </row>
    <row r="6" spans="1:23" ht="25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61">
        <v>13</v>
      </c>
      <c r="T6" s="141">
        <v>14</v>
      </c>
      <c r="U6" s="141">
        <v>15</v>
      </c>
      <c r="V6" s="61">
        <v>16</v>
      </c>
      <c r="W6" s="113">
        <v>17</v>
      </c>
    </row>
    <row r="7" spans="1:24" s="49" customFormat="1" ht="48.75" customHeight="1">
      <c r="A7" s="42" t="s">
        <v>137</v>
      </c>
      <c r="B7" s="65" t="s">
        <v>141</v>
      </c>
      <c r="C7" s="57" t="s">
        <v>141</v>
      </c>
      <c r="D7" s="91" t="s">
        <v>142</v>
      </c>
      <c r="E7" s="65" t="s">
        <v>120</v>
      </c>
      <c r="F7" s="57" t="s">
        <v>97</v>
      </c>
      <c r="G7" s="78">
        <v>621.53</v>
      </c>
      <c r="H7" s="78">
        <v>621.53</v>
      </c>
      <c r="I7" s="78">
        <v>257.73</v>
      </c>
      <c r="J7" s="78">
        <v>5.55</v>
      </c>
      <c r="K7" s="92">
        <v>220.54</v>
      </c>
      <c r="L7" s="77">
        <v>34.11</v>
      </c>
      <c r="M7" s="92">
        <v>103.6</v>
      </c>
      <c r="N7" s="77">
        <v>0</v>
      </c>
      <c r="O7" s="78">
        <v>0</v>
      </c>
      <c r="P7" s="78">
        <v>0</v>
      </c>
      <c r="Q7" s="92">
        <v>0</v>
      </c>
      <c r="R7" s="77">
        <v>0</v>
      </c>
      <c r="S7" s="92">
        <v>0</v>
      </c>
      <c r="T7" s="96">
        <v>0</v>
      </c>
      <c r="U7" s="114">
        <v>0</v>
      </c>
      <c r="V7" s="93">
        <v>0</v>
      </c>
      <c r="W7" s="106">
        <v>0</v>
      </c>
      <c r="X7" s="87"/>
    </row>
    <row r="8" spans="1:23" ht="48.75" customHeight="1">
      <c r="A8" s="42" t="s">
        <v>143</v>
      </c>
      <c r="B8" s="65" t="s">
        <v>144</v>
      </c>
      <c r="C8" s="57" t="s">
        <v>141</v>
      </c>
      <c r="D8" s="91" t="s">
        <v>145</v>
      </c>
      <c r="E8" s="65" t="s">
        <v>120</v>
      </c>
      <c r="F8" s="57" t="s">
        <v>97</v>
      </c>
      <c r="G8" s="78">
        <v>45.15</v>
      </c>
      <c r="H8" s="78">
        <v>0</v>
      </c>
      <c r="I8" s="78">
        <v>0</v>
      </c>
      <c r="J8" s="78">
        <v>0</v>
      </c>
      <c r="K8" s="92">
        <v>0</v>
      </c>
      <c r="L8" s="77">
        <v>0</v>
      </c>
      <c r="M8" s="92">
        <v>0</v>
      </c>
      <c r="N8" s="77">
        <v>0</v>
      </c>
      <c r="O8" s="78">
        <v>0</v>
      </c>
      <c r="P8" s="78">
        <v>0</v>
      </c>
      <c r="Q8" s="92">
        <v>0</v>
      </c>
      <c r="R8" s="77">
        <v>0</v>
      </c>
      <c r="S8" s="92">
        <v>0</v>
      </c>
      <c r="T8" s="96">
        <v>0</v>
      </c>
      <c r="U8" s="114">
        <v>0</v>
      </c>
      <c r="V8" s="93">
        <v>0</v>
      </c>
      <c r="W8" s="106">
        <v>45.15</v>
      </c>
    </row>
    <row r="9" spans="1:23" ht="48.75" customHeight="1">
      <c r="A9" s="42" t="s">
        <v>131</v>
      </c>
      <c r="B9" s="65" t="s">
        <v>132</v>
      </c>
      <c r="C9" s="57" t="s">
        <v>132</v>
      </c>
      <c r="D9" s="91" t="s">
        <v>136</v>
      </c>
      <c r="E9" s="65" t="s">
        <v>120</v>
      </c>
      <c r="F9" s="57" t="s">
        <v>97</v>
      </c>
      <c r="G9" s="78">
        <v>132.54</v>
      </c>
      <c r="H9" s="78">
        <v>0</v>
      </c>
      <c r="I9" s="78">
        <v>0</v>
      </c>
      <c r="J9" s="78">
        <v>0</v>
      </c>
      <c r="K9" s="92">
        <v>0</v>
      </c>
      <c r="L9" s="77">
        <v>0</v>
      </c>
      <c r="M9" s="92">
        <v>0</v>
      </c>
      <c r="N9" s="77">
        <v>44.15</v>
      </c>
      <c r="O9" s="78">
        <v>32.47</v>
      </c>
      <c r="P9" s="78">
        <v>3.19</v>
      </c>
      <c r="Q9" s="92">
        <v>0</v>
      </c>
      <c r="R9" s="77">
        <v>4.49</v>
      </c>
      <c r="S9" s="92">
        <v>4</v>
      </c>
      <c r="T9" s="96">
        <v>72.48</v>
      </c>
      <c r="U9" s="114">
        <v>15.91</v>
      </c>
      <c r="V9" s="93">
        <v>0</v>
      </c>
      <c r="W9" s="106">
        <v>0</v>
      </c>
    </row>
    <row r="10" spans="23:256" ht="12.75" customHeight="1">
      <c r="W10" s="143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25:256" ht="12.75" customHeight="1"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2020-05-22T07:23:39Z</dcterms:created>
  <dcterms:modified xsi:type="dcterms:W3CDTF">2021-06-23T11:27:28Z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45616044</vt:r8>
  </property>
  <property fmtid="{D5CDD505-2E9C-101B-9397-08002B2CF9AE}" pid="4" name="KSOProductBuildV">
    <vt:lpwstr>2052-11.1.0.10578</vt:lpwstr>
  </property>
  <property fmtid="{D5CDD505-2E9C-101B-9397-08002B2CF9AE}" pid="5" name="I">
    <vt:lpwstr>3BF8302358AA4B17BA903DCE655BFA97</vt:lpwstr>
  </property>
</Properties>
</file>