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兑付汇总表" sheetId="1" r:id="rId1"/>
    <sheet name="两段育苗汇总" sheetId="2" r:id="rId2"/>
    <sheet name="培土汇总" sheetId="3" r:id="rId3"/>
    <sheet name="翻耕汇总" sheetId="4" r:id="rId4"/>
  </sheets>
  <definedNames/>
  <calcPr fullCalcOnLoad="1"/>
</workbook>
</file>

<file path=xl/sharedStrings.xml><?xml version="1.0" encoding="utf-8"?>
<sst xmlns="http://schemas.openxmlformats.org/spreadsheetml/2006/main" count="106" uniqueCount="50">
  <si>
    <t>永兴县2020年烤烟生产财政补贴汇总表</t>
  </si>
  <si>
    <t xml:space="preserve">                                                                                  单位：元/亩、元、亩</t>
  </si>
  <si>
    <t>序号</t>
  </si>
  <si>
    <t>乡镇</t>
  </si>
  <si>
    <t>任务
面积</t>
  </si>
  <si>
    <t>两段育苗补贴</t>
  </si>
  <si>
    <t>大、小培土补贴</t>
  </si>
  <si>
    <t>翻耕补贴</t>
  </si>
  <si>
    <t>小计</t>
  </si>
  <si>
    <t>户数</t>
  </si>
  <si>
    <t>面积</t>
  </si>
  <si>
    <t>标准</t>
  </si>
  <si>
    <t>金额</t>
  </si>
  <si>
    <t>柏林</t>
  </si>
  <si>
    <t>金龟</t>
  </si>
  <si>
    <t>樟树</t>
  </si>
  <si>
    <t>黄泥</t>
  </si>
  <si>
    <t>太和</t>
  </si>
  <si>
    <t>鲤鱼塘</t>
  </si>
  <si>
    <t>高亭司</t>
  </si>
  <si>
    <t>马田</t>
  </si>
  <si>
    <t>悦来</t>
  </si>
  <si>
    <t>洋塘</t>
  </si>
  <si>
    <t>油麻</t>
  </si>
  <si>
    <t>总计</t>
  </si>
  <si>
    <t xml:space="preserve">县农业产业发展服务中心（签字、盖章）：                                                                                                </t>
  </si>
  <si>
    <t>永兴县2020年烤烟生产两段育苗补贴汇总表</t>
  </si>
  <si>
    <t xml:space="preserve">                                                                                  单位：亩、元</t>
  </si>
  <si>
    <t>种烟乡镇</t>
  </si>
  <si>
    <t>任务面积(亩)</t>
  </si>
  <si>
    <t>备注</t>
  </si>
  <si>
    <t>标准（元/亩）</t>
  </si>
  <si>
    <t>柏林镇</t>
  </si>
  <si>
    <t>金龟镇</t>
  </si>
  <si>
    <t>樟树镇</t>
  </si>
  <si>
    <t>黄泥镇</t>
  </si>
  <si>
    <t>太和镇</t>
  </si>
  <si>
    <t>鲤鱼塘镇</t>
  </si>
  <si>
    <t>高亭司镇</t>
  </si>
  <si>
    <t>马田镇</t>
  </si>
  <si>
    <t>悦来镇</t>
  </si>
  <si>
    <t>洋塘乡</t>
  </si>
  <si>
    <t>油麻镇</t>
  </si>
  <si>
    <t>县烟草局盖章：                                                      烟草种植业协会盖章：</t>
  </si>
  <si>
    <t>县农业产业发展服务中心盖章：</t>
  </si>
  <si>
    <t>永兴县2020年烤烟生产培土补贴汇总表</t>
  </si>
  <si>
    <t xml:space="preserve">                                                 单位：亩、元</t>
  </si>
  <si>
    <t>烟叶种植业协会：                                                          县烟草局：</t>
  </si>
  <si>
    <t>县农业产业发展服务中心：</t>
  </si>
  <si>
    <t>永兴县2020年烤烟生产翻耕补贴汇总表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</si>
</sst>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0"/>
      <name val="Arial"/>
      <family val="2"/>
    </font>
    <font>
      <sz val="22"/>
      <name val="方正小标宋简体"/>
      <family val="4"/>
    </font>
    <font>
      <sz val="11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3" fillId="0" borderId="0">
      <alignment/>
      <protection/>
    </xf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0" borderId="0">
      <alignment/>
      <protection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0" borderId="0">
      <alignment vertical="center"/>
      <protection/>
    </xf>
    <xf numFmtId="0" fontId="31" fillId="31" borderId="0" applyNumberFormat="0" applyBorder="0" applyAlignment="0" applyProtection="0"/>
    <xf numFmtId="0" fontId="13" fillId="0" borderId="0">
      <alignment vertical="center"/>
      <protection/>
    </xf>
    <xf numFmtId="0" fontId="34" fillId="32" borderId="0" applyNumberFormat="0" applyBorder="0" applyAlignment="0" applyProtection="0"/>
    <xf numFmtId="0" fontId="13" fillId="0" borderId="0">
      <alignment vertical="center"/>
      <protection/>
    </xf>
    <xf numFmtId="0" fontId="30" fillId="0" borderId="0">
      <alignment/>
      <protection/>
    </xf>
    <xf numFmtId="0" fontId="13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51" fillId="0" borderId="0" xfId="0" applyNumberFormat="1" applyFont="1" applyFill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center" vertical="center" wrapText="1"/>
    </xf>
    <xf numFmtId="0" fontId="7" fillId="34" borderId="19" xfId="0" applyNumberFormat="1" applyFont="1" applyFill="1" applyBorder="1" applyAlignment="1">
      <alignment horizontal="center" vertical="center" wrapText="1"/>
    </xf>
    <xf numFmtId="0" fontId="7" fillId="34" borderId="20" xfId="0" applyNumberFormat="1" applyFont="1" applyFill="1" applyBorder="1" applyAlignment="1">
      <alignment horizontal="center" vertical="center" wrapText="1"/>
    </xf>
    <xf numFmtId="0" fontId="7" fillId="20" borderId="18" xfId="0" applyNumberFormat="1" applyFont="1" applyFill="1" applyBorder="1" applyAlignment="1">
      <alignment horizontal="center" vertical="center" wrapText="1"/>
    </xf>
    <xf numFmtId="0" fontId="7" fillId="34" borderId="9" xfId="0" applyNumberFormat="1" applyFont="1" applyFill="1" applyBorder="1" applyAlignment="1">
      <alignment horizontal="center" vertical="center" wrapText="1"/>
    </xf>
    <xf numFmtId="0" fontId="7" fillId="2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34" borderId="16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8" fillId="20" borderId="16" xfId="0" applyNumberFormat="1" applyFont="1" applyFill="1" applyBorder="1" applyAlignment="1">
      <alignment horizontal="center" vertical="center" wrapText="1"/>
    </xf>
    <xf numFmtId="0" fontId="8" fillId="34" borderId="16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34" borderId="17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1" fillId="0" borderId="0" xfId="0" applyNumberFormat="1" applyFont="1" applyFill="1" applyBorder="1" applyAlignment="1">
      <alignment horizontal="center" vertical="center" wrapText="1"/>
    </xf>
    <xf numFmtId="0" fontId="7" fillId="20" borderId="19" xfId="0" applyNumberFormat="1" applyFont="1" applyFill="1" applyBorder="1" applyAlignment="1">
      <alignment horizontal="center" vertical="center" wrapText="1"/>
    </xf>
    <xf numFmtId="0" fontId="7" fillId="20" borderId="20" xfId="0" applyNumberFormat="1" applyFont="1" applyFill="1" applyBorder="1" applyAlignment="1">
      <alignment horizontal="center" vertical="center" wrapText="1"/>
    </xf>
    <xf numFmtId="0" fontId="52" fillId="9" borderId="18" xfId="0" applyNumberFormat="1" applyFont="1" applyFill="1" applyBorder="1" applyAlignment="1">
      <alignment horizontal="center" vertical="center"/>
    </xf>
    <xf numFmtId="0" fontId="52" fillId="9" borderId="19" xfId="0" applyNumberFormat="1" applyFont="1" applyFill="1" applyBorder="1" applyAlignment="1">
      <alignment horizontal="center" vertical="center"/>
    </xf>
    <xf numFmtId="0" fontId="52" fillId="9" borderId="20" xfId="0" applyNumberFormat="1" applyFont="1" applyFill="1" applyBorder="1" applyAlignment="1">
      <alignment horizontal="center" vertical="center"/>
    </xf>
    <xf numFmtId="0" fontId="7" fillId="35" borderId="9" xfId="0" applyNumberFormat="1" applyFont="1" applyFill="1" applyBorder="1" applyAlignment="1">
      <alignment horizontal="center" vertical="center"/>
    </xf>
    <xf numFmtId="0" fontId="7" fillId="20" borderId="9" xfId="0" applyNumberFormat="1" applyFont="1" applyFill="1" applyBorder="1" applyAlignment="1">
      <alignment horizontal="center" vertical="center"/>
    </xf>
    <xf numFmtId="0" fontId="52" fillId="9" borderId="9" xfId="0" applyNumberFormat="1" applyFont="1" applyFill="1" applyBorder="1" applyAlignment="1">
      <alignment horizontal="center" vertical="center"/>
    </xf>
    <xf numFmtId="0" fontId="52" fillId="9" borderId="9" xfId="0" applyNumberFormat="1" applyFont="1" applyFill="1" applyBorder="1" applyAlignment="1">
      <alignment horizontal="center" vertical="center" wrapText="1"/>
    </xf>
    <xf numFmtId="0" fontId="8" fillId="20" borderId="9" xfId="0" applyNumberFormat="1" applyFont="1" applyFill="1" applyBorder="1" applyAlignment="1">
      <alignment horizontal="center" vertical="center"/>
    </xf>
    <xf numFmtId="0" fontId="53" fillId="9" borderId="9" xfId="0" applyNumberFormat="1" applyFont="1" applyFill="1" applyBorder="1" applyAlignment="1">
      <alignment horizontal="center" vertical="center"/>
    </xf>
    <xf numFmtId="0" fontId="8" fillId="35" borderId="9" xfId="0" applyNumberFormat="1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2020年高亭司镇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马田镇" xfId="50"/>
    <cellStyle name="常规_2018" xfId="51"/>
    <cellStyle name="20% - 强调文字颜色 1" xfId="52"/>
    <cellStyle name="40% - 强调文字颜色 1" xfId="53"/>
    <cellStyle name="20% - 强调文字颜色 2" xfId="54"/>
    <cellStyle name="常规_Sheet1_49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常规_Sheet1_20" xfId="63"/>
    <cellStyle name="60% - 强调文字颜色 5" xfId="64"/>
    <cellStyle name="强调文字颜色 6" xfId="65"/>
    <cellStyle name="常规 2 3" xfId="66"/>
    <cellStyle name="40% - 强调文字颜色 6" xfId="67"/>
    <cellStyle name="常规_2019(7)" xfId="68"/>
    <cellStyle name="60% - 强调文字颜色 6" xfId="69"/>
    <cellStyle name="常规 2" xfId="70"/>
    <cellStyle name="常规_Sheet1_36" xfId="71"/>
    <cellStyle name="常规_悦来镇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4.125" style="0" customWidth="1"/>
    <col min="2" max="2" width="7.625" style="0" customWidth="1"/>
    <col min="3" max="3" width="7.25390625" style="0" customWidth="1"/>
    <col min="4" max="4" width="6.375" style="0" customWidth="1"/>
    <col min="5" max="5" width="10.00390625" style="0" customWidth="1"/>
    <col min="6" max="6" width="5.625" style="0" customWidth="1"/>
    <col min="7" max="7" width="10.875" style="0" customWidth="1"/>
    <col min="8" max="8" width="6.375" style="0" customWidth="1"/>
    <col min="9" max="9" width="7.375" style="0" customWidth="1"/>
    <col min="10" max="10" width="6.00390625" style="0" customWidth="1"/>
    <col min="11" max="11" width="9.625" style="0" customWidth="1"/>
    <col min="12" max="12" width="6.875" style="0" customWidth="1"/>
    <col min="13" max="13" width="7.25390625" style="0" customWidth="1"/>
    <col min="14" max="14" width="6.75390625" style="0" customWidth="1"/>
    <col min="15" max="15" width="8.625" style="0" customWidth="1"/>
    <col min="16" max="16" width="11.125" style="0" customWidth="1"/>
  </cols>
  <sheetData>
    <row r="1" spans="1:16" s="1" customFormat="1" ht="28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1" customFormat="1" ht="24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48"/>
      <c r="L2" s="48"/>
      <c r="M2" s="48"/>
      <c r="N2" s="48"/>
      <c r="O2" s="48"/>
      <c r="P2" s="48"/>
    </row>
    <row r="3" spans="1:16" s="1" customFormat="1" ht="21" customHeight="1">
      <c r="A3" s="26" t="s">
        <v>2</v>
      </c>
      <c r="B3" s="27" t="s">
        <v>3</v>
      </c>
      <c r="C3" s="26" t="s">
        <v>4</v>
      </c>
      <c r="D3" s="28" t="s">
        <v>5</v>
      </c>
      <c r="E3" s="29"/>
      <c r="F3" s="29"/>
      <c r="G3" s="30"/>
      <c r="H3" s="31" t="s">
        <v>6</v>
      </c>
      <c r="I3" s="49"/>
      <c r="J3" s="49"/>
      <c r="K3" s="50"/>
      <c r="L3" s="51" t="s">
        <v>7</v>
      </c>
      <c r="M3" s="52"/>
      <c r="N3" s="52"/>
      <c r="O3" s="53"/>
      <c r="P3" s="54" t="s">
        <v>8</v>
      </c>
    </row>
    <row r="4" spans="1:16" s="1" customFormat="1" ht="21" customHeight="1">
      <c r="A4" s="26"/>
      <c r="B4" s="27"/>
      <c r="C4" s="26"/>
      <c r="D4" s="32" t="s">
        <v>9</v>
      </c>
      <c r="E4" s="32" t="s">
        <v>10</v>
      </c>
      <c r="F4" s="32" t="s">
        <v>11</v>
      </c>
      <c r="G4" s="32" t="s">
        <v>12</v>
      </c>
      <c r="H4" s="33" t="s">
        <v>9</v>
      </c>
      <c r="I4" s="33" t="s">
        <v>10</v>
      </c>
      <c r="J4" s="33" t="s">
        <v>11</v>
      </c>
      <c r="K4" s="55" t="s">
        <v>12</v>
      </c>
      <c r="L4" s="56" t="s">
        <v>9</v>
      </c>
      <c r="M4" s="56" t="s">
        <v>10</v>
      </c>
      <c r="N4" s="57" t="s">
        <v>11</v>
      </c>
      <c r="O4" s="56" t="s">
        <v>12</v>
      </c>
      <c r="P4" s="54"/>
    </row>
    <row r="5" spans="1:16" s="1" customFormat="1" ht="21" customHeight="1">
      <c r="A5" s="34">
        <v>1</v>
      </c>
      <c r="B5" s="35" t="s">
        <v>13</v>
      </c>
      <c r="C5" s="36">
        <v>8000</v>
      </c>
      <c r="D5" s="37">
        <v>121</v>
      </c>
      <c r="E5" s="37">
        <v>5471</v>
      </c>
      <c r="F5" s="38">
        <v>70</v>
      </c>
      <c r="G5" s="37">
        <f>E5*F5</f>
        <v>382970</v>
      </c>
      <c r="H5" s="39">
        <v>133</v>
      </c>
      <c r="I5" s="58">
        <v>7400</v>
      </c>
      <c r="J5" s="58">
        <v>10</v>
      </c>
      <c r="K5" s="58">
        <f>I5*J5</f>
        <v>74000</v>
      </c>
      <c r="L5" s="59">
        <v>133</v>
      </c>
      <c r="M5" s="59">
        <v>8000</v>
      </c>
      <c r="N5" s="59">
        <v>10</v>
      </c>
      <c r="O5" s="59">
        <f>M5*N5</f>
        <v>80000</v>
      </c>
      <c r="P5" s="60">
        <f>G5+K5+O5</f>
        <v>536970</v>
      </c>
    </row>
    <row r="6" spans="1:16" s="1" customFormat="1" ht="21" customHeight="1">
      <c r="A6" s="34">
        <v>2</v>
      </c>
      <c r="B6" s="35" t="s">
        <v>14</v>
      </c>
      <c r="C6" s="34">
        <v>1500</v>
      </c>
      <c r="D6" s="40">
        <v>38</v>
      </c>
      <c r="E6" s="40">
        <v>1460</v>
      </c>
      <c r="F6" s="38">
        <v>70</v>
      </c>
      <c r="G6" s="37">
        <f aca="true" t="shared" si="0" ref="G6:G16">E6*F6</f>
        <v>102200</v>
      </c>
      <c r="H6" s="39">
        <v>38</v>
      </c>
      <c r="I6" s="58">
        <v>1460</v>
      </c>
      <c r="J6" s="58">
        <v>10</v>
      </c>
      <c r="K6" s="58">
        <f aca="true" t="shared" si="1" ref="K6:K16">I6*J6</f>
        <v>14600</v>
      </c>
      <c r="L6" s="59">
        <v>38</v>
      </c>
      <c r="M6" s="59">
        <v>1500</v>
      </c>
      <c r="N6" s="59">
        <v>10</v>
      </c>
      <c r="O6" s="59">
        <f aca="true" t="shared" si="2" ref="O6:O16">M6*N6</f>
        <v>15000</v>
      </c>
      <c r="P6" s="60">
        <f aca="true" t="shared" si="3" ref="P6:P16">G6+K6+O6</f>
        <v>131800</v>
      </c>
    </row>
    <row r="7" spans="1:16" s="1" customFormat="1" ht="21" customHeight="1">
      <c r="A7" s="34">
        <v>3</v>
      </c>
      <c r="B7" s="35" t="s">
        <v>15</v>
      </c>
      <c r="C7" s="34">
        <v>3000</v>
      </c>
      <c r="D7" s="40">
        <v>54</v>
      </c>
      <c r="E7" s="40">
        <v>2760</v>
      </c>
      <c r="F7" s="38">
        <v>70</v>
      </c>
      <c r="G7" s="37">
        <f t="shared" si="0"/>
        <v>193200</v>
      </c>
      <c r="H7" s="39">
        <v>54</v>
      </c>
      <c r="I7" s="58">
        <v>2760</v>
      </c>
      <c r="J7" s="58">
        <v>10</v>
      </c>
      <c r="K7" s="58">
        <f t="shared" si="1"/>
        <v>27600</v>
      </c>
      <c r="L7" s="59">
        <v>54</v>
      </c>
      <c r="M7" s="59">
        <v>3000</v>
      </c>
      <c r="N7" s="59">
        <v>10</v>
      </c>
      <c r="O7" s="59">
        <f t="shared" si="2"/>
        <v>30000</v>
      </c>
      <c r="P7" s="60">
        <f t="shared" si="3"/>
        <v>250800</v>
      </c>
    </row>
    <row r="8" spans="1:16" s="1" customFormat="1" ht="21" customHeight="1">
      <c r="A8" s="34">
        <v>4</v>
      </c>
      <c r="B8" s="35" t="s">
        <v>16</v>
      </c>
      <c r="C8" s="36">
        <v>1100</v>
      </c>
      <c r="D8" s="37">
        <v>19</v>
      </c>
      <c r="E8" s="37">
        <v>1080</v>
      </c>
      <c r="F8" s="38">
        <v>70</v>
      </c>
      <c r="G8" s="37">
        <f t="shared" si="0"/>
        <v>75600</v>
      </c>
      <c r="H8" s="39">
        <v>19</v>
      </c>
      <c r="I8" s="58">
        <v>1080</v>
      </c>
      <c r="J8" s="58">
        <v>10</v>
      </c>
      <c r="K8" s="58">
        <f t="shared" si="1"/>
        <v>10800</v>
      </c>
      <c r="L8" s="59">
        <v>19</v>
      </c>
      <c r="M8" s="59">
        <v>1100</v>
      </c>
      <c r="N8" s="59">
        <v>10</v>
      </c>
      <c r="O8" s="59">
        <f t="shared" si="2"/>
        <v>11000</v>
      </c>
      <c r="P8" s="60">
        <f t="shared" si="3"/>
        <v>97400</v>
      </c>
    </row>
    <row r="9" spans="1:16" s="1" customFormat="1" ht="21" customHeight="1">
      <c r="A9" s="34">
        <v>5</v>
      </c>
      <c r="B9" s="35" t="s">
        <v>17</v>
      </c>
      <c r="C9" s="34">
        <v>4000</v>
      </c>
      <c r="D9" s="40">
        <v>40</v>
      </c>
      <c r="E9" s="40">
        <v>1082</v>
      </c>
      <c r="F9" s="38">
        <v>70</v>
      </c>
      <c r="G9" s="37">
        <f t="shared" si="0"/>
        <v>75740</v>
      </c>
      <c r="H9" s="39">
        <v>87</v>
      </c>
      <c r="I9" s="58">
        <v>3900</v>
      </c>
      <c r="J9" s="58">
        <v>10</v>
      </c>
      <c r="K9" s="58">
        <f t="shared" si="1"/>
        <v>39000</v>
      </c>
      <c r="L9" s="59">
        <v>87</v>
      </c>
      <c r="M9" s="59">
        <v>4000</v>
      </c>
      <c r="N9" s="59">
        <v>10</v>
      </c>
      <c r="O9" s="59">
        <f t="shared" si="2"/>
        <v>40000</v>
      </c>
      <c r="P9" s="60">
        <f t="shared" si="3"/>
        <v>154740</v>
      </c>
    </row>
    <row r="10" spans="1:16" s="1" customFormat="1" ht="21" customHeight="1">
      <c r="A10" s="34">
        <v>6</v>
      </c>
      <c r="B10" s="35" t="s">
        <v>18</v>
      </c>
      <c r="C10" s="41">
        <v>8800</v>
      </c>
      <c r="D10" s="42">
        <v>114</v>
      </c>
      <c r="E10" s="42">
        <v>2677.65</v>
      </c>
      <c r="F10" s="38">
        <v>70</v>
      </c>
      <c r="G10" s="37">
        <f t="shared" si="0"/>
        <v>187435.5</v>
      </c>
      <c r="H10" s="39">
        <v>225</v>
      </c>
      <c r="I10" s="58">
        <v>8800</v>
      </c>
      <c r="J10" s="58">
        <v>10</v>
      </c>
      <c r="K10" s="58">
        <f t="shared" si="1"/>
        <v>88000</v>
      </c>
      <c r="L10" s="59">
        <v>225</v>
      </c>
      <c r="M10" s="59">
        <v>8800</v>
      </c>
      <c r="N10" s="59">
        <v>10</v>
      </c>
      <c r="O10" s="59">
        <f t="shared" si="2"/>
        <v>88000</v>
      </c>
      <c r="P10" s="60">
        <f t="shared" si="3"/>
        <v>363435.5</v>
      </c>
    </row>
    <row r="11" spans="1:16" s="1" customFormat="1" ht="21" customHeight="1">
      <c r="A11" s="34">
        <v>7</v>
      </c>
      <c r="B11" s="35" t="s">
        <v>19</v>
      </c>
      <c r="C11" s="34">
        <v>2900</v>
      </c>
      <c r="D11" s="40">
        <v>17</v>
      </c>
      <c r="E11" s="40">
        <v>552</v>
      </c>
      <c r="F11" s="38">
        <v>70</v>
      </c>
      <c r="G11" s="37">
        <f t="shared" si="0"/>
        <v>38640</v>
      </c>
      <c r="H11" s="39">
        <v>64</v>
      </c>
      <c r="I11" s="58">
        <v>2800</v>
      </c>
      <c r="J11" s="58">
        <v>10</v>
      </c>
      <c r="K11" s="58">
        <f t="shared" si="1"/>
        <v>28000</v>
      </c>
      <c r="L11" s="59">
        <v>64</v>
      </c>
      <c r="M11" s="59">
        <v>2900</v>
      </c>
      <c r="N11" s="59">
        <v>10</v>
      </c>
      <c r="O11" s="59">
        <f t="shared" si="2"/>
        <v>29000</v>
      </c>
      <c r="P11" s="60">
        <f t="shared" si="3"/>
        <v>95640</v>
      </c>
    </row>
    <row r="12" spans="1:16" s="1" customFormat="1" ht="21" customHeight="1">
      <c r="A12" s="34">
        <v>8</v>
      </c>
      <c r="B12" s="35" t="s">
        <v>20</v>
      </c>
      <c r="C12" s="34">
        <v>1600</v>
      </c>
      <c r="D12" s="40">
        <v>7</v>
      </c>
      <c r="E12" s="40">
        <v>447</v>
      </c>
      <c r="F12" s="38">
        <v>70</v>
      </c>
      <c r="G12" s="37">
        <f t="shared" si="0"/>
        <v>31290</v>
      </c>
      <c r="H12" s="39">
        <v>26</v>
      </c>
      <c r="I12" s="58">
        <v>1500</v>
      </c>
      <c r="J12" s="58">
        <v>10</v>
      </c>
      <c r="K12" s="58">
        <f t="shared" si="1"/>
        <v>15000</v>
      </c>
      <c r="L12" s="59">
        <v>26</v>
      </c>
      <c r="M12" s="59">
        <v>1620</v>
      </c>
      <c r="N12" s="59">
        <v>10</v>
      </c>
      <c r="O12" s="59">
        <f t="shared" si="2"/>
        <v>16200</v>
      </c>
      <c r="P12" s="60">
        <f t="shared" si="3"/>
        <v>62490</v>
      </c>
    </row>
    <row r="13" spans="1:16" s="1" customFormat="1" ht="21" customHeight="1">
      <c r="A13" s="34">
        <v>9</v>
      </c>
      <c r="B13" s="35" t="s">
        <v>21</v>
      </c>
      <c r="C13" s="34">
        <v>2000</v>
      </c>
      <c r="D13" s="40">
        <v>15</v>
      </c>
      <c r="E13" s="40">
        <v>889</v>
      </c>
      <c r="F13" s="38">
        <v>70</v>
      </c>
      <c r="G13" s="37">
        <f t="shared" si="0"/>
        <v>62230</v>
      </c>
      <c r="H13" s="39">
        <v>44</v>
      </c>
      <c r="I13" s="58">
        <v>1900</v>
      </c>
      <c r="J13" s="58">
        <v>10</v>
      </c>
      <c r="K13" s="58">
        <f t="shared" si="1"/>
        <v>19000</v>
      </c>
      <c r="L13" s="59">
        <v>44</v>
      </c>
      <c r="M13" s="59">
        <v>1980</v>
      </c>
      <c r="N13" s="59">
        <v>10</v>
      </c>
      <c r="O13" s="59">
        <f t="shared" si="2"/>
        <v>19800</v>
      </c>
      <c r="P13" s="60">
        <f t="shared" si="3"/>
        <v>101030</v>
      </c>
    </row>
    <row r="14" spans="1:16" s="1" customFormat="1" ht="21" customHeight="1">
      <c r="A14" s="34">
        <v>10</v>
      </c>
      <c r="B14" s="35" t="s">
        <v>22</v>
      </c>
      <c r="C14" s="34">
        <v>3600</v>
      </c>
      <c r="D14" s="40">
        <v>86</v>
      </c>
      <c r="E14" s="40">
        <v>3289</v>
      </c>
      <c r="F14" s="38">
        <v>70</v>
      </c>
      <c r="G14" s="37">
        <f t="shared" si="0"/>
        <v>230230</v>
      </c>
      <c r="H14" s="39">
        <v>93</v>
      </c>
      <c r="I14" s="58">
        <v>3500</v>
      </c>
      <c r="J14" s="58">
        <v>10</v>
      </c>
      <c r="K14" s="58">
        <f t="shared" si="1"/>
        <v>35000</v>
      </c>
      <c r="L14" s="59">
        <v>97</v>
      </c>
      <c r="M14" s="59">
        <v>3600</v>
      </c>
      <c r="N14" s="59">
        <v>10</v>
      </c>
      <c r="O14" s="59">
        <f t="shared" si="2"/>
        <v>36000</v>
      </c>
      <c r="P14" s="60">
        <f t="shared" si="3"/>
        <v>301230</v>
      </c>
    </row>
    <row r="15" spans="1:16" s="1" customFormat="1" ht="21" customHeight="1">
      <c r="A15" s="34">
        <v>11</v>
      </c>
      <c r="B15" s="43" t="s">
        <v>23</v>
      </c>
      <c r="C15" s="44">
        <v>3500</v>
      </c>
      <c r="D15" s="45">
        <v>143</v>
      </c>
      <c r="E15" s="45">
        <v>3197</v>
      </c>
      <c r="F15" s="38">
        <v>70</v>
      </c>
      <c r="G15" s="37">
        <f t="shared" si="0"/>
        <v>223790</v>
      </c>
      <c r="H15" s="39">
        <v>158</v>
      </c>
      <c r="I15" s="58">
        <v>3400</v>
      </c>
      <c r="J15" s="58">
        <v>10</v>
      </c>
      <c r="K15" s="58">
        <f t="shared" si="1"/>
        <v>34000</v>
      </c>
      <c r="L15" s="59">
        <v>158</v>
      </c>
      <c r="M15" s="59">
        <v>3500</v>
      </c>
      <c r="N15" s="59">
        <v>10</v>
      </c>
      <c r="O15" s="59">
        <f t="shared" si="2"/>
        <v>35000</v>
      </c>
      <c r="P15" s="60">
        <f t="shared" si="3"/>
        <v>292790</v>
      </c>
    </row>
    <row r="16" spans="1:16" s="1" customFormat="1" ht="21" customHeight="1">
      <c r="A16" s="34" t="s">
        <v>24</v>
      </c>
      <c r="B16" s="46"/>
      <c r="C16" s="34">
        <v>40000</v>
      </c>
      <c r="D16" s="40">
        <f>D5+D6+D7+D8+D9+D10+D11+D12+D13+D14+D15</f>
        <v>654</v>
      </c>
      <c r="E16" s="40">
        <v>22904.65</v>
      </c>
      <c r="F16" s="38">
        <v>70</v>
      </c>
      <c r="G16" s="37">
        <f t="shared" si="0"/>
        <v>1603325.5</v>
      </c>
      <c r="H16" s="39">
        <f>H5+H6+H7+H8+H9+H10+H11+H12+H13+H14+H15</f>
        <v>941</v>
      </c>
      <c r="I16" s="58">
        <v>38500</v>
      </c>
      <c r="J16" s="58">
        <v>10</v>
      </c>
      <c r="K16" s="58">
        <f t="shared" si="1"/>
        <v>385000</v>
      </c>
      <c r="L16" s="59">
        <f>L5+L6+L7+L8+L9+L10+L11+L12+L13+L14+L15</f>
        <v>945</v>
      </c>
      <c r="M16" s="59">
        <v>40000</v>
      </c>
      <c r="N16" s="59">
        <v>10</v>
      </c>
      <c r="O16" s="59">
        <f t="shared" si="2"/>
        <v>400000</v>
      </c>
      <c r="P16" s="60">
        <f t="shared" si="3"/>
        <v>2388325.5</v>
      </c>
    </row>
    <row r="17" spans="1:16" ht="88.5" customHeight="1">
      <c r="A17" s="47" t="s">
        <v>25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</sheetData>
  <sheetProtection/>
  <mergeCells count="11">
    <mergeCell ref="A1:P1"/>
    <mergeCell ref="A2:P2"/>
    <mergeCell ref="D3:G3"/>
    <mergeCell ref="H3:K3"/>
    <mergeCell ref="L3:O3"/>
    <mergeCell ref="A16:B16"/>
    <mergeCell ref="A17:P17"/>
    <mergeCell ref="A3:A4"/>
    <mergeCell ref="B3:B4"/>
    <mergeCell ref="C3:C4"/>
    <mergeCell ref="P3:P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C9" sqref="C9"/>
    </sheetView>
  </sheetViews>
  <sheetFormatPr defaultColWidth="9.00390625" defaultRowHeight="14.25"/>
  <cols>
    <col min="1" max="1" width="10.375" style="0" customWidth="1"/>
    <col min="2" max="2" width="16.375" style="0" customWidth="1"/>
    <col min="3" max="3" width="17.00390625" style="0" customWidth="1"/>
    <col min="4" max="4" width="18.625" style="0" customWidth="1"/>
    <col min="5" max="5" width="19.375" style="0" customWidth="1"/>
    <col min="6" max="6" width="21.00390625" style="0" customWidth="1"/>
    <col min="7" max="7" width="19.00390625" style="0" customWidth="1"/>
  </cols>
  <sheetData>
    <row r="1" spans="1:7" s="1" customFormat="1" ht="40.5" customHeight="1">
      <c r="A1" s="2" t="s">
        <v>26</v>
      </c>
      <c r="B1" s="2"/>
      <c r="C1" s="2"/>
      <c r="D1" s="2"/>
      <c r="E1" s="2"/>
      <c r="F1" s="2"/>
      <c r="G1" s="2"/>
    </row>
    <row r="2" spans="1:7" s="1" customFormat="1" ht="24" customHeight="1">
      <c r="A2" s="3" t="s">
        <v>27</v>
      </c>
      <c r="B2" s="3"/>
      <c r="C2" s="3"/>
      <c r="D2" s="3"/>
      <c r="E2" s="3"/>
      <c r="F2" s="3"/>
      <c r="G2" s="3"/>
    </row>
    <row r="3" spans="1:7" s="1" customFormat="1" ht="19.5" customHeight="1">
      <c r="A3" s="4" t="s">
        <v>2</v>
      </c>
      <c r="B3" s="5" t="s">
        <v>28</v>
      </c>
      <c r="C3" s="4" t="s">
        <v>29</v>
      </c>
      <c r="D3" s="4" t="s">
        <v>5</v>
      </c>
      <c r="E3" s="4"/>
      <c r="F3" s="4"/>
      <c r="G3" s="16" t="s">
        <v>30</v>
      </c>
    </row>
    <row r="4" spans="1:7" s="1" customFormat="1" ht="30.75" customHeight="1">
      <c r="A4" s="4"/>
      <c r="B4" s="5"/>
      <c r="C4" s="4"/>
      <c r="D4" s="4" t="s">
        <v>10</v>
      </c>
      <c r="E4" s="4" t="s">
        <v>31</v>
      </c>
      <c r="F4" s="4" t="s">
        <v>12</v>
      </c>
      <c r="G4" s="17"/>
    </row>
    <row r="5" spans="1:7" s="1" customFormat="1" ht="18.75" customHeight="1">
      <c r="A5" s="6">
        <v>1</v>
      </c>
      <c r="B5" s="7" t="s">
        <v>32</v>
      </c>
      <c r="C5" s="8">
        <v>8000</v>
      </c>
      <c r="D5" s="18">
        <v>5471</v>
      </c>
      <c r="E5" s="19">
        <v>70</v>
      </c>
      <c r="F5" s="18">
        <f aca="true" t="shared" si="0" ref="F5:F16">D5*E5</f>
        <v>382970</v>
      </c>
      <c r="G5" s="20"/>
    </row>
    <row r="6" spans="1:7" s="1" customFormat="1" ht="18.75" customHeight="1">
      <c r="A6" s="6">
        <v>2</v>
      </c>
      <c r="B6" s="7" t="s">
        <v>33</v>
      </c>
      <c r="C6" s="6">
        <v>1500</v>
      </c>
      <c r="D6" s="21">
        <v>1460</v>
      </c>
      <c r="E6" s="19">
        <v>70</v>
      </c>
      <c r="F6" s="18">
        <f t="shared" si="0"/>
        <v>102200</v>
      </c>
      <c r="G6" s="20"/>
    </row>
    <row r="7" spans="1:7" s="1" customFormat="1" ht="18.75" customHeight="1">
      <c r="A7" s="6">
        <v>3</v>
      </c>
      <c r="B7" s="7" t="s">
        <v>34</v>
      </c>
      <c r="C7" s="6">
        <v>3000</v>
      </c>
      <c r="D7" s="21">
        <v>2760</v>
      </c>
      <c r="E7" s="19">
        <v>70</v>
      </c>
      <c r="F7" s="18">
        <f t="shared" si="0"/>
        <v>193200</v>
      </c>
      <c r="G7" s="20"/>
    </row>
    <row r="8" spans="1:7" s="1" customFormat="1" ht="18.75" customHeight="1">
      <c r="A8" s="6">
        <v>4</v>
      </c>
      <c r="B8" s="7" t="s">
        <v>35</v>
      </c>
      <c r="C8" s="8">
        <v>1100</v>
      </c>
      <c r="D8" s="18">
        <v>1080</v>
      </c>
      <c r="E8" s="19">
        <v>70</v>
      </c>
      <c r="F8" s="18">
        <f t="shared" si="0"/>
        <v>75600</v>
      </c>
      <c r="G8" s="20"/>
    </row>
    <row r="9" spans="1:7" s="1" customFormat="1" ht="18.75" customHeight="1">
      <c r="A9" s="6">
        <v>5</v>
      </c>
      <c r="B9" s="7" t="s">
        <v>36</v>
      </c>
      <c r="C9" s="6">
        <v>4000</v>
      </c>
      <c r="D9" s="21">
        <v>1082</v>
      </c>
      <c r="E9" s="19">
        <v>70</v>
      </c>
      <c r="F9" s="18">
        <f t="shared" si="0"/>
        <v>75740</v>
      </c>
      <c r="G9" s="20"/>
    </row>
    <row r="10" spans="1:7" s="1" customFormat="1" ht="18.75" customHeight="1">
      <c r="A10" s="6">
        <v>6</v>
      </c>
      <c r="B10" s="7" t="s">
        <v>37</v>
      </c>
      <c r="C10" s="11">
        <v>8800</v>
      </c>
      <c r="D10" s="22">
        <v>2677.65</v>
      </c>
      <c r="E10" s="19">
        <v>70</v>
      </c>
      <c r="F10" s="18">
        <f t="shared" si="0"/>
        <v>187435.5</v>
      </c>
      <c r="G10" s="20"/>
    </row>
    <row r="11" spans="1:7" s="1" customFormat="1" ht="18.75" customHeight="1">
      <c r="A11" s="6">
        <v>7</v>
      </c>
      <c r="B11" s="7" t="s">
        <v>38</v>
      </c>
      <c r="C11" s="6">
        <v>2900</v>
      </c>
      <c r="D11" s="21">
        <v>552</v>
      </c>
      <c r="E11" s="19">
        <v>70</v>
      </c>
      <c r="F11" s="18">
        <f t="shared" si="0"/>
        <v>38640</v>
      </c>
      <c r="G11" s="20"/>
    </row>
    <row r="12" spans="1:7" s="1" customFormat="1" ht="18.75" customHeight="1">
      <c r="A12" s="6">
        <v>8</v>
      </c>
      <c r="B12" s="7" t="s">
        <v>39</v>
      </c>
      <c r="C12" s="6">
        <v>1600</v>
      </c>
      <c r="D12" s="21">
        <v>447</v>
      </c>
      <c r="E12" s="19">
        <v>70</v>
      </c>
      <c r="F12" s="18">
        <f t="shared" si="0"/>
        <v>31290</v>
      </c>
      <c r="G12" s="20"/>
    </row>
    <row r="13" spans="1:7" s="1" customFormat="1" ht="18.75" customHeight="1">
      <c r="A13" s="6">
        <v>9</v>
      </c>
      <c r="B13" s="7" t="s">
        <v>40</v>
      </c>
      <c r="C13" s="6">
        <v>2000</v>
      </c>
      <c r="D13" s="21">
        <v>889</v>
      </c>
      <c r="E13" s="19">
        <v>70</v>
      </c>
      <c r="F13" s="18">
        <f t="shared" si="0"/>
        <v>62230</v>
      </c>
      <c r="G13" s="20"/>
    </row>
    <row r="14" spans="1:7" s="1" customFormat="1" ht="18.75" customHeight="1">
      <c r="A14" s="6">
        <v>10</v>
      </c>
      <c r="B14" s="7" t="s">
        <v>41</v>
      </c>
      <c r="C14" s="6">
        <v>3600</v>
      </c>
      <c r="D14" s="21">
        <v>3289</v>
      </c>
      <c r="E14" s="19">
        <v>70</v>
      </c>
      <c r="F14" s="18">
        <f t="shared" si="0"/>
        <v>230230</v>
      </c>
      <c r="G14" s="20"/>
    </row>
    <row r="15" spans="1:7" s="1" customFormat="1" ht="18.75" customHeight="1">
      <c r="A15" s="6">
        <v>11</v>
      </c>
      <c r="B15" s="12" t="s">
        <v>42</v>
      </c>
      <c r="C15" s="13">
        <v>3500</v>
      </c>
      <c r="D15" s="23">
        <v>3197</v>
      </c>
      <c r="E15" s="19">
        <v>70</v>
      </c>
      <c r="F15" s="18">
        <f t="shared" si="0"/>
        <v>223790</v>
      </c>
      <c r="G15" s="20"/>
    </row>
    <row r="16" spans="1:7" s="1" customFormat="1" ht="18.75" customHeight="1">
      <c r="A16" s="6" t="s">
        <v>24</v>
      </c>
      <c r="B16" s="14"/>
      <c r="C16" s="6">
        <v>40000</v>
      </c>
      <c r="D16" s="21">
        <v>22904.65</v>
      </c>
      <c r="E16" s="19">
        <v>70</v>
      </c>
      <c r="F16" s="18">
        <f t="shared" si="0"/>
        <v>1603325.5</v>
      </c>
      <c r="G16" s="20"/>
    </row>
    <row r="17" spans="1:7" ht="60" customHeight="1">
      <c r="A17" s="15" t="s">
        <v>43</v>
      </c>
      <c r="B17" s="15"/>
      <c r="C17" s="15"/>
      <c r="D17" s="15"/>
      <c r="E17" s="15"/>
      <c r="F17" s="15"/>
      <c r="G17" s="15"/>
    </row>
    <row r="18" spans="1:7" ht="51.75" customHeight="1">
      <c r="A18" s="15" t="s">
        <v>44</v>
      </c>
      <c r="B18" s="15"/>
      <c r="C18" s="15"/>
      <c r="D18" s="15"/>
      <c r="E18" s="15"/>
      <c r="F18" s="15"/>
      <c r="G18" s="15"/>
    </row>
  </sheetData>
  <sheetProtection/>
  <mergeCells count="10">
    <mergeCell ref="A1:G1"/>
    <mergeCell ref="A2:G2"/>
    <mergeCell ref="D3:F3"/>
    <mergeCell ref="A16:B16"/>
    <mergeCell ref="A17:G17"/>
    <mergeCell ref="A18:G18"/>
    <mergeCell ref="A3:A4"/>
    <mergeCell ref="B3:B4"/>
    <mergeCell ref="C3:C4"/>
    <mergeCell ref="G3:G4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7.75390625" style="0" customWidth="1"/>
    <col min="2" max="2" width="14.25390625" style="0" customWidth="1"/>
    <col min="3" max="3" width="18.125" style="0" customWidth="1"/>
    <col min="4" max="4" width="20.75390625" style="0" customWidth="1"/>
    <col min="5" max="5" width="22.375" style="0" customWidth="1"/>
    <col min="6" max="6" width="19.375" style="0" customWidth="1"/>
    <col min="7" max="7" width="17.875" style="0" customWidth="1"/>
  </cols>
  <sheetData>
    <row r="1" spans="1:7" s="1" customFormat="1" ht="39" customHeight="1">
      <c r="A1" s="2" t="s">
        <v>45</v>
      </c>
      <c r="B1" s="2"/>
      <c r="C1" s="2"/>
      <c r="D1" s="2"/>
      <c r="E1" s="2"/>
      <c r="F1" s="2"/>
      <c r="G1" s="2"/>
    </row>
    <row r="2" spans="1:7" s="1" customFormat="1" ht="18.75" customHeight="1">
      <c r="A2" s="3" t="s">
        <v>46</v>
      </c>
      <c r="B2" s="3"/>
      <c r="C2" s="3"/>
      <c r="D2" s="3"/>
      <c r="E2" s="3"/>
      <c r="F2" s="3"/>
      <c r="G2" s="3"/>
    </row>
    <row r="3" spans="1:7" s="1" customFormat="1" ht="21" customHeight="1">
      <c r="A3" s="4" t="s">
        <v>2</v>
      </c>
      <c r="B3" s="5" t="s">
        <v>28</v>
      </c>
      <c r="C3" s="4" t="s">
        <v>29</v>
      </c>
      <c r="D3" s="4" t="s">
        <v>6</v>
      </c>
      <c r="E3" s="4"/>
      <c r="F3" s="4"/>
      <c r="G3" s="16" t="s">
        <v>30</v>
      </c>
    </row>
    <row r="4" spans="1:7" s="1" customFormat="1" ht="21" customHeight="1">
      <c r="A4" s="4"/>
      <c r="B4" s="5"/>
      <c r="C4" s="4"/>
      <c r="D4" s="4" t="s">
        <v>10</v>
      </c>
      <c r="E4" s="4" t="s">
        <v>31</v>
      </c>
      <c r="F4" s="5" t="s">
        <v>12</v>
      </c>
      <c r="G4" s="17"/>
    </row>
    <row r="5" spans="1:7" s="1" customFormat="1" ht="18.75" customHeight="1">
      <c r="A5" s="6">
        <v>1</v>
      </c>
      <c r="B5" s="7" t="s">
        <v>32</v>
      </c>
      <c r="C5" s="8">
        <v>8000</v>
      </c>
      <c r="D5" s="9">
        <v>7400</v>
      </c>
      <c r="E5" s="9">
        <v>10</v>
      </c>
      <c r="F5" s="9">
        <f aca="true" t="shared" si="0" ref="F5:F16">D5*E5</f>
        <v>74000</v>
      </c>
      <c r="G5" s="10"/>
    </row>
    <row r="6" spans="1:7" s="1" customFormat="1" ht="18.75" customHeight="1">
      <c r="A6" s="6">
        <v>2</v>
      </c>
      <c r="B6" s="7" t="s">
        <v>33</v>
      </c>
      <c r="C6" s="6">
        <v>1500</v>
      </c>
      <c r="D6" s="9">
        <v>1460</v>
      </c>
      <c r="E6" s="9">
        <v>10</v>
      </c>
      <c r="F6" s="9">
        <f t="shared" si="0"/>
        <v>14600</v>
      </c>
      <c r="G6" s="10"/>
    </row>
    <row r="7" spans="1:7" s="1" customFormat="1" ht="18.75" customHeight="1">
      <c r="A7" s="6">
        <v>3</v>
      </c>
      <c r="B7" s="7" t="s">
        <v>34</v>
      </c>
      <c r="C7" s="6">
        <v>3000</v>
      </c>
      <c r="D7" s="9">
        <v>2760</v>
      </c>
      <c r="E7" s="9">
        <v>10</v>
      </c>
      <c r="F7" s="9">
        <f t="shared" si="0"/>
        <v>27600</v>
      </c>
      <c r="G7" s="10"/>
    </row>
    <row r="8" spans="1:7" s="1" customFormat="1" ht="18.75" customHeight="1">
      <c r="A8" s="6">
        <v>4</v>
      </c>
      <c r="B8" s="7" t="s">
        <v>35</v>
      </c>
      <c r="C8" s="8">
        <v>1100</v>
      </c>
      <c r="D8" s="9">
        <v>1080</v>
      </c>
      <c r="E8" s="9">
        <v>10</v>
      </c>
      <c r="F8" s="9">
        <f t="shared" si="0"/>
        <v>10800</v>
      </c>
      <c r="G8" s="10"/>
    </row>
    <row r="9" spans="1:7" s="1" customFormat="1" ht="18.75" customHeight="1">
      <c r="A9" s="6">
        <v>5</v>
      </c>
      <c r="B9" s="7" t="s">
        <v>36</v>
      </c>
      <c r="C9" s="6">
        <v>4000</v>
      </c>
      <c r="D9" s="9">
        <v>3900</v>
      </c>
      <c r="E9" s="9">
        <v>10</v>
      </c>
      <c r="F9" s="9">
        <f t="shared" si="0"/>
        <v>39000</v>
      </c>
      <c r="G9" s="10"/>
    </row>
    <row r="10" spans="1:7" s="1" customFormat="1" ht="18.75" customHeight="1">
      <c r="A10" s="6">
        <v>6</v>
      </c>
      <c r="B10" s="7" t="s">
        <v>37</v>
      </c>
      <c r="C10" s="11">
        <v>8800</v>
      </c>
      <c r="D10" s="9">
        <v>8800</v>
      </c>
      <c r="E10" s="9">
        <v>10</v>
      </c>
      <c r="F10" s="9">
        <f t="shared" si="0"/>
        <v>88000</v>
      </c>
      <c r="G10" s="10"/>
    </row>
    <row r="11" spans="1:7" s="1" customFormat="1" ht="18.75" customHeight="1">
      <c r="A11" s="6">
        <v>7</v>
      </c>
      <c r="B11" s="7" t="s">
        <v>38</v>
      </c>
      <c r="C11" s="6">
        <v>2900</v>
      </c>
      <c r="D11" s="9">
        <v>2800</v>
      </c>
      <c r="E11" s="9">
        <v>10</v>
      </c>
      <c r="F11" s="9">
        <f t="shared" si="0"/>
        <v>28000</v>
      </c>
      <c r="G11" s="10"/>
    </row>
    <row r="12" spans="1:7" s="1" customFormat="1" ht="18.75" customHeight="1">
      <c r="A12" s="6">
        <v>8</v>
      </c>
      <c r="B12" s="7" t="s">
        <v>39</v>
      </c>
      <c r="C12" s="6">
        <v>1600</v>
      </c>
      <c r="D12" s="9">
        <v>1500</v>
      </c>
      <c r="E12" s="9">
        <v>10</v>
      </c>
      <c r="F12" s="9">
        <f t="shared" si="0"/>
        <v>15000</v>
      </c>
      <c r="G12" s="10"/>
    </row>
    <row r="13" spans="1:7" s="1" customFormat="1" ht="18.75" customHeight="1">
      <c r="A13" s="6">
        <v>9</v>
      </c>
      <c r="B13" s="7" t="s">
        <v>40</v>
      </c>
      <c r="C13" s="6">
        <v>2000</v>
      </c>
      <c r="D13" s="9">
        <v>1900</v>
      </c>
      <c r="E13" s="9">
        <v>10</v>
      </c>
      <c r="F13" s="9">
        <f t="shared" si="0"/>
        <v>19000</v>
      </c>
      <c r="G13" s="10"/>
    </row>
    <row r="14" spans="1:7" s="1" customFormat="1" ht="18.75" customHeight="1">
      <c r="A14" s="6">
        <v>10</v>
      </c>
      <c r="B14" s="7" t="s">
        <v>41</v>
      </c>
      <c r="C14" s="6">
        <v>3600</v>
      </c>
      <c r="D14" s="9">
        <v>3500</v>
      </c>
      <c r="E14" s="9">
        <v>10</v>
      </c>
      <c r="F14" s="9">
        <f t="shared" si="0"/>
        <v>35000</v>
      </c>
      <c r="G14" s="10"/>
    </row>
    <row r="15" spans="1:7" s="1" customFormat="1" ht="18.75" customHeight="1">
      <c r="A15" s="6">
        <v>11</v>
      </c>
      <c r="B15" s="12" t="s">
        <v>42</v>
      </c>
      <c r="C15" s="13">
        <v>3500</v>
      </c>
      <c r="D15" s="9">
        <v>3400</v>
      </c>
      <c r="E15" s="9">
        <v>10</v>
      </c>
      <c r="F15" s="9">
        <f t="shared" si="0"/>
        <v>34000</v>
      </c>
      <c r="G15" s="10"/>
    </row>
    <row r="16" spans="1:7" s="1" customFormat="1" ht="18.75" customHeight="1">
      <c r="A16" s="6" t="s">
        <v>24</v>
      </c>
      <c r="B16" s="14"/>
      <c r="C16" s="6">
        <v>40000</v>
      </c>
      <c r="D16" s="9">
        <v>38500</v>
      </c>
      <c r="E16" s="9">
        <v>10</v>
      </c>
      <c r="F16" s="9">
        <f t="shared" si="0"/>
        <v>385000</v>
      </c>
      <c r="G16" s="10"/>
    </row>
    <row r="17" spans="1:7" ht="49.5" customHeight="1">
      <c r="A17" s="15" t="s">
        <v>47</v>
      </c>
      <c r="B17" s="15"/>
      <c r="C17" s="15"/>
      <c r="D17" s="15"/>
      <c r="E17" s="15"/>
      <c r="F17" s="15"/>
      <c r="G17" s="15"/>
    </row>
    <row r="18" spans="1:7" ht="54.75" customHeight="1">
      <c r="A18" s="15" t="s">
        <v>48</v>
      </c>
      <c r="B18" s="15"/>
      <c r="C18" s="15"/>
      <c r="D18" s="15"/>
      <c r="E18" s="15"/>
      <c r="F18" s="15"/>
      <c r="G18" s="15"/>
    </row>
  </sheetData>
  <sheetProtection/>
  <mergeCells count="10">
    <mergeCell ref="A1:G1"/>
    <mergeCell ref="A2:G2"/>
    <mergeCell ref="D3:F3"/>
    <mergeCell ref="A16:B16"/>
    <mergeCell ref="A17:G17"/>
    <mergeCell ref="A18:G18"/>
    <mergeCell ref="A3:A4"/>
    <mergeCell ref="B3:B4"/>
    <mergeCell ref="C3:C4"/>
    <mergeCell ref="G3:G4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7.75390625" style="0" customWidth="1"/>
    <col min="2" max="2" width="14.25390625" style="0" customWidth="1"/>
    <col min="3" max="3" width="18.125" style="0" customWidth="1"/>
    <col min="4" max="4" width="20.75390625" style="0" customWidth="1"/>
    <col min="5" max="5" width="22.75390625" style="0" customWidth="1"/>
    <col min="6" max="6" width="19.375" style="0" customWidth="1"/>
    <col min="7" max="7" width="17.875" style="0" customWidth="1"/>
  </cols>
  <sheetData>
    <row r="1" spans="1:7" s="1" customFormat="1" ht="39" customHeight="1">
      <c r="A1" s="2" t="s">
        <v>49</v>
      </c>
      <c r="B1" s="2"/>
      <c r="C1" s="2"/>
      <c r="D1" s="2"/>
      <c r="E1" s="2"/>
      <c r="F1" s="2"/>
      <c r="G1" s="2"/>
    </row>
    <row r="2" spans="1:7" s="1" customFormat="1" ht="18.75" customHeight="1">
      <c r="A2" s="3" t="s">
        <v>46</v>
      </c>
      <c r="B2" s="3"/>
      <c r="C2" s="3"/>
      <c r="D2" s="3"/>
      <c r="E2" s="3"/>
      <c r="F2" s="3"/>
      <c r="G2" s="3"/>
    </row>
    <row r="3" spans="1:7" s="1" customFormat="1" ht="21" customHeight="1">
      <c r="A3" s="4" t="s">
        <v>2</v>
      </c>
      <c r="B3" s="5" t="s">
        <v>28</v>
      </c>
      <c r="C3" s="4" t="s">
        <v>29</v>
      </c>
      <c r="D3" s="4" t="s">
        <v>7</v>
      </c>
      <c r="E3" s="4"/>
      <c r="F3" s="4"/>
      <c r="G3" s="4" t="s">
        <v>30</v>
      </c>
    </row>
    <row r="4" spans="1:7" s="1" customFormat="1" ht="21" customHeight="1">
      <c r="A4" s="4"/>
      <c r="B4" s="5"/>
      <c r="C4" s="4"/>
      <c r="D4" s="4" t="s">
        <v>10</v>
      </c>
      <c r="E4" s="4" t="s">
        <v>31</v>
      </c>
      <c r="F4" s="5" t="s">
        <v>12</v>
      </c>
      <c r="G4" s="4"/>
    </row>
    <row r="5" spans="1:7" s="1" customFormat="1" ht="18.75" customHeight="1">
      <c r="A5" s="6">
        <v>1</v>
      </c>
      <c r="B5" s="7" t="s">
        <v>32</v>
      </c>
      <c r="C5" s="8">
        <v>8000</v>
      </c>
      <c r="D5" s="9">
        <v>8000</v>
      </c>
      <c r="E5" s="9">
        <v>10</v>
      </c>
      <c r="F5" s="9">
        <f aca="true" t="shared" si="0" ref="F5:F16">D5*E5</f>
        <v>80000</v>
      </c>
      <c r="G5" s="10"/>
    </row>
    <row r="6" spans="1:7" s="1" customFormat="1" ht="18.75" customHeight="1">
      <c r="A6" s="6">
        <v>2</v>
      </c>
      <c r="B6" s="7" t="s">
        <v>33</v>
      </c>
      <c r="C6" s="6">
        <v>1500</v>
      </c>
      <c r="D6" s="9">
        <v>1500</v>
      </c>
      <c r="E6" s="9">
        <v>10</v>
      </c>
      <c r="F6" s="9">
        <f t="shared" si="0"/>
        <v>15000</v>
      </c>
      <c r="G6" s="10"/>
    </row>
    <row r="7" spans="1:7" s="1" customFormat="1" ht="18.75" customHeight="1">
      <c r="A7" s="6">
        <v>3</v>
      </c>
      <c r="B7" s="7" t="s">
        <v>34</v>
      </c>
      <c r="C7" s="6">
        <v>3000</v>
      </c>
      <c r="D7" s="9">
        <v>3000</v>
      </c>
      <c r="E7" s="9">
        <v>10</v>
      </c>
      <c r="F7" s="9">
        <f t="shared" si="0"/>
        <v>30000</v>
      </c>
      <c r="G7" s="10"/>
    </row>
    <row r="8" spans="1:7" s="1" customFormat="1" ht="18.75" customHeight="1">
      <c r="A8" s="6">
        <v>4</v>
      </c>
      <c r="B8" s="7" t="s">
        <v>35</v>
      </c>
      <c r="C8" s="8">
        <v>1100</v>
      </c>
      <c r="D8" s="9">
        <v>1100</v>
      </c>
      <c r="E8" s="9">
        <v>10</v>
      </c>
      <c r="F8" s="9">
        <f t="shared" si="0"/>
        <v>11000</v>
      </c>
      <c r="G8" s="10"/>
    </row>
    <row r="9" spans="1:7" s="1" customFormat="1" ht="18.75" customHeight="1">
      <c r="A9" s="6">
        <v>5</v>
      </c>
      <c r="B9" s="7" t="s">
        <v>36</v>
      </c>
      <c r="C9" s="6">
        <v>4000</v>
      </c>
      <c r="D9" s="9">
        <v>4000</v>
      </c>
      <c r="E9" s="9">
        <v>10</v>
      </c>
      <c r="F9" s="9">
        <f t="shared" si="0"/>
        <v>40000</v>
      </c>
      <c r="G9" s="10"/>
    </row>
    <row r="10" spans="1:7" s="1" customFormat="1" ht="18.75" customHeight="1">
      <c r="A10" s="6">
        <v>6</v>
      </c>
      <c r="B10" s="7" t="s">
        <v>37</v>
      </c>
      <c r="C10" s="11">
        <v>8800</v>
      </c>
      <c r="D10" s="9">
        <v>8800</v>
      </c>
      <c r="E10" s="9">
        <v>10</v>
      </c>
      <c r="F10" s="9">
        <f t="shared" si="0"/>
        <v>88000</v>
      </c>
      <c r="G10" s="10"/>
    </row>
    <row r="11" spans="1:7" s="1" customFormat="1" ht="18.75" customHeight="1">
      <c r="A11" s="6">
        <v>7</v>
      </c>
      <c r="B11" s="7" t="s">
        <v>38</v>
      </c>
      <c r="C11" s="6">
        <v>2900</v>
      </c>
      <c r="D11" s="9">
        <v>2900</v>
      </c>
      <c r="E11" s="9">
        <v>10</v>
      </c>
      <c r="F11" s="9">
        <f t="shared" si="0"/>
        <v>29000</v>
      </c>
      <c r="G11" s="10"/>
    </row>
    <row r="12" spans="1:7" s="1" customFormat="1" ht="18.75" customHeight="1">
      <c r="A12" s="6">
        <v>8</v>
      </c>
      <c r="B12" s="7" t="s">
        <v>39</v>
      </c>
      <c r="C12" s="6">
        <v>1600</v>
      </c>
      <c r="D12" s="9">
        <v>1600</v>
      </c>
      <c r="E12" s="9">
        <v>10</v>
      </c>
      <c r="F12" s="9">
        <f t="shared" si="0"/>
        <v>16000</v>
      </c>
      <c r="G12" s="10"/>
    </row>
    <row r="13" spans="1:7" s="1" customFormat="1" ht="18.75" customHeight="1">
      <c r="A13" s="6">
        <v>9</v>
      </c>
      <c r="B13" s="7" t="s">
        <v>40</v>
      </c>
      <c r="C13" s="6">
        <v>2000</v>
      </c>
      <c r="D13" s="9">
        <v>2000</v>
      </c>
      <c r="E13" s="9">
        <v>10</v>
      </c>
      <c r="F13" s="9">
        <f t="shared" si="0"/>
        <v>20000</v>
      </c>
      <c r="G13" s="10"/>
    </row>
    <row r="14" spans="1:7" s="1" customFormat="1" ht="18.75" customHeight="1">
      <c r="A14" s="6">
        <v>10</v>
      </c>
      <c r="B14" s="7" t="s">
        <v>41</v>
      </c>
      <c r="C14" s="6">
        <v>3600</v>
      </c>
      <c r="D14" s="9">
        <v>3600</v>
      </c>
      <c r="E14" s="9">
        <v>10</v>
      </c>
      <c r="F14" s="9">
        <f t="shared" si="0"/>
        <v>36000</v>
      </c>
      <c r="G14" s="10"/>
    </row>
    <row r="15" spans="1:7" s="1" customFormat="1" ht="18.75" customHeight="1">
      <c r="A15" s="6">
        <v>11</v>
      </c>
      <c r="B15" s="12" t="s">
        <v>42</v>
      </c>
      <c r="C15" s="13">
        <v>3500</v>
      </c>
      <c r="D15" s="9">
        <v>3500</v>
      </c>
      <c r="E15" s="9">
        <v>10</v>
      </c>
      <c r="F15" s="9">
        <f t="shared" si="0"/>
        <v>35000</v>
      </c>
      <c r="G15" s="10"/>
    </row>
    <row r="16" spans="1:7" s="1" customFormat="1" ht="18.75" customHeight="1">
      <c r="A16" s="6" t="s">
        <v>24</v>
      </c>
      <c r="B16" s="14"/>
      <c r="C16" s="6">
        <v>40000</v>
      </c>
      <c r="D16" s="9">
        <v>40000</v>
      </c>
      <c r="E16" s="9">
        <v>10</v>
      </c>
      <c r="F16" s="9">
        <f t="shared" si="0"/>
        <v>400000</v>
      </c>
      <c r="G16" s="10"/>
    </row>
    <row r="17" spans="1:7" ht="49.5" customHeight="1">
      <c r="A17" s="15" t="s">
        <v>47</v>
      </c>
      <c r="B17" s="15"/>
      <c r="C17" s="15"/>
      <c r="D17" s="15"/>
      <c r="E17" s="15"/>
      <c r="F17" s="15"/>
      <c r="G17" s="15"/>
    </row>
    <row r="18" spans="1:7" ht="54.75" customHeight="1">
      <c r="A18" s="15" t="s">
        <v>48</v>
      </c>
      <c r="B18" s="15"/>
      <c r="C18" s="15"/>
      <c r="D18" s="15"/>
      <c r="E18" s="15"/>
      <c r="F18" s="15"/>
      <c r="G18" s="15"/>
    </row>
  </sheetData>
  <sheetProtection/>
  <mergeCells count="10">
    <mergeCell ref="A1:G1"/>
    <mergeCell ref="A2:G2"/>
    <mergeCell ref="D3:F3"/>
    <mergeCell ref="A16:B16"/>
    <mergeCell ref="A17:G17"/>
    <mergeCell ref="A18:G18"/>
    <mergeCell ref="A3:A4"/>
    <mergeCell ref="B3:B4"/>
    <mergeCell ref="C3:C4"/>
    <mergeCell ref="G3:G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2020-10-21T02:42:46Z</cp:lastPrinted>
  <dcterms:created xsi:type="dcterms:W3CDTF">2020-10-21T01:50:43Z</dcterms:created>
  <dcterms:modified xsi:type="dcterms:W3CDTF">2021-09-22T01:23:12Z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I">
    <vt:lpwstr>F8DB3BB9345A4CBEB180135E22100E40</vt:lpwstr>
  </property>
</Properties>
</file>