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2" firstSheet="37" activeTab="42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城区绿化养护费绩效目标表" sheetId="43" r:id="rId43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'13商品和服务（政府科目）'!$A$1:$S$8</definedName>
    <definedName name="_xlnm.Print_Area" localSheetId="14">'14商品服务-一般公共预算'!$A$1:$S$10</definedName>
    <definedName name="_xlnm.Print_Area" localSheetId="15">'15商品和服务（政府科目）-一般公共预算'!$A$1:$S$8</definedName>
    <definedName name="_xlnm.Print_Area" localSheetId="16">'16个人家庭'!$A$1:$S$7</definedName>
    <definedName name="_xlnm.Print_Area" localSheetId="17">'17个人家庭（政府科目）'!$A$1:$K$7</definedName>
    <definedName name="_xlnm.Print_Area" localSheetId="18">'18个人家庭-一般公共预算'!$A$1:$S$7</definedName>
    <definedName name="_xlnm.Print_Area" localSheetId="19">'19个人家庭（政府科目）-一般公共预算'!$A$1:$K$7</definedName>
    <definedName name="_xlnm.Print_Area" localSheetId="1">'1收支'!$A$1:$H$32</definedName>
    <definedName name="_xlnm.Print_Area" localSheetId="20">'20项目汇总'!$A$1:$AA$11</definedName>
    <definedName name="_xlnm.Print_Area" localSheetId="21">'21项目汇总（经济科目）'!$A$1:$Z$11</definedName>
    <definedName name="_xlnm.Print_Area" localSheetId="22">'22项目支出A'!$A$1:$AD$8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'28一般公共预算拨款支出分类汇总表'!$A$1:$X$11</definedName>
    <definedName name="_xlnm.Print_Area" localSheetId="29">'29一般预算拨款（政府科目）'!$A$1:$S$11</definedName>
    <definedName name="_xlnm.Print_Area" localSheetId="2">'2收入'!$A$1:$T$9</definedName>
    <definedName name="_xlnm.Print_Area" localSheetId="30">'30纳入预算'!$A$1:$W$6</definedName>
    <definedName name="_xlnm.Print_Area" localSheetId="31">'31纳入预算（政府科目）'!$A$1:$S$6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'36支出分类-一般公共预算'!$A$1:$W$12</definedName>
    <definedName name="_xlnm.Print_Area" localSheetId="37">'37政府支出分类-一般公共预算'!$A$1:$S$12</definedName>
    <definedName name="_xlnm.Print_Area" localSheetId="38">'38采购'!$A$1:$S$8</definedName>
    <definedName name="_xlnm.Print_Area" localSheetId="39">'39购买服务'!$A$1:$V$7</definedName>
    <definedName name="_xlnm.Print_Area" localSheetId="3">'3支出总表'!$A$1:$X$17</definedName>
    <definedName name="_xlnm.Print_Area" localSheetId="40">'40三公经费支出表'!$A$1:$P$7</definedName>
    <definedName name="_xlnm.Print_Area" localSheetId="4">'4支出分类'!$A$1:$W$12</definedName>
    <definedName name="_xlnm.Print_Area" localSheetId="5">'5政府支出分类'!$A$1:$S$12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0">'40三公经费支出表'!$1:$6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</definedNames>
  <calcPr fullCalcOnLoad="1"/>
</workbook>
</file>

<file path=xl/sharedStrings.xml><?xml version="1.0" encoding="utf-8"?>
<sst xmlns="http://schemas.openxmlformats.org/spreadsheetml/2006/main" count="1998" uniqueCount="555">
  <si>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</si>
  <si>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</si>
  <si>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</si>
  <si>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</si>
  <si>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</si>
  <si>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</si>
  <si>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</si>
  <si>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单位名称：永兴县城市园林绿化管理所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</si>
  <si>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</si>
  <si>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</si>
  <si>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</si>
  <si>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</si>
  <si>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</si>
  <si>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</si>
  <si>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</si>
  <si>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</si>
  <si>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</si>
  <si>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</si>
  <si>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</si>
  <si>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</si>
  <si>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</si>
  <si>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</si>
  <si>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</si>
  <si>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</si>
  <si>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</si>
  <si>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</si>
  <si>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</si>
  <si>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</si>
  <si>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</si>
  <si>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</si>
  <si>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</si>
  <si>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</si>
  <si>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</si>
  <si>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</si>
  <si>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</si>
  <si>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</si>
  <si>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</si>
  <si>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</si>
  <si>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</si>
  <si>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</si>
  <si>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</si>
  <si>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</si>
  <si>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</si>
  <si>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</si>
  <si>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</si>
  <si>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</si>
  <si>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</si>
  <si>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</si>
  <si>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</si>
  <si>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</si>
  <si>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</si>
  <si>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</si>
  <si>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</si>
  <si>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</si>
  <si>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</si>
  <si>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</si>
  <si>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</si>
  <si>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</si>
  <si>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</si>
  <si>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</si>
  <si>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</si>
  <si>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</si>
  <si>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</si>
  <si>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</si>
  <si>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</si>
  <si>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</si>
  <si>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</si>
  <si>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</si>
  <si>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</si>
  <si>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</si>
  <si>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</si>
  <si>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</si>
  <si>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</si>
  <si>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</si>
  <si>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</si>
  <si>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</si>
  <si>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</si>
  <si>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</si>
  <si>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</si>
  <si>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</si>
  <si>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</si>
  <si>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</si>
  <si>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</si>
  <si>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</si>
  <si>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</si>
  <si>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</si>
  <si>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</si>
  <si>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</si>
  <si>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</si>
  <si>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</si>
  <si>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</si>
  <si>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</si>
  <si>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</si>
  <si>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</si>
  <si>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</si>
  <si>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</si>
  <si>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</si>
  <si>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永兴县城市园林绿化管理所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</si>
  <si>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</si>
  <si>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</si>
  <si>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</si>
  <si>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</si>
  <si>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</si>
  <si>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</si>
  <si>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</si>
  <si>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</si>
  <si>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</si>
  <si>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</si>
  <si>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</si>
  <si>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</si>
  <si>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</si>
  <si>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</si>
  <si>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</si>
  <si>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</si>
  <si>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</si>
  <si>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</si>
  <si>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</si>
  <si>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</si>
  <si>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</si>
  <si>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</si>
  <si>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405005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</si>
  <si>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</si>
  <si>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</si>
  <si>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</si>
  <si>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</si>
  <si>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</si>
  <si>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</si>
  <si>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</si>
  <si>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</si>
  <si>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</si>
  <si>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</si>
  <si>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208</t>
  </si>
  <si>
    <t>05</t>
  </si>
  <si>
    <t>机关事业单位基本养老保险缴费支出</t>
  </si>
  <si>
    <t xml:space="preserve">  405005</t>
  </si>
  <si>
    <t>99</t>
  </si>
  <si>
    <t>其他行政事业单位离退休支出</t>
  </si>
  <si>
    <t>212</t>
  </si>
  <si>
    <t>01</t>
  </si>
  <si>
    <t>行政运行</t>
  </si>
  <si>
    <t>02</t>
  </si>
  <si>
    <t>城乡社区规划与管理</t>
  </si>
  <si>
    <t>221</t>
  </si>
  <si>
    <t>住房公积金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</si>
  <si>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</si>
  <si>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</si>
  <si>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</si>
  <si>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</si>
  <si>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</si>
  <si>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</si>
  <si>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</si>
  <si>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</si>
  <si>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</si>
  <si>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</si>
  <si>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</si>
  <si>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</si>
  <si>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</si>
  <si>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</si>
  <si>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</si>
  <si>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</si>
  <si>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</si>
  <si>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</si>
  <si>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</si>
  <si>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</si>
  <si>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</si>
  <si>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</si>
  <si>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</si>
  <si>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</si>
  <si>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</si>
  <si>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</si>
  <si>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</si>
  <si>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</si>
  <si>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</si>
  <si>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</si>
  <si>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</si>
  <si>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</si>
  <si>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</si>
  <si>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</si>
  <si>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</si>
  <si>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</si>
  <si>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</si>
  <si>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</si>
  <si>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</si>
  <si>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</si>
  <si>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</si>
  <si>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</si>
  <si>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</si>
  <si>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</si>
  <si>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</si>
  <si>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</si>
  <si>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</si>
  <si>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</si>
  <si>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</si>
  <si>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</si>
  <si>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</si>
  <si>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</si>
  <si>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</si>
  <si>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</si>
  <si>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</si>
  <si>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</si>
  <si>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</si>
  <si>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</si>
  <si>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</si>
  <si>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</si>
  <si>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</si>
  <si>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</si>
  <si>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</si>
  <si>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</si>
  <si>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</si>
  <si>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</si>
  <si>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</si>
  <si>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</si>
  <si>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</si>
  <si>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</si>
  <si>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</si>
  <si>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</si>
  <si>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</si>
  <si>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</si>
  <si>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</si>
  <si>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</si>
  <si>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</si>
  <si>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</si>
  <si>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</si>
  <si>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</si>
  <si>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</si>
  <si>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</si>
  <si>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</si>
  <si>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</si>
  <si>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</si>
  <si>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</si>
  <si>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</si>
  <si>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</si>
  <si>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</si>
  <si>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</si>
  <si>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</si>
  <si>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</si>
  <si>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</si>
  <si>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</si>
  <si>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212</t>
  </si>
  <si>
    <t xml:space="preserve">  01</t>
  </si>
  <si>
    <t xml:space="preserve">  221</t>
  </si>
  <si>
    <t xml:space="preserve">  02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</si>
  <si>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</si>
  <si>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</si>
  <si>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</si>
  <si>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</si>
  <si>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>表12</t>
  </si>
  <si>
    <t>基本支出预算明细表-商品和服务支出</t>
  </si>
  <si>
    <t>填报单位:永兴县城市园林绿化管理所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</si>
  <si>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</si>
  <si>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</si>
  <si>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</si>
  <si>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</si>
  <si>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</si>
  <si>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</si>
  <si>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</si>
  <si>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</si>
  <si>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</si>
  <si>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</si>
  <si>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</si>
  <si>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</si>
  <si>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</si>
  <si>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</si>
  <si>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</si>
  <si>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</si>
  <si>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</si>
  <si>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</si>
  <si>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</si>
  <si>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</si>
  <si>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</si>
  <si>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</si>
  <si>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</si>
  <si>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</si>
  <si>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</si>
  <si>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</si>
  <si>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</si>
  <si>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</si>
  <si>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</si>
  <si>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</si>
  <si>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</si>
  <si>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</si>
  <si>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</si>
  <si>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</si>
  <si>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</si>
  <si>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</si>
  <si>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</si>
  <si>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</si>
  <si>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</si>
  <si>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</si>
  <si>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</si>
  <si>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</si>
  <si>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</si>
  <si>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</si>
  <si>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</si>
  <si>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</si>
  <si>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</si>
  <si>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</si>
  <si>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</si>
  <si>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</si>
  <si>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</si>
  <si>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</si>
  <si>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</si>
  <si>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</si>
  <si>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</si>
  <si>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</si>
  <si>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</si>
  <si>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</si>
  <si>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</si>
  <si>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</si>
  <si>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</si>
  <si>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</si>
  <si>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</si>
  <si>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</si>
  <si>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</si>
  <si>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</si>
  <si>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</si>
  <si>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</si>
  <si>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</si>
  <si>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</si>
  <si>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</si>
  <si>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</si>
  <si>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</si>
  <si>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</si>
  <si>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</si>
  <si>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</si>
  <si>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</si>
  <si>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2020年度县城区绿化养护费</t>
  </si>
  <si>
    <t>2120201</t>
  </si>
  <si>
    <t>2020</t>
  </si>
  <si>
    <t>城区立体绿化维护经费（花卉更换）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</si>
  <si>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</si>
  <si>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</si>
  <si>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</si>
  <si>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</si>
  <si>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</si>
  <si>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</si>
  <si>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表22</t>
  </si>
  <si>
    <t>项目支出预算明细表（经济分类）A</t>
  </si>
  <si>
    <t>商品和服务支出（专项）</t>
  </si>
  <si>
    <t>对个人和家庭的补助（专项）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</si>
  <si>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</si>
  <si>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</si>
  <si>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</si>
  <si>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</si>
  <si>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</si>
  <si>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</si>
  <si>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</si>
  <si>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</si>
  <si>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</si>
  <si>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房屋建筑物构建</t>
  </si>
  <si>
    <t>办公设备购置</t>
  </si>
  <si>
    <t>专用设备购置</t>
  </si>
  <si>
    <t>基础设施建设</t>
  </si>
  <si>
    <t>大型修缮</t>
  </si>
  <si>
    <t>信息网络构建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</si>
  <si>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</si>
  <si>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</si>
  <si>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</si>
  <si>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</si>
  <si>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</si>
  <si>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</si>
  <si>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</si>
  <si>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</si>
  <si>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</si>
  <si>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</si>
  <si>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</si>
  <si>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</si>
  <si>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</si>
  <si>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</si>
  <si>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</si>
  <si>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</si>
  <si>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</si>
  <si>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</si>
  <si>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</si>
  <si>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</si>
  <si>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</si>
  <si>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</si>
  <si>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</si>
  <si>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</si>
  <si>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</si>
  <si>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</si>
  <si>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</si>
  <si>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</si>
  <si>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</si>
  <si>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</si>
  <si>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</si>
  <si>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</si>
  <si>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</si>
  <si>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</si>
  <si>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</si>
  <si>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</si>
  <si>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</si>
  <si>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</si>
  <si>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</si>
  <si>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</si>
  <si>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</si>
  <si>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</si>
  <si>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</si>
  <si>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</si>
  <si>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</si>
  <si>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</si>
  <si>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</si>
  <si>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</si>
  <si>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</si>
  <si>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</si>
  <si>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</si>
  <si>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</si>
  <si>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</si>
  <si>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</si>
  <si>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</si>
  <si>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</si>
  <si>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</si>
  <si>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</si>
  <si>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</si>
  <si>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</si>
  <si>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</si>
  <si>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</si>
  <si>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</si>
  <si>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</si>
  <si>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</si>
  <si>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</si>
  <si>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</si>
  <si>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</si>
  <si>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A170105</t>
  </si>
  <si>
    <t>有机肥</t>
  </si>
  <si>
    <t>是</t>
  </si>
  <si>
    <t>1月至12月</t>
  </si>
  <si>
    <t>A170107</t>
  </si>
  <si>
    <t>药剂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</si>
  <si>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</si>
  <si>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</si>
  <si>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</si>
  <si>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</si>
  <si>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</si>
  <si>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</si>
  <si>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</si>
  <si>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</si>
  <si>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</si>
  <si>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</si>
  <si>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</si>
  <si>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</si>
  <si>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A1001</t>
  </si>
  <si>
    <t>城市维护类</t>
  </si>
  <si>
    <t>政府委托的园林绿化服务</t>
  </si>
  <si>
    <t>10</t>
  </si>
  <si>
    <t/>
  </si>
  <si>
    <t>表40</t>
  </si>
  <si>
    <t>三公经费支出</t>
  </si>
  <si>
    <t>填报单位：永兴县城市园林绿化管理所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</si>
  <si>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</si>
  <si>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</si>
  <si>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</si>
  <si>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</si>
  <si>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</si>
  <si>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</si>
  <si>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</si>
  <si>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填报单位:永兴县城市园林管理所                                             单位：万元</t>
  </si>
  <si>
    <t>部门名称</t>
  </si>
  <si>
    <t>年度预算申请</t>
  </si>
  <si>
    <t>资金总额：295.88</t>
  </si>
  <si>
    <t>按收入性质分：</t>
  </si>
  <si>
    <t>按支出性质分：</t>
  </si>
  <si>
    <t>其中：经费拨款：295.88</t>
  </si>
  <si>
    <t>其中： 基本支出：44.15</t>
  </si>
  <si>
    <t>纳入预算管理的非税收入拨款：</t>
  </si>
  <si>
    <t xml:space="preserve">       项目支出：251.73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</si>
  <si>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</si>
  <si>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</si>
  <si>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</si>
  <si>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</si>
  <si>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</si>
  <si>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</si>
  <si>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负责城市公共绿地、绿化区及广场的建设服务工作；为单位庭院绿化建设提供业务指导和技术支持；负责县城建成区内各公园设施的日常管理、建设及维护工作。</t>
  </si>
  <si>
    <t>整体绩效目标</t>
  </si>
  <si>
    <t>目标1（党委政府下达的绩效考核个性指标任务）：城镇建成区绿化覆盖率≥35%，2020年创建国家园林县城及“绿色永兴”项目实施。</t>
  </si>
  <si>
    <t>目标2（上级主管部门下达的主要考核任务）：城镇建成区绿化覆盖率≥35%。</t>
  </si>
  <si>
    <t>目标3（本部门发展规划）：加强城市公共绿化的建设和管理，提升城市品位，提高人居环境。</t>
  </si>
  <si>
    <t>部门整体支出年度绩效指标</t>
  </si>
  <si>
    <t>产出指标</t>
  </si>
  <si>
    <t>部门重点支出占部门整体支出的比例：85%</t>
  </si>
  <si>
    <t>三公经费增减率：-30%以上</t>
  </si>
  <si>
    <t>部门整体支出支付进度：按月平均进度支付</t>
  </si>
  <si>
    <t>结转结余资金增减率：-10%</t>
  </si>
  <si>
    <t>部门预决算和三公经费预决算公开：在部门预决算和三公经费预决算下达部门后20天内公开。</t>
  </si>
  <si>
    <t>政府采购执行率：100%</t>
  </si>
  <si>
    <t>重点工作办结率：100%</t>
  </si>
  <si>
    <t>效益指标</t>
  </si>
  <si>
    <t>指标1（经济效益）：无</t>
  </si>
  <si>
    <t>指标2（社会效益）：改善了人居环境，提升了城市品位。</t>
  </si>
  <si>
    <t>指标3（社会公众或服务对象满意度）：≥95%</t>
  </si>
  <si>
    <t>表42</t>
  </si>
  <si>
    <t>2020年专项资金绩效目标表</t>
  </si>
  <si>
    <t xml:space="preserve">填报单位：永兴县城市园林管理所                      </t>
  </si>
  <si>
    <t xml:space="preserve"> 单位：万元</t>
  </si>
  <si>
    <t>专项资金名称</t>
  </si>
  <si>
    <t>城区绿化养护费</t>
  </si>
  <si>
    <t>专项资金实施期</t>
  </si>
  <si>
    <t>2020年</t>
  </si>
  <si>
    <t>主管部门</t>
  </si>
  <si>
    <t>永兴县城市管理和综合执法局</t>
  </si>
  <si>
    <t>实施单位</t>
  </si>
  <si>
    <t>资金总额</t>
  </si>
  <si>
    <t>专项立项依据</t>
  </si>
  <si>
    <t>2014年县委常委第三次会议纪要及县领导批示。</t>
  </si>
  <si>
    <t>实施期绩效目标</t>
  </si>
  <si>
    <t>贯彻落实县委、县政府对城市提质要求，实现城市公共绿地精细化管理，全面提升城市绿化质量，进一步为城区广大市民营造一个干净、舒适、美丽的工作和生活环境</t>
  </si>
  <si>
    <t>本年度绩效目标</t>
  </si>
  <si>
    <t>城区公共绿地常年无杂草、无垃圾、病虫害防治及时、修枝造型合理，确保树木正常生长、公共绿地整洁美观。</t>
  </si>
  <si>
    <t>本年度绩效
指标</t>
  </si>
  <si>
    <t>一级指标</t>
  </si>
  <si>
    <t>二级指标</t>
  </si>
  <si>
    <t>三级指标</t>
  </si>
  <si>
    <t>指标值及单位</t>
  </si>
  <si>
    <t>数量指标</t>
  </si>
  <si>
    <t>管护人员人数</t>
  </si>
  <si>
    <t>≥45人</t>
  </si>
  <si>
    <t>除草、修枝面积</t>
  </si>
  <si>
    <t>≥59.34万㎡</t>
  </si>
  <si>
    <t>施肥面积</t>
  </si>
  <si>
    <t>病虫害防治药剂覆盖率</t>
  </si>
  <si>
    <t>≥95%</t>
  </si>
  <si>
    <t>抗旱面积</t>
  </si>
  <si>
    <t>≥54万㎡</t>
  </si>
  <si>
    <t>树杆刷白数量</t>
  </si>
  <si>
    <t>≥59312棵</t>
  </si>
  <si>
    <t>城区立体绿化花箱更换花卉</t>
  </si>
  <si>
    <t>≥1208个花箱</t>
  </si>
  <si>
    <t>质量指标</t>
  </si>
  <si>
    <t>二级养护合格率</t>
  </si>
  <si>
    <t>≥98%</t>
  </si>
  <si>
    <t>时效指标</t>
  </si>
  <si>
    <t>绿化养护时间</t>
  </si>
  <si>
    <t>1-12月</t>
  </si>
  <si>
    <t>成本指标</t>
  </si>
  <si>
    <t>管护人员工资</t>
  </si>
  <si>
    <t>1900元/月</t>
  </si>
  <si>
    <t>肥料、药剂费</t>
  </si>
  <si>
    <t>30.64万元</t>
  </si>
  <si>
    <t>树杆刷白费</t>
  </si>
  <si>
    <t>17.79万元</t>
  </si>
  <si>
    <t>经济效益指标</t>
  </si>
  <si>
    <t>无</t>
  </si>
  <si>
    <t>社会效益指标</t>
  </si>
  <si>
    <t>提高城市综合竞争力、创造良好投资环境、提升市民幸福指数　</t>
  </si>
  <si>
    <t>效果显著</t>
  </si>
  <si>
    <t>生态效益指标</t>
  </si>
  <si>
    <t>加强公共绿地的维护管理改善城市生态环境，美化城市。</t>
  </si>
  <si>
    <t>可持续影响指标</t>
  </si>
  <si>
    <t>提高人们生活质量，增强城市可持续发展的能力。</t>
  </si>
  <si>
    <t>持续提升</t>
  </si>
  <si>
    <t>社会公众或服务
对象满意度指标</t>
  </si>
  <si>
    <t>居民满意程度</t>
  </si>
  <si>
    <t>≥92%　</t>
  </si>
  <si>
    <t>专项实施
保障措施</t>
  </si>
  <si>
    <t>2020年城区绿化养护项目预算绩效管理工作实施方案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</si>
</sst>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;;"/>
  </numFmts>
  <fonts count="55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20"/>
      <name val="方正小标宋简体"/>
      <family val="0"/>
    </font>
    <font>
      <sz val="10"/>
      <name val="Arial"/>
      <family val="2"/>
    </font>
    <font>
      <sz val="16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6" fontId="16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left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horizontal="center" vertical="center" wrapText="1"/>
      <protection/>
    </xf>
    <xf numFmtId="1" fontId="0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2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right" vertical="center"/>
      <protection/>
    </xf>
    <xf numFmtId="2" fontId="2" fillId="33" borderId="9" xfId="0" applyNumberFormat="1" applyFont="1" applyFill="1" applyBorder="1" applyAlignment="1" applyProtection="1">
      <alignment horizontal="center" vertical="center" wrapText="1"/>
      <protection/>
    </xf>
    <xf numFmtId="2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34" borderId="15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0" fillId="33" borderId="12" xfId="0" applyNumberFormat="1" applyFont="1" applyFill="1" applyBorder="1" applyAlignment="1" applyProtection="1">
      <alignment vertical="center" wrapText="1"/>
      <protection/>
    </xf>
    <xf numFmtId="3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vertical="center" wrapText="1"/>
      <protection/>
    </xf>
    <xf numFmtId="49" fontId="2" fillId="33" borderId="16" xfId="0" applyNumberFormat="1" applyFont="1" applyFill="1" applyBorder="1" applyAlignment="1" applyProtection="1">
      <alignment horizontal="right" vertical="center" wrapText="1"/>
      <protection/>
    </xf>
    <xf numFmtId="2" fontId="2" fillId="33" borderId="9" xfId="0" applyNumberFormat="1" applyFont="1" applyFill="1" applyBorder="1" applyAlignment="1" applyProtection="1">
      <alignment horizontal="right" vertical="center" wrapText="1"/>
      <protection/>
    </xf>
    <xf numFmtId="2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80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2" fillId="33" borderId="15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180" fontId="0" fillId="33" borderId="16" xfId="0" applyNumberFormat="1" applyFont="1" applyFill="1" applyBorder="1" applyAlignment="1" applyProtection="1">
      <alignment horizontal="center" vertical="center" wrapText="1"/>
      <protection/>
    </xf>
    <xf numFmtId="2" fontId="2" fillId="33" borderId="16" xfId="0" applyNumberFormat="1" applyFont="1" applyFill="1" applyBorder="1" applyAlignment="1" applyProtection="1">
      <alignment horizontal="right" vertical="center" wrapText="1"/>
      <protection/>
    </xf>
    <xf numFmtId="2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49" fontId="0" fillId="33" borderId="16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2" fontId="0" fillId="33" borderId="12" xfId="0" applyNumberFormat="1" applyFont="1" applyFill="1" applyBorder="1" applyAlignment="1" applyProtection="1">
      <alignment horizontal="right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33" borderId="16" xfId="0" applyNumberFormat="1" applyFont="1" applyFill="1" applyBorder="1" applyAlignment="1" applyProtection="1">
      <alignment horizontal="center" vertical="center" wrapText="1"/>
      <protection/>
    </xf>
    <xf numFmtId="4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9" xfId="0" applyNumberFormat="1" applyFont="1" applyFill="1" applyBorder="1" applyAlignment="1" applyProtection="1">
      <alignment horizontal="center" vertical="center" wrapText="1"/>
      <protection/>
    </xf>
    <xf numFmtId="4" fontId="2" fillId="33" borderId="16" xfId="0" applyNumberFormat="1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2" fillId="33" borderId="13" xfId="0" applyNumberFormat="1" applyFont="1" applyFill="1" applyBorder="1" applyAlignment="1" applyProtection="1">
      <alignment horizontal="center" vertical="center" wrapText="1"/>
      <protection/>
    </xf>
    <xf numFmtId="18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18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0" fontId="2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33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2" fillId="33" borderId="16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 wrapText="1"/>
      <protection/>
    </xf>
    <xf numFmtId="0" fontId="2" fillId="34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/>
      <protection/>
    </xf>
    <xf numFmtId="4" fontId="2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left" vertical="center"/>
      <protection/>
    </xf>
    <xf numFmtId="0" fontId="0" fillId="33" borderId="21" xfId="0" applyNumberFormat="1" applyFont="1" applyFill="1" applyBorder="1" applyAlignment="1" applyProtection="1">
      <alignment horizontal="center" vertical="center"/>
      <protection/>
    </xf>
    <xf numFmtId="0" fontId="0" fillId="33" borderId="23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vertical="center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0" fontId="0" fillId="33" borderId="12" xfId="0" applyNumberFormat="1" applyFont="1" applyFill="1" applyBorder="1" applyAlignment="1" applyProtection="1">
      <alignment horizontal="left" vertical="center"/>
      <protection/>
    </xf>
    <xf numFmtId="2" fontId="0" fillId="33" borderId="10" xfId="0" applyNumberFormat="1" applyFont="1" applyFill="1" applyBorder="1" applyAlignment="1" applyProtection="1">
      <alignment vertical="center" wrapText="1"/>
      <protection/>
    </xf>
    <xf numFmtId="0" fontId="2" fillId="33" borderId="12" xfId="0" applyNumberFormat="1" applyFont="1" applyFill="1" applyBorder="1" applyAlignment="1" applyProtection="1">
      <alignment vertical="center"/>
      <protection/>
    </xf>
    <xf numFmtId="2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18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/>
    </xf>
    <xf numFmtId="2" fontId="0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6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2" fontId="0" fillId="33" borderId="14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4" xfId="0" applyNumberFormat="1" applyFont="1" applyFill="1" applyBorder="1" applyAlignment="1" applyProtection="1">
      <alignment horizontal="right" vertical="center" wrapText="1"/>
      <protection/>
    </xf>
    <xf numFmtId="2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NumberFormat="1" applyFont="1" applyFill="1" applyBorder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2" fillId="33" borderId="9" xfId="0" applyNumberFormat="1" applyFont="1" applyFill="1" applyBorder="1" applyAlignment="1" applyProtection="1">
      <alignment/>
      <protection/>
    </xf>
    <xf numFmtId="0" fontId="0" fillId="33" borderId="10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12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ht="26.25" customHeight="1"/>
    <row r="3" ht="26.25" customHeight="1"/>
    <row r="4" spans="2:15" ht="78.75" customHeight="1">
      <c r="B4" s="214"/>
      <c r="D4" s="214"/>
      <c r="E4" s="214" t="s">
        <v>0</v>
      </c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13"/>
      <c r="B13" s="213"/>
      <c r="C13" s="213"/>
      <c r="D13" s="213"/>
      <c r="E13" s="213"/>
      <c r="F13" s="213"/>
      <c r="G13" s="213"/>
      <c r="H13" s="213"/>
      <c r="I13" s="213"/>
      <c r="J13" s="213"/>
      <c r="K13" s="216"/>
      <c r="L13" s="216"/>
      <c r="M13" s="216"/>
      <c r="N13" s="213"/>
      <c r="O13" s="213"/>
    </row>
    <row r="14" spans="1:15" ht="12.75" customHeight="1">
      <c r="A14" s="213"/>
      <c r="B14" s="213"/>
      <c r="C14" s="213"/>
      <c r="D14" s="213"/>
      <c r="E14" s="213"/>
      <c r="F14" s="213"/>
      <c r="G14" s="213"/>
      <c r="H14" s="213"/>
      <c r="I14" s="213"/>
      <c r="J14" s="216"/>
      <c r="K14" s="216"/>
      <c r="L14" s="213"/>
      <c r="M14" s="213"/>
      <c r="N14" s="213"/>
      <c r="O14" s="213"/>
    </row>
    <row r="15" spans="1:15" ht="28.5" customHeight="1">
      <c r="A15" s="213"/>
      <c r="B15" s="213"/>
      <c r="C15" s="213"/>
      <c r="D15" s="213"/>
      <c r="G15" s="215" t="s">
        <v>1</v>
      </c>
      <c r="H15" s="213"/>
      <c r="I15" s="217"/>
      <c r="J15" s="217"/>
      <c r="K15" s="217"/>
      <c r="L15" s="216"/>
      <c r="M15" s="216"/>
      <c r="N15" s="213"/>
      <c r="O15" s="213"/>
    </row>
    <row r="16" spans="1:15" ht="28.5" customHeight="1">
      <c r="A16" s="213"/>
      <c r="B16" s="213"/>
      <c r="C16" s="213"/>
      <c r="D16" s="213"/>
      <c r="G16" s="215" t="s">
        <v>2</v>
      </c>
      <c r="H16" s="213"/>
      <c r="I16" s="217"/>
      <c r="J16" s="217"/>
      <c r="K16" s="217"/>
      <c r="L16" s="213"/>
      <c r="M16" s="213"/>
      <c r="N16" s="213"/>
      <c r="O16" s="213"/>
    </row>
    <row r="17" spans="1:15" ht="28.5" customHeight="1">
      <c r="A17" s="213"/>
      <c r="B17" s="213"/>
      <c r="C17" s="213"/>
      <c r="D17" s="213"/>
      <c r="G17" s="215" t="s">
        <v>3</v>
      </c>
      <c r="H17" s="213"/>
      <c r="I17" s="213"/>
      <c r="J17" s="218" t="s">
        <v>4</v>
      </c>
      <c r="K17" s="213"/>
      <c r="L17" s="213"/>
      <c r="M17" s="213"/>
      <c r="N17" s="213"/>
      <c r="O17" s="213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Q11" sqref="Q11"/>
    </sheetView>
  </sheetViews>
  <sheetFormatPr defaultColWidth="9.16015625" defaultRowHeight="12.75" customHeight="1"/>
  <cols>
    <col min="1" max="1" width="9.33203125" style="29" customWidth="1"/>
    <col min="2" max="2" width="9.5" style="29" customWidth="1"/>
    <col min="3" max="3" width="9.16015625" style="29" customWidth="1"/>
    <col min="4" max="5" width="11.83203125" style="29" customWidth="1"/>
    <col min="6" max="6" width="15.5" style="29" customWidth="1"/>
    <col min="7" max="7" width="15.33203125" style="29" customWidth="1"/>
    <col min="8" max="8" width="17.5" style="29" customWidth="1"/>
    <col min="9" max="15" width="11.83203125" style="29" customWidth="1"/>
    <col min="16" max="16384" width="9.16015625" style="29" customWidth="1"/>
  </cols>
  <sheetData>
    <row r="1" ht="12.75" customHeight="1">
      <c r="A1" s="29" t="s">
        <v>230</v>
      </c>
    </row>
    <row r="2" spans="1:15" ht="24" customHeight="1">
      <c r="A2" s="30" t="s">
        <v>231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3" ht="27" customHeight="1">
      <c r="A3" s="133" t="s">
        <v>1</v>
      </c>
      <c r="B3" s="64" t="s">
        <v>97</v>
      </c>
      <c r="C3" s="65"/>
      <c r="D3" s="128"/>
      <c r="M3" s="29" t="s">
        <v>98</v>
      </c>
    </row>
    <row r="4" spans="1:15" ht="30.75" customHeight="1">
      <c r="A4" s="35" t="s">
        <v>123</v>
      </c>
      <c r="B4" s="34"/>
      <c r="C4" s="34"/>
      <c r="D4" s="35"/>
      <c r="E4" s="35" t="s">
        <v>99</v>
      </c>
      <c r="F4" s="35" t="s">
        <v>100</v>
      </c>
      <c r="G4" s="35" t="s">
        <v>146</v>
      </c>
      <c r="H4" s="35" t="s">
        <v>167</v>
      </c>
      <c r="I4" s="35"/>
      <c r="J4" s="35"/>
      <c r="K4" s="35"/>
      <c r="L4" s="35"/>
      <c r="M4" s="35" t="s">
        <v>171</v>
      </c>
      <c r="N4" s="35"/>
      <c r="O4" s="35"/>
    </row>
    <row r="5" spans="1:15" ht="36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232</v>
      </c>
      <c r="J5" s="35" t="s">
        <v>233</v>
      </c>
      <c r="K5" s="35" t="s">
        <v>143</v>
      </c>
      <c r="L5" s="35" t="s">
        <v>234</v>
      </c>
      <c r="M5" s="34" t="s">
        <v>113</v>
      </c>
      <c r="N5" s="34" t="s">
        <v>154</v>
      </c>
      <c r="O5" s="34" t="s">
        <v>235</v>
      </c>
    </row>
    <row r="6" spans="1:15" ht="21.7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80">
        <v>7</v>
      </c>
      <c r="N6" s="80">
        <v>8</v>
      </c>
      <c r="O6" s="80">
        <v>9</v>
      </c>
    </row>
    <row r="7" spans="1:15" s="63" customFormat="1" ht="45" customHeight="1">
      <c r="A7" s="62" t="s">
        <v>131</v>
      </c>
      <c r="B7" s="62"/>
      <c r="C7" s="62"/>
      <c r="D7" s="93"/>
      <c r="E7" s="62"/>
      <c r="F7" s="62"/>
      <c r="G7" s="75">
        <v>5.84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5.84</v>
      </c>
      <c r="N7" s="76">
        <v>5.84</v>
      </c>
      <c r="O7" s="76">
        <v>0</v>
      </c>
    </row>
    <row r="8" spans="1:15" ht="45" customHeight="1">
      <c r="A8" s="62"/>
      <c r="B8" s="62" t="s">
        <v>132</v>
      </c>
      <c r="C8" s="62"/>
      <c r="D8" s="93"/>
      <c r="E8" s="62"/>
      <c r="F8" s="62"/>
      <c r="G8" s="75">
        <v>5.84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5.84</v>
      </c>
      <c r="N8" s="76">
        <v>5.84</v>
      </c>
      <c r="O8" s="76">
        <v>0</v>
      </c>
    </row>
    <row r="9" spans="1:15" ht="45" customHeight="1">
      <c r="A9" s="62" t="s">
        <v>236</v>
      </c>
      <c r="B9" s="62" t="s">
        <v>237</v>
      </c>
      <c r="C9" s="62" t="s">
        <v>132</v>
      </c>
      <c r="D9" s="93" t="s">
        <v>133</v>
      </c>
      <c r="E9" s="62" t="s">
        <v>120</v>
      </c>
      <c r="F9" s="62" t="s">
        <v>97</v>
      </c>
      <c r="G9" s="75">
        <v>5.84</v>
      </c>
      <c r="H9" s="75">
        <v>0</v>
      </c>
      <c r="I9" s="75">
        <v>0</v>
      </c>
      <c r="J9" s="75">
        <v>0</v>
      </c>
      <c r="K9" s="75">
        <v>0</v>
      </c>
      <c r="L9" s="75">
        <v>0</v>
      </c>
      <c r="M9" s="75">
        <v>5.84</v>
      </c>
      <c r="N9" s="76">
        <v>5.84</v>
      </c>
      <c r="O9" s="76">
        <v>0</v>
      </c>
    </row>
    <row r="10" spans="1:15" ht="45" customHeight="1">
      <c r="A10" s="62" t="s">
        <v>137</v>
      </c>
      <c r="B10" s="62"/>
      <c r="C10" s="62"/>
      <c r="D10" s="93"/>
      <c r="E10" s="62"/>
      <c r="F10" s="62"/>
      <c r="G10" s="75">
        <v>27.96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27.96</v>
      </c>
      <c r="N10" s="76">
        <v>27.96</v>
      </c>
      <c r="O10" s="76">
        <v>0</v>
      </c>
    </row>
    <row r="11" spans="1:15" ht="45" customHeight="1">
      <c r="A11" s="62"/>
      <c r="B11" s="62" t="s">
        <v>138</v>
      </c>
      <c r="C11" s="62"/>
      <c r="D11" s="93"/>
      <c r="E11" s="62"/>
      <c r="F11" s="62"/>
      <c r="G11" s="75">
        <v>27.96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27.96</v>
      </c>
      <c r="N11" s="76">
        <v>27.96</v>
      </c>
      <c r="O11" s="76">
        <v>0</v>
      </c>
    </row>
    <row r="12" spans="1:15" ht="45" customHeight="1">
      <c r="A12" s="62" t="s">
        <v>238</v>
      </c>
      <c r="B12" s="62" t="s">
        <v>239</v>
      </c>
      <c r="C12" s="62" t="s">
        <v>138</v>
      </c>
      <c r="D12" s="93" t="s">
        <v>139</v>
      </c>
      <c r="E12" s="62" t="s">
        <v>120</v>
      </c>
      <c r="F12" s="62" t="s">
        <v>97</v>
      </c>
      <c r="G12" s="75">
        <v>27.96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27.96</v>
      </c>
      <c r="N12" s="76">
        <v>27.96</v>
      </c>
      <c r="O12" s="76">
        <v>0</v>
      </c>
    </row>
    <row r="13" spans="1:15" ht="45" customHeight="1">
      <c r="A13" s="62" t="s">
        <v>142</v>
      </c>
      <c r="B13" s="62"/>
      <c r="C13" s="62"/>
      <c r="D13" s="93"/>
      <c r="E13" s="62"/>
      <c r="F13" s="62"/>
      <c r="G13" s="75">
        <v>2.68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2.68</v>
      </c>
      <c r="N13" s="76">
        <v>2.68</v>
      </c>
      <c r="O13" s="76">
        <v>0</v>
      </c>
    </row>
    <row r="14" spans="1:15" ht="45" customHeight="1">
      <c r="A14" s="62"/>
      <c r="B14" s="62" t="s">
        <v>140</v>
      </c>
      <c r="C14" s="62"/>
      <c r="D14" s="93"/>
      <c r="E14" s="62"/>
      <c r="F14" s="62"/>
      <c r="G14" s="75">
        <v>2.68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2.68</v>
      </c>
      <c r="N14" s="76">
        <v>2.68</v>
      </c>
      <c r="O14" s="76">
        <v>0</v>
      </c>
    </row>
    <row r="15" spans="1:15" ht="45" customHeight="1">
      <c r="A15" s="62" t="s">
        <v>240</v>
      </c>
      <c r="B15" s="62" t="s">
        <v>241</v>
      </c>
      <c r="C15" s="62" t="s">
        <v>138</v>
      </c>
      <c r="D15" s="93" t="s">
        <v>143</v>
      </c>
      <c r="E15" s="62" t="s">
        <v>120</v>
      </c>
      <c r="F15" s="62" t="s">
        <v>97</v>
      </c>
      <c r="G15" s="75">
        <v>2.68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2.68</v>
      </c>
      <c r="N15" s="76">
        <v>2.68</v>
      </c>
      <c r="O15" s="76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L15" sqref="L15"/>
    </sheetView>
  </sheetViews>
  <sheetFormatPr defaultColWidth="9.16015625" defaultRowHeight="12.75" customHeight="1"/>
  <cols>
    <col min="1" max="1" width="7.33203125" style="29" customWidth="1"/>
    <col min="2" max="2" width="7.5" style="29" customWidth="1"/>
    <col min="3" max="3" width="9.5" style="29" customWidth="1"/>
    <col min="4" max="4" width="14.33203125" style="29" customWidth="1"/>
    <col min="5" max="5" width="16.33203125" style="29" customWidth="1"/>
    <col min="6" max="6" width="20.33203125" style="29" customWidth="1"/>
    <col min="7" max="7" width="15.66015625" style="29" customWidth="1"/>
    <col min="8" max="8" width="15" style="29" customWidth="1"/>
    <col min="9" max="13" width="10.33203125" style="29" customWidth="1"/>
    <col min="14" max="14" width="13.5" style="29" customWidth="1"/>
    <col min="15" max="19" width="10.33203125" style="29" customWidth="1"/>
    <col min="20" max="20" width="14.5" style="29" customWidth="1"/>
    <col min="21" max="21" width="11.66015625" style="29" customWidth="1"/>
    <col min="22" max="22" width="10.33203125" style="29" customWidth="1"/>
    <col min="23" max="16384" width="9.16015625" style="29" customWidth="1"/>
  </cols>
  <sheetData>
    <row r="1" spans="1:23" ht="12.75" customHeight="1">
      <c r="A1" s="29" t="s">
        <v>242</v>
      </c>
      <c r="V1" s="42"/>
      <c r="W1" s="42"/>
    </row>
    <row r="2" spans="1:23" ht="24.75" customHeight="1">
      <c r="A2" s="134" t="s">
        <v>243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1:23" ht="24" customHeight="1">
      <c r="A3" s="135" t="s">
        <v>1</v>
      </c>
      <c r="B3" s="135"/>
      <c r="C3" s="136" t="s">
        <v>97</v>
      </c>
      <c r="D3" s="137"/>
      <c r="V3" s="42"/>
      <c r="W3" s="42" t="s">
        <v>98</v>
      </c>
    </row>
    <row r="4" spans="1:23" ht="25.5" customHeight="1">
      <c r="A4" s="35" t="s">
        <v>123</v>
      </c>
      <c r="B4" s="35"/>
      <c r="C4" s="34"/>
      <c r="D4" s="34"/>
      <c r="E4" s="35" t="s">
        <v>99</v>
      </c>
      <c r="F4" s="35" t="s">
        <v>100</v>
      </c>
      <c r="G4" s="35" t="s">
        <v>146</v>
      </c>
      <c r="H4" s="35" t="s">
        <v>215</v>
      </c>
      <c r="I4" s="35"/>
      <c r="J4" s="35"/>
      <c r="K4" s="35"/>
      <c r="L4" s="35"/>
      <c r="M4" s="52"/>
      <c r="N4" s="35" t="s">
        <v>216</v>
      </c>
      <c r="O4" s="35"/>
      <c r="P4" s="35"/>
      <c r="Q4" s="35"/>
      <c r="R4" s="35"/>
      <c r="S4" s="52"/>
      <c r="T4" s="36" t="s">
        <v>217</v>
      </c>
      <c r="U4" s="126" t="s">
        <v>218</v>
      </c>
      <c r="V4" s="52" t="s">
        <v>219</v>
      </c>
      <c r="W4" s="36" t="s">
        <v>143</v>
      </c>
    </row>
    <row r="5" spans="1:23" ht="25.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220</v>
      </c>
      <c r="J5" s="35" t="s">
        <v>221</v>
      </c>
      <c r="K5" s="35" t="s">
        <v>222</v>
      </c>
      <c r="L5" s="35" t="s">
        <v>223</v>
      </c>
      <c r="M5" s="35" t="s">
        <v>224</v>
      </c>
      <c r="N5" s="34" t="s">
        <v>113</v>
      </c>
      <c r="O5" s="34" t="s">
        <v>225</v>
      </c>
      <c r="P5" s="34" t="s">
        <v>226</v>
      </c>
      <c r="Q5" s="34" t="s">
        <v>227</v>
      </c>
      <c r="R5" s="34" t="s">
        <v>228</v>
      </c>
      <c r="S5" s="55" t="s">
        <v>229</v>
      </c>
      <c r="T5" s="36"/>
      <c r="U5" s="126"/>
      <c r="V5" s="52"/>
      <c r="W5" s="138"/>
    </row>
    <row r="6" spans="1:23" ht="25.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58">
        <v>13</v>
      </c>
      <c r="T6" s="139">
        <v>14</v>
      </c>
      <c r="U6" s="139">
        <v>15</v>
      </c>
      <c r="V6" s="58">
        <v>16</v>
      </c>
      <c r="W6" s="110">
        <v>17</v>
      </c>
    </row>
    <row r="7" spans="1:24" s="63" customFormat="1" ht="48" customHeight="1">
      <c r="A7" s="40"/>
      <c r="B7" s="40"/>
      <c r="C7" s="40"/>
      <c r="D7" s="38"/>
      <c r="E7" s="40"/>
      <c r="F7" s="40" t="s">
        <v>113</v>
      </c>
      <c r="G7" s="75">
        <v>36.48</v>
      </c>
      <c r="H7" s="76">
        <v>27.96</v>
      </c>
      <c r="I7" s="90">
        <v>12.35</v>
      </c>
      <c r="J7" s="91">
        <v>8.29</v>
      </c>
      <c r="K7" s="75">
        <v>0</v>
      </c>
      <c r="L7" s="90">
        <v>1.72</v>
      </c>
      <c r="M7" s="91">
        <v>5.6</v>
      </c>
      <c r="N7" s="75">
        <v>2.26</v>
      </c>
      <c r="O7" s="76">
        <v>1.9</v>
      </c>
      <c r="P7" s="90">
        <v>0.16</v>
      </c>
      <c r="Q7" s="75">
        <v>0</v>
      </c>
      <c r="R7" s="90">
        <v>0.2</v>
      </c>
      <c r="S7" s="91">
        <v>0</v>
      </c>
      <c r="T7" s="114">
        <v>3.58</v>
      </c>
      <c r="U7" s="95">
        <v>0</v>
      </c>
      <c r="V7" s="76">
        <v>0</v>
      </c>
      <c r="W7" s="140">
        <v>2.68</v>
      </c>
      <c r="X7" s="85"/>
    </row>
    <row r="8" spans="1:23" ht="48" customHeight="1">
      <c r="A8" s="40" t="s">
        <v>131</v>
      </c>
      <c r="B8" s="40" t="s">
        <v>132</v>
      </c>
      <c r="C8" s="40" t="s">
        <v>132</v>
      </c>
      <c r="D8" s="38" t="s">
        <v>133</v>
      </c>
      <c r="E8" s="40" t="s">
        <v>120</v>
      </c>
      <c r="F8" s="40" t="s">
        <v>97</v>
      </c>
      <c r="G8" s="75">
        <v>5.84</v>
      </c>
      <c r="H8" s="76">
        <v>0</v>
      </c>
      <c r="I8" s="90">
        <v>0</v>
      </c>
      <c r="J8" s="91">
        <v>0</v>
      </c>
      <c r="K8" s="75">
        <v>0</v>
      </c>
      <c r="L8" s="90">
        <v>0</v>
      </c>
      <c r="M8" s="91">
        <v>0</v>
      </c>
      <c r="N8" s="75">
        <v>2.26</v>
      </c>
      <c r="O8" s="76">
        <v>1.9</v>
      </c>
      <c r="P8" s="90">
        <v>0.16</v>
      </c>
      <c r="Q8" s="75">
        <v>0</v>
      </c>
      <c r="R8" s="90">
        <v>0.2</v>
      </c>
      <c r="S8" s="91">
        <v>0</v>
      </c>
      <c r="T8" s="114">
        <v>3.58</v>
      </c>
      <c r="U8" s="95">
        <v>0</v>
      </c>
      <c r="V8" s="76">
        <v>0</v>
      </c>
      <c r="W8" s="140">
        <v>0</v>
      </c>
    </row>
    <row r="9" spans="1:23" ht="48" customHeight="1">
      <c r="A9" s="40" t="s">
        <v>137</v>
      </c>
      <c r="B9" s="40" t="s">
        <v>138</v>
      </c>
      <c r="C9" s="40" t="s">
        <v>138</v>
      </c>
      <c r="D9" s="38" t="s">
        <v>139</v>
      </c>
      <c r="E9" s="40" t="s">
        <v>120</v>
      </c>
      <c r="F9" s="40" t="s">
        <v>97</v>
      </c>
      <c r="G9" s="75">
        <v>27.96</v>
      </c>
      <c r="H9" s="76">
        <v>27.96</v>
      </c>
      <c r="I9" s="90">
        <v>12.35</v>
      </c>
      <c r="J9" s="91">
        <v>8.29</v>
      </c>
      <c r="K9" s="75">
        <v>0</v>
      </c>
      <c r="L9" s="90">
        <v>1.72</v>
      </c>
      <c r="M9" s="91">
        <v>5.6</v>
      </c>
      <c r="N9" s="75">
        <v>0</v>
      </c>
      <c r="O9" s="76">
        <v>0</v>
      </c>
      <c r="P9" s="90">
        <v>0</v>
      </c>
      <c r="Q9" s="75">
        <v>0</v>
      </c>
      <c r="R9" s="90">
        <v>0</v>
      </c>
      <c r="S9" s="91">
        <v>0</v>
      </c>
      <c r="T9" s="114">
        <v>0</v>
      </c>
      <c r="U9" s="95">
        <v>0</v>
      </c>
      <c r="V9" s="76">
        <v>0</v>
      </c>
      <c r="W9" s="140">
        <v>0</v>
      </c>
    </row>
    <row r="10" spans="1:23" ht="48" customHeight="1">
      <c r="A10" s="40" t="s">
        <v>142</v>
      </c>
      <c r="B10" s="40" t="s">
        <v>140</v>
      </c>
      <c r="C10" s="40" t="s">
        <v>138</v>
      </c>
      <c r="D10" s="38" t="s">
        <v>143</v>
      </c>
      <c r="E10" s="40" t="s">
        <v>120</v>
      </c>
      <c r="F10" s="40" t="s">
        <v>97</v>
      </c>
      <c r="G10" s="75">
        <v>2.68</v>
      </c>
      <c r="H10" s="76">
        <v>0</v>
      </c>
      <c r="I10" s="90">
        <v>0</v>
      </c>
      <c r="J10" s="91">
        <v>0</v>
      </c>
      <c r="K10" s="75">
        <v>0</v>
      </c>
      <c r="L10" s="90">
        <v>0</v>
      </c>
      <c r="M10" s="91">
        <v>0</v>
      </c>
      <c r="N10" s="75">
        <v>0</v>
      </c>
      <c r="O10" s="76">
        <v>0</v>
      </c>
      <c r="P10" s="90">
        <v>0</v>
      </c>
      <c r="Q10" s="75">
        <v>0</v>
      </c>
      <c r="R10" s="90">
        <v>0</v>
      </c>
      <c r="S10" s="91">
        <v>0</v>
      </c>
      <c r="T10" s="114">
        <v>0</v>
      </c>
      <c r="U10" s="95">
        <v>0</v>
      </c>
      <c r="V10" s="76">
        <v>0</v>
      </c>
      <c r="W10" s="140">
        <v>2.68</v>
      </c>
    </row>
    <row r="11" spans="23:256" ht="12.75" customHeight="1">
      <c r="W11" s="14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O14" sqref="O14"/>
    </sheetView>
  </sheetViews>
  <sheetFormatPr defaultColWidth="9.16015625" defaultRowHeight="12.75" customHeight="1"/>
  <cols>
    <col min="1" max="1" width="9.83203125" style="29" customWidth="1"/>
    <col min="2" max="3" width="9.33203125" style="29" customWidth="1"/>
    <col min="4" max="5" width="11.83203125" style="29" customWidth="1"/>
    <col min="6" max="6" width="18.16015625" style="29" customWidth="1"/>
    <col min="7" max="15" width="11.83203125" style="29" customWidth="1"/>
    <col min="16" max="16384" width="9.16015625" style="29" customWidth="1"/>
  </cols>
  <sheetData>
    <row r="1" ht="12.75" customHeight="1">
      <c r="A1" s="29" t="s">
        <v>244</v>
      </c>
    </row>
    <row r="2" spans="1:15" ht="24" customHeight="1">
      <c r="A2" s="30" t="s">
        <v>245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3" ht="27" customHeight="1">
      <c r="A3" s="133" t="s">
        <v>1</v>
      </c>
      <c r="B3" s="64" t="s">
        <v>97</v>
      </c>
      <c r="C3" s="65"/>
      <c r="D3" s="128"/>
      <c r="M3" s="29" t="s">
        <v>98</v>
      </c>
    </row>
    <row r="4" spans="1:15" ht="30.75" customHeight="1">
      <c r="A4" s="35" t="s">
        <v>123</v>
      </c>
      <c r="B4" s="34"/>
      <c r="C4" s="34"/>
      <c r="D4" s="35"/>
      <c r="E4" s="35" t="s">
        <v>99</v>
      </c>
      <c r="F4" s="35" t="s">
        <v>100</v>
      </c>
      <c r="G4" s="35" t="s">
        <v>146</v>
      </c>
      <c r="H4" s="35" t="s">
        <v>167</v>
      </c>
      <c r="I4" s="35"/>
      <c r="J4" s="35"/>
      <c r="K4" s="35"/>
      <c r="L4" s="35"/>
      <c r="M4" s="35" t="s">
        <v>171</v>
      </c>
      <c r="N4" s="35"/>
      <c r="O4" s="35"/>
    </row>
    <row r="5" spans="1:15" ht="36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232</v>
      </c>
      <c r="J5" s="35" t="s">
        <v>233</v>
      </c>
      <c r="K5" s="35" t="s">
        <v>143</v>
      </c>
      <c r="L5" s="35" t="s">
        <v>234</v>
      </c>
      <c r="M5" s="34" t="s">
        <v>113</v>
      </c>
      <c r="N5" s="34" t="s">
        <v>154</v>
      </c>
      <c r="O5" s="34" t="s">
        <v>235</v>
      </c>
    </row>
    <row r="6" spans="1:15" ht="21.7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80">
        <v>7</v>
      </c>
      <c r="N6" s="80">
        <v>8</v>
      </c>
      <c r="O6" s="80">
        <v>9</v>
      </c>
    </row>
    <row r="7" spans="1:15" s="63" customFormat="1" ht="48.75" customHeight="1">
      <c r="A7" s="40"/>
      <c r="B7" s="40"/>
      <c r="C7" s="40"/>
      <c r="D7" s="82"/>
      <c r="E7" s="40"/>
      <c r="F7" s="40" t="s">
        <v>113</v>
      </c>
      <c r="G7" s="75">
        <v>36.48</v>
      </c>
      <c r="H7" s="76">
        <v>0</v>
      </c>
      <c r="I7" s="90">
        <v>0</v>
      </c>
      <c r="J7" s="91">
        <v>0</v>
      </c>
      <c r="K7" s="91">
        <v>0</v>
      </c>
      <c r="L7" s="91">
        <v>0</v>
      </c>
      <c r="M7" s="91">
        <v>0</v>
      </c>
      <c r="N7" s="75">
        <v>36.48</v>
      </c>
      <c r="O7" s="76">
        <v>0</v>
      </c>
    </row>
    <row r="8" spans="1:15" ht="48.75" customHeight="1">
      <c r="A8" s="40" t="s">
        <v>131</v>
      </c>
      <c r="B8" s="40" t="s">
        <v>132</v>
      </c>
      <c r="C8" s="40" t="s">
        <v>132</v>
      </c>
      <c r="D8" s="82" t="s">
        <v>133</v>
      </c>
      <c r="E8" s="40" t="s">
        <v>120</v>
      </c>
      <c r="F8" s="40" t="s">
        <v>97</v>
      </c>
      <c r="G8" s="75">
        <v>5.84</v>
      </c>
      <c r="H8" s="76">
        <v>0</v>
      </c>
      <c r="I8" s="90">
        <v>0</v>
      </c>
      <c r="J8" s="91">
        <v>0</v>
      </c>
      <c r="K8" s="91">
        <v>0</v>
      </c>
      <c r="L8" s="91">
        <v>0</v>
      </c>
      <c r="M8" s="91">
        <v>0</v>
      </c>
      <c r="N8" s="75">
        <v>5.84</v>
      </c>
      <c r="O8" s="76">
        <v>0</v>
      </c>
    </row>
    <row r="9" spans="1:15" ht="48.75" customHeight="1">
      <c r="A9" s="40" t="s">
        <v>142</v>
      </c>
      <c r="B9" s="40" t="s">
        <v>140</v>
      </c>
      <c r="C9" s="40" t="s">
        <v>138</v>
      </c>
      <c r="D9" s="82" t="s">
        <v>143</v>
      </c>
      <c r="E9" s="40" t="s">
        <v>120</v>
      </c>
      <c r="F9" s="40" t="s">
        <v>97</v>
      </c>
      <c r="G9" s="75">
        <v>2.68</v>
      </c>
      <c r="H9" s="76">
        <v>0</v>
      </c>
      <c r="I9" s="90">
        <v>0</v>
      </c>
      <c r="J9" s="91">
        <v>0</v>
      </c>
      <c r="K9" s="91">
        <v>0</v>
      </c>
      <c r="L9" s="91">
        <v>0</v>
      </c>
      <c r="M9" s="91">
        <v>0</v>
      </c>
      <c r="N9" s="75">
        <v>2.68</v>
      </c>
      <c r="O9" s="76">
        <v>0</v>
      </c>
    </row>
    <row r="10" spans="1:15" ht="48.75" customHeight="1">
      <c r="A10" s="40" t="s">
        <v>137</v>
      </c>
      <c r="B10" s="40" t="s">
        <v>138</v>
      </c>
      <c r="C10" s="40" t="s">
        <v>138</v>
      </c>
      <c r="D10" s="82" t="s">
        <v>139</v>
      </c>
      <c r="E10" s="40" t="s">
        <v>120</v>
      </c>
      <c r="F10" s="40" t="s">
        <v>97</v>
      </c>
      <c r="G10" s="75">
        <v>27.96</v>
      </c>
      <c r="H10" s="76">
        <v>0</v>
      </c>
      <c r="I10" s="90">
        <v>0</v>
      </c>
      <c r="J10" s="91">
        <v>0</v>
      </c>
      <c r="K10" s="91">
        <v>0</v>
      </c>
      <c r="L10" s="91">
        <v>0</v>
      </c>
      <c r="M10" s="91">
        <v>0</v>
      </c>
      <c r="N10" s="75">
        <v>27.96</v>
      </c>
      <c r="O10" s="76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8">
    <mergeCell ref="A2:O2"/>
    <mergeCell ref="B3:C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A1">
      <selection activeCell="Q14" sqref="Q14"/>
    </sheetView>
  </sheetViews>
  <sheetFormatPr defaultColWidth="9.16015625" defaultRowHeight="11.25"/>
  <cols>
    <col min="1" max="3" width="5.5" style="29" customWidth="1"/>
    <col min="4" max="4" width="16.83203125" style="29" customWidth="1"/>
    <col min="5" max="5" width="12.83203125" style="29" customWidth="1"/>
    <col min="6" max="6" width="19.66015625" style="29" customWidth="1"/>
    <col min="7" max="19" width="12.83203125" style="29" customWidth="1"/>
    <col min="20" max="20" width="12.66015625" style="29" customWidth="1"/>
    <col min="21" max="16384" width="9.16015625" style="29" customWidth="1"/>
  </cols>
  <sheetData>
    <row r="1" spans="1:34" ht="12.75" customHeight="1">
      <c r="A1" s="29" t="s">
        <v>246</v>
      </c>
      <c r="AH1" s="42"/>
    </row>
    <row r="2" spans="1:34" ht="21.75" customHeight="1">
      <c r="A2" s="30" t="s">
        <v>247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18" customHeight="1">
      <c r="A3" s="64" t="s">
        <v>248</v>
      </c>
      <c r="B3" s="65"/>
      <c r="C3" s="65"/>
      <c r="D3" s="65"/>
      <c r="E3" s="78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AH3" s="42" t="s">
        <v>98</v>
      </c>
    </row>
    <row r="4" spans="1:34" ht="26.25" customHeight="1">
      <c r="A4" s="34" t="s">
        <v>123</v>
      </c>
      <c r="B4" s="34"/>
      <c r="C4" s="34"/>
      <c r="D4" s="34"/>
      <c r="E4" s="35" t="s">
        <v>99</v>
      </c>
      <c r="F4" s="35" t="s">
        <v>100</v>
      </c>
      <c r="G4" s="35" t="s">
        <v>101</v>
      </c>
      <c r="H4" s="35" t="s">
        <v>249</v>
      </c>
      <c r="I4" s="35" t="s">
        <v>250</v>
      </c>
      <c r="J4" s="35"/>
      <c r="K4" s="35" t="s">
        <v>251</v>
      </c>
      <c r="L4" s="35" t="s">
        <v>252</v>
      </c>
      <c r="M4" s="35"/>
      <c r="N4" s="35"/>
      <c r="O4" s="35"/>
      <c r="P4" s="35"/>
      <c r="Q4" s="35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26.2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35" t="s">
        <v>253</v>
      </c>
      <c r="J5" s="35" t="s">
        <v>254</v>
      </c>
      <c r="K5" s="35"/>
      <c r="L5" s="130" t="s">
        <v>255</v>
      </c>
      <c r="M5" s="130" t="s">
        <v>256</v>
      </c>
      <c r="N5" s="130" t="s">
        <v>257</v>
      </c>
      <c r="O5" s="130" t="s">
        <v>258</v>
      </c>
      <c r="P5" s="130" t="s">
        <v>259</v>
      </c>
      <c r="Q5" s="131" t="s">
        <v>260</v>
      </c>
      <c r="R5" s="35" t="s">
        <v>261</v>
      </c>
      <c r="S5" s="35" t="s">
        <v>262</v>
      </c>
      <c r="T5" s="36" t="s">
        <v>263</v>
      </c>
      <c r="U5" s="36" t="s">
        <v>264</v>
      </c>
      <c r="V5" s="36" t="s">
        <v>265</v>
      </c>
      <c r="W5" s="36" t="s">
        <v>266</v>
      </c>
      <c r="X5" s="36" t="s">
        <v>267</v>
      </c>
      <c r="Y5" s="36" t="s">
        <v>268</v>
      </c>
      <c r="Z5" s="36" t="s">
        <v>269</v>
      </c>
      <c r="AA5" s="36" t="s">
        <v>270</v>
      </c>
      <c r="AB5" s="36" t="s">
        <v>271</v>
      </c>
      <c r="AC5" s="36" t="s">
        <v>272</v>
      </c>
      <c r="AD5" s="36" t="s">
        <v>273</v>
      </c>
      <c r="AE5" s="36" t="s">
        <v>274</v>
      </c>
      <c r="AF5" s="36" t="s">
        <v>275</v>
      </c>
      <c r="AG5" s="132" t="s">
        <v>276</v>
      </c>
      <c r="AH5" s="36" t="s">
        <v>277</v>
      </c>
    </row>
    <row r="6" spans="1:34" ht="26.2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52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35">
        <v>19</v>
      </c>
      <c r="Z6" s="35">
        <v>20</v>
      </c>
      <c r="AA6" s="35">
        <v>21</v>
      </c>
      <c r="AB6" s="35">
        <v>22</v>
      </c>
      <c r="AC6" s="35">
        <v>23</v>
      </c>
      <c r="AD6" s="35">
        <v>24</v>
      </c>
      <c r="AE6" s="35">
        <v>25</v>
      </c>
      <c r="AF6" s="35">
        <v>26</v>
      </c>
      <c r="AG6" s="37">
        <v>27</v>
      </c>
      <c r="AH6" s="35">
        <v>28</v>
      </c>
    </row>
    <row r="7" spans="1:35" s="46" customFormat="1" ht="42" customHeight="1">
      <c r="A7" s="62"/>
      <c r="B7" s="62"/>
      <c r="C7" s="62"/>
      <c r="D7" s="79"/>
      <c r="E7" s="62"/>
      <c r="F7" s="62" t="s">
        <v>113</v>
      </c>
      <c r="G7" s="44">
        <v>7.07</v>
      </c>
      <c r="H7" s="44">
        <v>0.54</v>
      </c>
      <c r="I7" s="44">
        <v>0</v>
      </c>
      <c r="J7" s="44">
        <v>0</v>
      </c>
      <c r="K7" s="44">
        <v>0</v>
      </c>
      <c r="L7" s="45">
        <v>2.63</v>
      </c>
      <c r="M7" s="41">
        <v>1</v>
      </c>
      <c r="N7" s="41">
        <v>0</v>
      </c>
      <c r="O7" s="41">
        <v>0</v>
      </c>
      <c r="P7" s="41">
        <v>0</v>
      </c>
      <c r="Q7" s="41">
        <v>0</v>
      </c>
      <c r="R7" s="44">
        <v>0</v>
      </c>
      <c r="S7" s="44">
        <v>0</v>
      </c>
      <c r="T7" s="95">
        <v>0</v>
      </c>
      <c r="U7" s="95">
        <v>0.5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114">
        <v>0</v>
      </c>
      <c r="AG7" s="95">
        <v>0</v>
      </c>
      <c r="AH7" s="96">
        <v>2.4</v>
      </c>
      <c r="AI7" s="118"/>
    </row>
    <row r="8" spans="1:34" ht="42" customHeight="1">
      <c r="A8" s="62" t="s">
        <v>137</v>
      </c>
      <c r="B8" s="62"/>
      <c r="C8" s="62"/>
      <c r="D8" s="79"/>
      <c r="E8" s="62"/>
      <c r="F8" s="62"/>
      <c r="G8" s="44">
        <v>7.07</v>
      </c>
      <c r="H8" s="44">
        <v>0.54</v>
      </c>
      <c r="I8" s="44">
        <v>0</v>
      </c>
      <c r="J8" s="44">
        <v>0</v>
      </c>
      <c r="K8" s="44">
        <v>0</v>
      </c>
      <c r="L8" s="45">
        <v>2.63</v>
      </c>
      <c r="M8" s="41">
        <v>1</v>
      </c>
      <c r="N8" s="41">
        <v>0</v>
      </c>
      <c r="O8" s="41">
        <v>0</v>
      </c>
      <c r="P8" s="41">
        <v>0</v>
      </c>
      <c r="Q8" s="41">
        <v>0</v>
      </c>
      <c r="R8" s="44">
        <v>0</v>
      </c>
      <c r="S8" s="44">
        <v>0</v>
      </c>
      <c r="T8" s="95">
        <v>0</v>
      </c>
      <c r="U8" s="95">
        <v>0.5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114">
        <v>0</v>
      </c>
      <c r="AG8" s="95">
        <v>0</v>
      </c>
      <c r="AH8" s="96">
        <v>2.4</v>
      </c>
    </row>
    <row r="9" spans="1:34" ht="42" customHeight="1">
      <c r="A9" s="62"/>
      <c r="B9" s="62" t="s">
        <v>138</v>
      </c>
      <c r="C9" s="62"/>
      <c r="D9" s="79"/>
      <c r="E9" s="62"/>
      <c r="F9" s="62"/>
      <c r="G9" s="44">
        <v>7.07</v>
      </c>
      <c r="H9" s="44">
        <v>0.54</v>
      </c>
      <c r="I9" s="44">
        <v>0</v>
      </c>
      <c r="J9" s="44">
        <v>0</v>
      </c>
      <c r="K9" s="44">
        <v>0</v>
      </c>
      <c r="L9" s="45">
        <v>2.63</v>
      </c>
      <c r="M9" s="41">
        <v>1</v>
      </c>
      <c r="N9" s="41">
        <v>0</v>
      </c>
      <c r="O9" s="41">
        <v>0</v>
      </c>
      <c r="P9" s="41">
        <v>0</v>
      </c>
      <c r="Q9" s="41">
        <v>0</v>
      </c>
      <c r="R9" s="44">
        <v>0</v>
      </c>
      <c r="S9" s="44">
        <v>0</v>
      </c>
      <c r="T9" s="95">
        <v>0</v>
      </c>
      <c r="U9" s="95">
        <v>0.5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114">
        <v>0</v>
      </c>
      <c r="AG9" s="95">
        <v>0</v>
      </c>
      <c r="AH9" s="96">
        <v>2.4</v>
      </c>
    </row>
    <row r="10" spans="1:34" ht="42" customHeight="1">
      <c r="A10" s="62" t="s">
        <v>238</v>
      </c>
      <c r="B10" s="62" t="s">
        <v>239</v>
      </c>
      <c r="C10" s="62" t="s">
        <v>138</v>
      </c>
      <c r="D10" s="79" t="s">
        <v>139</v>
      </c>
      <c r="E10" s="62" t="s">
        <v>120</v>
      </c>
      <c r="F10" s="62" t="s">
        <v>97</v>
      </c>
      <c r="G10" s="44">
        <v>7.07</v>
      </c>
      <c r="H10" s="44">
        <v>0.54</v>
      </c>
      <c r="I10" s="44">
        <v>0</v>
      </c>
      <c r="J10" s="44">
        <v>0</v>
      </c>
      <c r="K10" s="44">
        <v>0</v>
      </c>
      <c r="L10" s="45">
        <v>2.63</v>
      </c>
      <c r="M10" s="41">
        <v>1</v>
      </c>
      <c r="N10" s="41">
        <v>0</v>
      </c>
      <c r="O10" s="41">
        <v>0</v>
      </c>
      <c r="P10" s="41">
        <v>0</v>
      </c>
      <c r="Q10" s="41">
        <v>0</v>
      </c>
      <c r="R10" s="44">
        <v>0</v>
      </c>
      <c r="S10" s="44">
        <v>0</v>
      </c>
      <c r="T10" s="95">
        <v>0</v>
      </c>
      <c r="U10" s="95">
        <v>0.5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114">
        <v>0</v>
      </c>
      <c r="AG10" s="95">
        <v>0</v>
      </c>
      <c r="AH10" s="96">
        <v>2.4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Q20" sqref="Q20"/>
    </sheetView>
  </sheetViews>
  <sheetFormatPr defaultColWidth="9.16015625" defaultRowHeight="12.75" customHeight="1"/>
  <cols>
    <col min="1" max="1" width="10.5" style="29" customWidth="1"/>
    <col min="2" max="2" width="10.16015625" style="29" customWidth="1"/>
    <col min="3" max="3" width="9.33203125" style="29" customWidth="1"/>
    <col min="4" max="5" width="9.16015625" style="29" customWidth="1"/>
    <col min="6" max="6" width="15.5" style="29" customWidth="1"/>
    <col min="7" max="7" width="11.5" style="29" customWidth="1"/>
    <col min="8" max="8" width="12.33203125" style="29" customWidth="1"/>
    <col min="9" max="16" width="9.16015625" style="29" customWidth="1"/>
    <col min="17" max="17" width="12.33203125" style="29" customWidth="1"/>
    <col min="18" max="18" width="14.16015625" style="29" customWidth="1"/>
    <col min="19" max="19" width="12" style="29" customWidth="1"/>
    <col min="20" max="16384" width="9.16015625" style="29" customWidth="1"/>
  </cols>
  <sheetData>
    <row r="1" spans="1:19" ht="12.75" customHeight="1">
      <c r="A1" s="29" t="s">
        <v>278</v>
      </c>
      <c r="S1" s="42"/>
    </row>
    <row r="2" spans="1:19" ht="25.5" customHeight="1">
      <c r="A2" s="30" t="s">
        <v>279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9.5" customHeight="1">
      <c r="A3" s="64" t="s">
        <v>248</v>
      </c>
      <c r="B3" s="65"/>
      <c r="C3" s="65"/>
      <c r="D3" s="65"/>
      <c r="E3" s="78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42" t="s">
        <v>98</v>
      </c>
    </row>
    <row r="4" spans="1:19" ht="33.75" customHeight="1">
      <c r="A4" s="34" t="s">
        <v>123</v>
      </c>
      <c r="B4" s="34"/>
      <c r="C4" s="34"/>
      <c r="D4" s="34"/>
      <c r="E4" s="35" t="s">
        <v>99</v>
      </c>
      <c r="F4" s="35" t="s">
        <v>100</v>
      </c>
      <c r="G4" s="35" t="s">
        <v>101</v>
      </c>
      <c r="H4" s="35" t="s">
        <v>168</v>
      </c>
      <c r="I4" s="35"/>
      <c r="J4" s="35"/>
      <c r="K4" s="35"/>
      <c r="L4" s="35"/>
      <c r="M4" s="35"/>
      <c r="N4" s="35"/>
      <c r="O4" s="35"/>
      <c r="P4" s="35"/>
      <c r="Q4" s="84" t="s">
        <v>171</v>
      </c>
      <c r="R4" s="35"/>
      <c r="S4" s="35"/>
    </row>
    <row r="5" spans="1:19" ht="38.2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107" t="s">
        <v>113</v>
      </c>
      <c r="I5" s="107" t="s">
        <v>280</v>
      </c>
      <c r="J5" s="107" t="s">
        <v>267</v>
      </c>
      <c r="K5" s="107" t="s">
        <v>268</v>
      </c>
      <c r="L5" s="107" t="s">
        <v>273</v>
      </c>
      <c r="M5" s="107" t="s">
        <v>249</v>
      </c>
      <c r="N5" s="107" t="s">
        <v>253</v>
      </c>
      <c r="O5" s="107" t="s">
        <v>281</v>
      </c>
      <c r="P5" s="107" t="s">
        <v>277</v>
      </c>
      <c r="Q5" s="130" t="s">
        <v>113</v>
      </c>
      <c r="R5" s="130" t="s">
        <v>282</v>
      </c>
      <c r="S5" s="130" t="s">
        <v>283</v>
      </c>
    </row>
    <row r="6" spans="1:19" ht="15.7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80">
        <v>11</v>
      </c>
      <c r="R6" s="80">
        <v>12</v>
      </c>
      <c r="S6" s="80">
        <v>13</v>
      </c>
    </row>
    <row r="7" spans="1:19" s="63" customFormat="1" ht="49.5" customHeight="1">
      <c r="A7" s="62" t="s">
        <v>137</v>
      </c>
      <c r="B7" s="54" t="s">
        <v>138</v>
      </c>
      <c r="C7" s="54" t="s">
        <v>138</v>
      </c>
      <c r="D7" s="129" t="s">
        <v>139</v>
      </c>
      <c r="E7" s="54" t="s">
        <v>120</v>
      </c>
      <c r="F7" s="67" t="s">
        <v>97</v>
      </c>
      <c r="G7" s="91">
        <v>7.07</v>
      </c>
      <c r="H7" s="75">
        <v>0</v>
      </c>
      <c r="I7" s="90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75">
        <v>7.07</v>
      </c>
      <c r="R7" s="76">
        <v>7.07</v>
      </c>
      <c r="S7" s="76">
        <v>0</v>
      </c>
    </row>
    <row r="8" spans="1:19" ht="49.5" customHeight="1">
      <c r="A8" s="62" t="s">
        <v>137</v>
      </c>
      <c r="B8" s="54" t="s">
        <v>140</v>
      </c>
      <c r="C8" s="54" t="s">
        <v>138</v>
      </c>
      <c r="D8" s="129" t="s">
        <v>141</v>
      </c>
      <c r="E8" s="54" t="s">
        <v>120</v>
      </c>
      <c r="F8" s="67" t="s">
        <v>97</v>
      </c>
      <c r="G8" s="91">
        <v>251.73</v>
      </c>
      <c r="H8" s="75">
        <v>0</v>
      </c>
      <c r="I8" s="90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75">
        <v>251.73</v>
      </c>
      <c r="R8" s="76">
        <v>251.73</v>
      </c>
      <c r="S8" s="76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A1">
      <selection activeCell="M15" sqref="M15"/>
    </sheetView>
  </sheetViews>
  <sheetFormatPr defaultColWidth="9.16015625" defaultRowHeight="12.75" customHeight="1"/>
  <cols>
    <col min="1" max="3" width="5.5" style="29" customWidth="1"/>
    <col min="4" max="4" width="16.83203125" style="29" customWidth="1"/>
    <col min="5" max="5" width="12.83203125" style="29" customWidth="1"/>
    <col min="6" max="6" width="16.66015625" style="29" customWidth="1"/>
    <col min="7" max="19" width="12.83203125" style="29" customWidth="1"/>
    <col min="20" max="20" width="12.66015625" style="29" customWidth="1"/>
    <col min="21" max="16384" width="9.16015625" style="29" customWidth="1"/>
  </cols>
  <sheetData>
    <row r="1" spans="1:34" ht="12.75" customHeight="1">
      <c r="A1" s="29" t="s">
        <v>284</v>
      </c>
      <c r="AH1" s="42"/>
    </row>
    <row r="2" spans="1:34" ht="21.75" customHeight="1">
      <c r="A2" s="30" t="s">
        <v>285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</row>
    <row r="3" spans="1:34" ht="18" customHeight="1">
      <c r="A3" s="64" t="s">
        <v>248</v>
      </c>
      <c r="B3" s="65"/>
      <c r="C3" s="65"/>
      <c r="D3" s="65"/>
      <c r="E3" s="78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AH3" s="42" t="s">
        <v>98</v>
      </c>
    </row>
    <row r="4" spans="1:34" ht="26.25" customHeight="1">
      <c r="A4" s="34" t="s">
        <v>123</v>
      </c>
      <c r="B4" s="34"/>
      <c r="C4" s="34"/>
      <c r="D4" s="34"/>
      <c r="E4" s="35" t="s">
        <v>99</v>
      </c>
      <c r="F4" s="35" t="s">
        <v>100</v>
      </c>
      <c r="G4" s="35" t="s">
        <v>101</v>
      </c>
      <c r="H4" s="35" t="s">
        <v>249</v>
      </c>
      <c r="I4" s="35" t="s">
        <v>250</v>
      </c>
      <c r="J4" s="35"/>
      <c r="K4" s="35" t="s">
        <v>251</v>
      </c>
      <c r="L4" s="35" t="s">
        <v>252</v>
      </c>
      <c r="M4" s="35"/>
      <c r="N4" s="35"/>
      <c r="O4" s="35"/>
      <c r="P4" s="35"/>
      <c r="Q4" s="35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spans="1:34" ht="26.2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35" t="s">
        <v>253</v>
      </c>
      <c r="J5" s="35" t="s">
        <v>254</v>
      </c>
      <c r="K5" s="35"/>
      <c r="L5" s="130" t="s">
        <v>255</v>
      </c>
      <c r="M5" s="130" t="s">
        <v>256</v>
      </c>
      <c r="N5" s="130" t="s">
        <v>257</v>
      </c>
      <c r="O5" s="130" t="s">
        <v>258</v>
      </c>
      <c r="P5" s="130" t="s">
        <v>259</v>
      </c>
      <c r="Q5" s="131" t="s">
        <v>260</v>
      </c>
      <c r="R5" s="35" t="s">
        <v>261</v>
      </c>
      <c r="S5" s="35" t="s">
        <v>262</v>
      </c>
      <c r="T5" s="36" t="s">
        <v>263</v>
      </c>
      <c r="U5" s="36" t="s">
        <v>264</v>
      </c>
      <c r="V5" s="36" t="s">
        <v>265</v>
      </c>
      <c r="W5" s="36" t="s">
        <v>266</v>
      </c>
      <c r="X5" s="36" t="s">
        <v>267</v>
      </c>
      <c r="Y5" s="36" t="s">
        <v>268</v>
      </c>
      <c r="Z5" s="36" t="s">
        <v>269</v>
      </c>
      <c r="AA5" s="36" t="s">
        <v>270</v>
      </c>
      <c r="AB5" s="36" t="s">
        <v>271</v>
      </c>
      <c r="AC5" s="36" t="s">
        <v>272</v>
      </c>
      <c r="AD5" s="36" t="s">
        <v>273</v>
      </c>
      <c r="AE5" s="36" t="s">
        <v>274</v>
      </c>
      <c r="AF5" s="36" t="s">
        <v>275</v>
      </c>
      <c r="AG5" s="132" t="s">
        <v>276</v>
      </c>
      <c r="AH5" s="36" t="s">
        <v>277</v>
      </c>
    </row>
    <row r="6" spans="1:34" ht="26.2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52">
        <v>11</v>
      </c>
      <c r="R6" s="35">
        <v>12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5">
        <v>18</v>
      </c>
      <c r="Y6" s="35">
        <v>19</v>
      </c>
      <c r="Z6" s="35">
        <v>20</v>
      </c>
      <c r="AA6" s="35">
        <v>21</v>
      </c>
      <c r="AB6" s="35">
        <v>22</v>
      </c>
      <c r="AC6" s="35">
        <v>23</v>
      </c>
      <c r="AD6" s="35">
        <v>24</v>
      </c>
      <c r="AE6" s="35">
        <v>25</v>
      </c>
      <c r="AF6" s="35">
        <v>26</v>
      </c>
      <c r="AG6" s="37">
        <v>27</v>
      </c>
      <c r="AH6" s="35">
        <v>28</v>
      </c>
    </row>
    <row r="7" spans="1:36" s="63" customFormat="1" ht="42" customHeight="1">
      <c r="A7" s="62"/>
      <c r="B7" s="62"/>
      <c r="C7" s="62"/>
      <c r="D7" s="79"/>
      <c r="E7" s="62"/>
      <c r="F7" s="62" t="s">
        <v>113</v>
      </c>
      <c r="G7" s="44">
        <v>7.07</v>
      </c>
      <c r="H7" s="44">
        <v>0.54</v>
      </c>
      <c r="I7" s="44">
        <v>0</v>
      </c>
      <c r="J7" s="44">
        <v>0</v>
      </c>
      <c r="K7" s="44">
        <v>0</v>
      </c>
      <c r="L7" s="45">
        <v>2.63</v>
      </c>
      <c r="M7" s="41">
        <v>1</v>
      </c>
      <c r="N7" s="41">
        <v>0</v>
      </c>
      <c r="O7" s="41">
        <v>0</v>
      </c>
      <c r="P7" s="41">
        <v>0</v>
      </c>
      <c r="Q7" s="41">
        <v>0</v>
      </c>
      <c r="R7" s="44">
        <v>0</v>
      </c>
      <c r="S7" s="44">
        <v>0</v>
      </c>
      <c r="T7" s="95">
        <v>0</v>
      </c>
      <c r="U7" s="95">
        <v>0.5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114">
        <v>0</v>
      </c>
      <c r="AG7" s="95">
        <v>0</v>
      </c>
      <c r="AH7" s="96">
        <v>2.4</v>
      </c>
      <c r="AI7" s="118"/>
      <c r="AJ7" s="46"/>
    </row>
    <row r="8" spans="1:34" ht="42" customHeight="1">
      <c r="A8" s="62" t="s">
        <v>137</v>
      </c>
      <c r="B8" s="62"/>
      <c r="C8" s="62"/>
      <c r="D8" s="79"/>
      <c r="E8" s="62"/>
      <c r="F8" s="62"/>
      <c r="G8" s="44">
        <v>7.07</v>
      </c>
      <c r="H8" s="44">
        <v>0.54</v>
      </c>
      <c r="I8" s="44">
        <v>0</v>
      </c>
      <c r="J8" s="44">
        <v>0</v>
      </c>
      <c r="K8" s="44">
        <v>0</v>
      </c>
      <c r="L8" s="45">
        <v>2.63</v>
      </c>
      <c r="M8" s="41">
        <v>1</v>
      </c>
      <c r="N8" s="41">
        <v>0</v>
      </c>
      <c r="O8" s="41">
        <v>0</v>
      </c>
      <c r="P8" s="41">
        <v>0</v>
      </c>
      <c r="Q8" s="41">
        <v>0</v>
      </c>
      <c r="R8" s="44">
        <v>0</v>
      </c>
      <c r="S8" s="44">
        <v>0</v>
      </c>
      <c r="T8" s="95">
        <v>0</v>
      </c>
      <c r="U8" s="95">
        <v>0.5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114">
        <v>0</v>
      </c>
      <c r="AG8" s="95">
        <v>0</v>
      </c>
      <c r="AH8" s="96">
        <v>2.4</v>
      </c>
    </row>
    <row r="9" spans="1:34" ht="42" customHeight="1">
      <c r="A9" s="62"/>
      <c r="B9" s="62" t="s">
        <v>138</v>
      </c>
      <c r="C9" s="62"/>
      <c r="D9" s="79"/>
      <c r="E9" s="62"/>
      <c r="F9" s="62"/>
      <c r="G9" s="44">
        <v>7.07</v>
      </c>
      <c r="H9" s="44">
        <v>0.54</v>
      </c>
      <c r="I9" s="44">
        <v>0</v>
      </c>
      <c r="J9" s="44">
        <v>0</v>
      </c>
      <c r="K9" s="44">
        <v>0</v>
      </c>
      <c r="L9" s="45">
        <v>2.63</v>
      </c>
      <c r="M9" s="41">
        <v>1</v>
      </c>
      <c r="N9" s="41">
        <v>0</v>
      </c>
      <c r="O9" s="41">
        <v>0</v>
      </c>
      <c r="P9" s="41">
        <v>0</v>
      </c>
      <c r="Q9" s="41">
        <v>0</v>
      </c>
      <c r="R9" s="44">
        <v>0</v>
      </c>
      <c r="S9" s="44">
        <v>0</v>
      </c>
      <c r="T9" s="95">
        <v>0</v>
      </c>
      <c r="U9" s="95">
        <v>0.5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114">
        <v>0</v>
      </c>
      <c r="AG9" s="95">
        <v>0</v>
      </c>
      <c r="AH9" s="96">
        <v>2.4</v>
      </c>
    </row>
    <row r="10" spans="1:34" ht="42" customHeight="1">
      <c r="A10" s="62" t="s">
        <v>238</v>
      </c>
      <c r="B10" s="62" t="s">
        <v>239</v>
      </c>
      <c r="C10" s="62" t="s">
        <v>138</v>
      </c>
      <c r="D10" s="79" t="s">
        <v>139</v>
      </c>
      <c r="E10" s="62" t="s">
        <v>120</v>
      </c>
      <c r="F10" s="62" t="s">
        <v>97</v>
      </c>
      <c r="G10" s="44">
        <v>7.07</v>
      </c>
      <c r="H10" s="44">
        <v>0.54</v>
      </c>
      <c r="I10" s="44">
        <v>0</v>
      </c>
      <c r="J10" s="44">
        <v>0</v>
      </c>
      <c r="K10" s="44">
        <v>0</v>
      </c>
      <c r="L10" s="45">
        <v>2.63</v>
      </c>
      <c r="M10" s="41">
        <v>1</v>
      </c>
      <c r="N10" s="41">
        <v>0</v>
      </c>
      <c r="O10" s="41">
        <v>0</v>
      </c>
      <c r="P10" s="41">
        <v>0</v>
      </c>
      <c r="Q10" s="41">
        <v>0</v>
      </c>
      <c r="R10" s="44">
        <v>0</v>
      </c>
      <c r="S10" s="44">
        <v>0</v>
      </c>
      <c r="T10" s="95">
        <v>0</v>
      </c>
      <c r="U10" s="95">
        <v>0.5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114">
        <v>0</v>
      </c>
      <c r="AG10" s="95">
        <v>0</v>
      </c>
      <c r="AH10" s="96">
        <v>2.4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"/>
  <sheetViews>
    <sheetView showGridLines="0" showZeros="0" workbookViewId="0" topLeftCell="A1">
      <selection activeCell="O20" sqref="O20"/>
    </sheetView>
  </sheetViews>
  <sheetFormatPr defaultColWidth="9.16015625" defaultRowHeight="12.75" customHeight="1"/>
  <cols>
    <col min="1" max="1" width="10.5" style="29" customWidth="1"/>
    <col min="2" max="2" width="10.16015625" style="29" customWidth="1"/>
    <col min="3" max="3" width="9.33203125" style="29" customWidth="1"/>
    <col min="4" max="5" width="9.16015625" style="29" customWidth="1"/>
    <col min="6" max="6" width="17.83203125" style="29" customWidth="1"/>
    <col min="7" max="7" width="13.33203125" style="29" customWidth="1"/>
    <col min="8" max="8" width="12.83203125" style="29" customWidth="1"/>
    <col min="9" max="16" width="9.16015625" style="29" customWidth="1"/>
    <col min="17" max="17" width="12.33203125" style="29" customWidth="1"/>
    <col min="18" max="16384" width="9.16015625" style="29" customWidth="1"/>
  </cols>
  <sheetData>
    <row r="1" spans="1:19" ht="12.75" customHeight="1">
      <c r="A1" s="29" t="s">
        <v>286</v>
      </c>
      <c r="S1" s="42"/>
    </row>
    <row r="2" spans="1:19" ht="25.5" customHeight="1">
      <c r="A2" s="30" t="s">
        <v>287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9.5" customHeight="1">
      <c r="A3" s="64" t="s">
        <v>248</v>
      </c>
      <c r="B3" s="65"/>
      <c r="C3" s="65"/>
      <c r="D3" s="65"/>
      <c r="E3" s="78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42" t="s">
        <v>98</v>
      </c>
    </row>
    <row r="4" spans="1:19" ht="33.75" customHeight="1">
      <c r="A4" s="34" t="s">
        <v>123</v>
      </c>
      <c r="B4" s="34"/>
      <c r="C4" s="34"/>
      <c r="D4" s="34"/>
      <c r="E4" s="35" t="s">
        <v>99</v>
      </c>
      <c r="F4" s="35" t="s">
        <v>100</v>
      </c>
      <c r="G4" s="35" t="s">
        <v>101</v>
      </c>
      <c r="H4" s="35" t="s">
        <v>168</v>
      </c>
      <c r="I4" s="35"/>
      <c r="J4" s="35"/>
      <c r="K4" s="35"/>
      <c r="L4" s="35"/>
      <c r="M4" s="35"/>
      <c r="N4" s="35"/>
      <c r="O4" s="35"/>
      <c r="P4" s="35"/>
      <c r="Q4" s="84" t="s">
        <v>171</v>
      </c>
      <c r="R4" s="35"/>
      <c r="S4" s="35"/>
    </row>
    <row r="5" spans="1:19" ht="38.2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107" t="s">
        <v>113</v>
      </c>
      <c r="I5" s="107" t="s">
        <v>280</v>
      </c>
      <c r="J5" s="107" t="s">
        <v>267</v>
      </c>
      <c r="K5" s="107" t="s">
        <v>268</v>
      </c>
      <c r="L5" s="107" t="s">
        <v>273</v>
      </c>
      <c r="M5" s="107" t="s">
        <v>249</v>
      </c>
      <c r="N5" s="107" t="s">
        <v>253</v>
      </c>
      <c r="O5" s="107" t="s">
        <v>281</v>
      </c>
      <c r="P5" s="107" t="s">
        <v>277</v>
      </c>
      <c r="Q5" s="130" t="s">
        <v>113</v>
      </c>
      <c r="R5" s="130" t="s">
        <v>282</v>
      </c>
      <c r="S5" s="130" t="s">
        <v>283</v>
      </c>
    </row>
    <row r="6" spans="1:19" ht="15.7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80">
        <v>11</v>
      </c>
      <c r="R6" s="80">
        <v>12</v>
      </c>
      <c r="S6" s="80">
        <v>13</v>
      </c>
    </row>
    <row r="7" spans="1:19" s="63" customFormat="1" ht="39.75" customHeight="1">
      <c r="A7" s="62" t="s">
        <v>137</v>
      </c>
      <c r="B7" s="54" t="s">
        <v>138</v>
      </c>
      <c r="C7" s="54" t="s">
        <v>138</v>
      </c>
      <c r="D7" s="129" t="s">
        <v>139</v>
      </c>
      <c r="E7" s="54" t="s">
        <v>120</v>
      </c>
      <c r="F7" s="67" t="s">
        <v>97</v>
      </c>
      <c r="G7" s="91">
        <v>7.07</v>
      </c>
      <c r="H7" s="75">
        <v>0</v>
      </c>
      <c r="I7" s="90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75">
        <v>7.07</v>
      </c>
      <c r="R7" s="76">
        <v>7.07</v>
      </c>
      <c r="S7" s="76">
        <v>0</v>
      </c>
    </row>
    <row r="8" spans="1:19" ht="39.75" customHeight="1">
      <c r="A8" s="62" t="s">
        <v>137</v>
      </c>
      <c r="B8" s="54" t="s">
        <v>140</v>
      </c>
      <c r="C8" s="54" t="s">
        <v>138</v>
      </c>
      <c r="D8" s="129" t="s">
        <v>141</v>
      </c>
      <c r="E8" s="54" t="s">
        <v>120</v>
      </c>
      <c r="F8" s="67" t="s">
        <v>97</v>
      </c>
      <c r="G8" s="91">
        <v>251.73</v>
      </c>
      <c r="H8" s="75">
        <v>0</v>
      </c>
      <c r="I8" s="90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75">
        <v>251.73</v>
      </c>
      <c r="R8" s="76">
        <v>251.73</v>
      </c>
      <c r="S8" s="76">
        <v>0</v>
      </c>
    </row>
    <row r="9" spans="1:256" ht="12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O12" sqref="O12"/>
    </sheetView>
  </sheetViews>
  <sheetFormatPr defaultColWidth="9.16015625" defaultRowHeight="11.25"/>
  <cols>
    <col min="1" max="3" width="5.33203125" style="29" customWidth="1"/>
    <col min="4" max="4" width="13.83203125" style="29" customWidth="1"/>
    <col min="5" max="5" width="11.33203125" style="29" customWidth="1"/>
    <col min="6" max="6" width="21.83203125" style="29" customWidth="1"/>
    <col min="7" max="18" width="11.33203125" style="29" customWidth="1"/>
    <col min="19" max="16384" width="9.16015625" style="29" customWidth="1"/>
  </cols>
  <sheetData>
    <row r="1" spans="1:18" ht="18.75" customHeight="1">
      <c r="A1" s="29" t="s">
        <v>288</v>
      </c>
      <c r="R1" s="42"/>
    </row>
    <row r="2" spans="1:18" ht="21" customHeight="1">
      <c r="A2" s="30" t="s">
        <v>289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6.5" customHeight="1">
      <c r="A3" s="64" t="s">
        <v>248</v>
      </c>
      <c r="B3" s="65"/>
      <c r="C3" s="65"/>
      <c r="D3" s="65"/>
      <c r="R3" s="42" t="s">
        <v>98</v>
      </c>
    </row>
    <row r="4" spans="1:18" ht="25.5" customHeight="1">
      <c r="A4" s="34" t="s">
        <v>123</v>
      </c>
      <c r="B4" s="34"/>
      <c r="C4" s="34"/>
      <c r="D4" s="34"/>
      <c r="E4" s="35" t="s">
        <v>99</v>
      </c>
      <c r="F4" s="35" t="s">
        <v>100</v>
      </c>
      <c r="G4" s="35" t="s">
        <v>101</v>
      </c>
      <c r="H4" s="35" t="s">
        <v>290</v>
      </c>
      <c r="I4" s="35" t="s">
        <v>291</v>
      </c>
      <c r="J4" s="35" t="s">
        <v>292</v>
      </c>
      <c r="K4" s="35" t="s">
        <v>293</v>
      </c>
      <c r="L4" s="35" t="s">
        <v>294</v>
      </c>
      <c r="M4" s="35" t="s">
        <v>295</v>
      </c>
      <c r="N4" s="35" t="s">
        <v>296</v>
      </c>
      <c r="O4" s="35" t="s">
        <v>297</v>
      </c>
      <c r="P4" s="35" t="s">
        <v>298</v>
      </c>
      <c r="Q4" s="52" t="s">
        <v>299</v>
      </c>
      <c r="R4" s="84" t="s">
        <v>300</v>
      </c>
    </row>
    <row r="5" spans="1:18" ht="25.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52"/>
      <c r="R5" s="84"/>
    </row>
    <row r="6" spans="1:18" ht="18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</row>
    <row r="7" spans="1:18" s="63" customFormat="1" ht="42" customHeight="1">
      <c r="A7" s="62" t="s">
        <v>131</v>
      </c>
      <c r="B7" s="67" t="s">
        <v>132</v>
      </c>
      <c r="C7" s="40" t="s">
        <v>135</v>
      </c>
      <c r="D7" s="79" t="s">
        <v>136</v>
      </c>
      <c r="E7" s="67" t="s">
        <v>120</v>
      </c>
      <c r="F7" s="40" t="s">
        <v>97</v>
      </c>
      <c r="G7" s="91">
        <v>0.6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75">
        <v>0.6</v>
      </c>
    </row>
    <row r="8" ht="42" customHeight="1"/>
    <row r="9" ht="42" customHeight="1"/>
    <row r="10" ht="42" customHeight="1"/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I21" sqref="I21"/>
    </sheetView>
  </sheetViews>
  <sheetFormatPr defaultColWidth="9.16015625" defaultRowHeight="12.75" customHeight="1"/>
  <cols>
    <col min="1" max="3" width="13.33203125" style="29" customWidth="1"/>
    <col min="4" max="5" width="17.66015625" style="29" customWidth="1"/>
    <col min="6" max="6" width="22.33203125" style="29" customWidth="1"/>
    <col min="7" max="11" width="17.66015625" style="29" customWidth="1"/>
    <col min="12" max="16384" width="9.16015625" style="29" customWidth="1"/>
  </cols>
  <sheetData>
    <row r="1" spans="1:11" ht="12.75" customHeight="1">
      <c r="A1" s="29" t="s">
        <v>301</v>
      </c>
      <c r="K1" s="42"/>
    </row>
    <row r="2" spans="1:11" ht="37.5" customHeight="1">
      <c r="A2" s="30" t="s">
        <v>302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.75" customHeight="1">
      <c r="A3" s="48" t="s">
        <v>248</v>
      </c>
      <c r="B3" s="49"/>
      <c r="C3" s="49"/>
      <c r="D3" s="122"/>
      <c r="E3" s="122"/>
      <c r="F3" s="122"/>
      <c r="G3" s="122"/>
      <c r="H3" s="122"/>
      <c r="I3" s="122"/>
      <c r="J3" s="122"/>
      <c r="K3" s="128" t="s">
        <v>98</v>
      </c>
    </row>
    <row r="4" spans="1:11" ht="27.75" customHeight="1">
      <c r="A4" s="35" t="s">
        <v>123</v>
      </c>
      <c r="B4" s="35"/>
      <c r="C4" s="35"/>
      <c r="D4" s="35"/>
      <c r="E4" s="35" t="s">
        <v>99</v>
      </c>
      <c r="F4" s="35" t="s">
        <v>100</v>
      </c>
      <c r="G4" s="35" t="s">
        <v>101</v>
      </c>
      <c r="H4" s="35" t="s">
        <v>303</v>
      </c>
      <c r="I4" s="35" t="s">
        <v>297</v>
      </c>
      <c r="J4" s="35" t="s">
        <v>304</v>
      </c>
      <c r="K4" s="34" t="s">
        <v>305</v>
      </c>
    </row>
    <row r="5" spans="1:11" ht="30.7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35"/>
      <c r="J5" s="35"/>
      <c r="K5" s="35"/>
    </row>
    <row r="6" spans="1:11" ht="12.7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37">
        <v>3</v>
      </c>
      <c r="J6" s="37">
        <v>4</v>
      </c>
      <c r="K6" s="37">
        <v>5</v>
      </c>
    </row>
    <row r="7" spans="1:12" s="28" customFormat="1" ht="36" customHeight="1">
      <c r="A7" s="93" t="s">
        <v>131</v>
      </c>
      <c r="B7" s="93" t="s">
        <v>132</v>
      </c>
      <c r="C7" s="93" t="s">
        <v>135</v>
      </c>
      <c r="D7" s="93" t="s">
        <v>136</v>
      </c>
      <c r="E7" s="93" t="s">
        <v>120</v>
      </c>
      <c r="F7" s="93" t="s">
        <v>97</v>
      </c>
      <c r="G7" s="95">
        <v>0.6</v>
      </c>
      <c r="H7" s="95">
        <v>0</v>
      </c>
      <c r="I7" s="96">
        <v>0</v>
      </c>
      <c r="J7" s="96">
        <v>0</v>
      </c>
      <c r="K7" s="96">
        <v>0.6</v>
      </c>
      <c r="L7" s="4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"/>
  <sheetViews>
    <sheetView showGridLines="0" showZeros="0" workbookViewId="0" topLeftCell="A1">
      <selection activeCell="O26" sqref="O26"/>
    </sheetView>
  </sheetViews>
  <sheetFormatPr defaultColWidth="9.16015625" defaultRowHeight="12.75" customHeight="1"/>
  <cols>
    <col min="1" max="3" width="5.33203125" style="29" customWidth="1"/>
    <col min="4" max="4" width="13.83203125" style="29" customWidth="1"/>
    <col min="5" max="5" width="11.33203125" style="29" customWidth="1"/>
    <col min="6" max="6" width="24.33203125" style="29" customWidth="1"/>
    <col min="7" max="18" width="11.33203125" style="29" customWidth="1"/>
    <col min="19" max="16384" width="9.16015625" style="29" customWidth="1"/>
  </cols>
  <sheetData>
    <row r="1" spans="1:18" ht="18.75" customHeight="1">
      <c r="A1" s="29" t="s">
        <v>306</v>
      </c>
      <c r="R1" s="42"/>
    </row>
    <row r="2" spans="1:18" ht="21" customHeight="1">
      <c r="A2" s="30" t="s">
        <v>307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6.5" customHeight="1">
      <c r="A3" s="64" t="s">
        <v>248</v>
      </c>
      <c r="B3" s="65"/>
      <c r="C3" s="65"/>
      <c r="D3" s="65"/>
      <c r="R3" s="42" t="s">
        <v>98</v>
      </c>
    </row>
    <row r="4" spans="1:18" ht="25.5" customHeight="1">
      <c r="A4" s="34" t="s">
        <v>123</v>
      </c>
      <c r="B4" s="34"/>
      <c r="C4" s="34"/>
      <c r="D4" s="34"/>
      <c r="E4" s="35" t="s">
        <v>99</v>
      </c>
      <c r="F4" s="35" t="s">
        <v>100</v>
      </c>
      <c r="G4" s="35" t="s">
        <v>101</v>
      </c>
      <c r="H4" s="35" t="s">
        <v>290</v>
      </c>
      <c r="I4" s="35" t="s">
        <v>291</v>
      </c>
      <c r="J4" s="35" t="s">
        <v>292</v>
      </c>
      <c r="K4" s="35" t="s">
        <v>293</v>
      </c>
      <c r="L4" s="35" t="s">
        <v>294</v>
      </c>
      <c r="M4" s="35" t="s">
        <v>295</v>
      </c>
      <c r="N4" s="35" t="s">
        <v>296</v>
      </c>
      <c r="O4" s="35" t="s">
        <v>297</v>
      </c>
      <c r="P4" s="35" t="s">
        <v>298</v>
      </c>
      <c r="Q4" s="52" t="s">
        <v>299</v>
      </c>
      <c r="R4" s="84" t="s">
        <v>300</v>
      </c>
    </row>
    <row r="5" spans="1:18" ht="25.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52"/>
      <c r="R5" s="84"/>
    </row>
    <row r="6" spans="1:18" ht="18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</row>
    <row r="7" spans="1:18" s="63" customFormat="1" ht="42" customHeight="1">
      <c r="A7" s="62" t="s">
        <v>131</v>
      </c>
      <c r="B7" s="67" t="s">
        <v>132</v>
      </c>
      <c r="C7" s="40" t="s">
        <v>135</v>
      </c>
      <c r="D7" s="79" t="s">
        <v>136</v>
      </c>
      <c r="E7" s="67" t="s">
        <v>120</v>
      </c>
      <c r="F7" s="40" t="s">
        <v>97</v>
      </c>
      <c r="G7" s="91">
        <v>0.6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75">
        <v>0.6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J9" sqref="J9"/>
    </sheetView>
  </sheetViews>
  <sheetFormatPr defaultColWidth="9.16015625" defaultRowHeight="11.25"/>
  <cols>
    <col min="1" max="1" width="42.16015625" style="29" customWidth="1"/>
    <col min="2" max="2" width="14.83203125" style="29" customWidth="1"/>
    <col min="3" max="3" width="35" style="29" customWidth="1"/>
    <col min="4" max="4" width="15.5" style="29" customWidth="1"/>
    <col min="5" max="5" width="39.66015625" style="29" customWidth="1"/>
    <col min="6" max="6" width="15.5" style="29" customWidth="1"/>
    <col min="7" max="7" width="30.66015625" style="29" customWidth="1"/>
    <col min="8" max="8" width="19.66015625" style="29" customWidth="1"/>
    <col min="9" max="16384" width="9.16015625" style="29" customWidth="1"/>
  </cols>
  <sheetData>
    <row r="1" spans="1:6" ht="19.5" customHeight="1">
      <c r="A1" s="168" t="s">
        <v>5</v>
      </c>
      <c r="B1" s="168"/>
      <c r="C1" s="168"/>
      <c r="D1" s="168"/>
      <c r="E1" s="168"/>
      <c r="F1" s="77"/>
    </row>
    <row r="2" spans="1:8" ht="19.5" customHeight="1">
      <c r="A2" s="134" t="s">
        <v>6</v>
      </c>
      <c r="B2" s="134"/>
      <c r="C2" s="134"/>
      <c r="D2" s="134"/>
      <c r="E2" s="134"/>
      <c r="F2" s="134"/>
      <c r="G2" s="134"/>
      <c r="H2" s="134"/>
    </row>
    <row r="3" spans="1:12" ht="24.75" customHeight="1">
      <c r="A3" s="122" t="s">
        <v>7</v>
      </c>
      <c r="B3" s="136"/>
      <c r="C3" s="168"/>
      <c r="D3" s="168"/>
      <c r="E3" s="168"/>
      <c r="F3" s="77"/>
      <c r="G3" s="168"/>
      <c r="H3" s="77" t="s">
        <v>8</v>
      </c>
      <c r="I3" s="168"/>
      <c r="J3" s="168"/>
      <c r="K3" s="168"/>
      <c r="L3" s="168"/>
    </row>
    <row r="4" spans="1:12" ht="24.75" customHeight="1">
      <c r="A4" s="153" t="s">
        <v>9</v>
      </c>
      <c r="B4" s="174"/>
      <c r="C4" s="175" t="s">
        <v>10</v>
      </c>
      <c r="D4" s="175"/>
      <c r="E4" s="175"/>
      <c r="F4" s="175"/>
      <c r="G4" s="175"/>
      <c r="H4" s="175"/>
      <c r="I4" s="197"/>
      <c r="J4" s="197"/>
      <c r="K4" s="197"/>
      <c r="L4" s="197"/>
    </row>
    <row r="5" spans="1:12" ht="24.75" customHeight="1">
      <c r="A5" s="37" t="s">
        <v>11</v>
      </c>
      <c r="B5" s="37" t="s">
        <v>12</v>
      </c>
      <c r="C5" s="176" t="s">
        <v>13</v>
      </c>
      <c r="D5" s="80" t="s">
        <v>12</v>
      </c>
      <c r="E5" s="176" t="s">
        <v>14</v>
      </c>
      <c r="F5" s="121" t="s">
        <v>12</v>
      </c>
      <c r="G5" s="177" t="s">
        <v>15</v>
      </c>
      <c r="H5" s="178" t="s">
        <v>12</v>
      </c>
      <c r="I5" s="197"/>
      <c r="J5" s="197"/>
      <c r="K5" s="197"/>
      <c r="L5" s="197"/>
    </row>
    <row r="6" spans="1:12" s="63" customFormat="1" ht="24.75" customHeight="1">
      <c r="A6" s="179" t="s">
        <v>16</v>
      </c>
      <c r="B6" s="180">
        <v>295.88</v>
      </c>
      <c r="C6" s="181" t="s">
        <v>17</v>
      </c>
      <c r="D6" s="180">
        <v>0</v>
      </c>
      <c r="E6" s="181" t="s">
        <v>18</v>
      </c>
      <c r="F6" s="182">
        <v>44.15</v>
      </c>
      <c r="G6" s="183" t="s">
        <v>19</v>
      </c>
      <c r="H6" s="184">
        <v>0</v>
      </c>
      <c r="I6" s="88"/>
      <c r="J6" s="88"/>
      <c r="K6" s="88"/>
      <c r="L6" s="88"/>
    </row>
    <row r="7" spans="1:12" s="63" customFormat="1" ht="24.75" customHeight="1">
      <c r="A7" s="185" t="s">
        <v>20</v>
      </c>
      <c r="B7" s="180">
        <v>295.88</v>
      </c>
      <c r="C7" s="181" t="s">
        <v>21</v>
      </c>
      <c r="D7" s="180">
        <v>0</v>
      </c>
      <c r="E7" s="158" t="s">
        <v>22</v>
      </c>
      <c r="F7" s="182">
        <v>36.48</v>
      </c>
      <c r="G7" s="183" t="s">
        <v>23</v>
      </c>
      <c r="H7" s="184">
        <v>0</v>
      </c>
      <c r="I7" s="88"/>
      <c r="J7" s="88"/>
      <c r="K7" s="88"/>
      <c r="L7" s="88"/>
    </row>
    <row r="8" spans="1:12" s="63" customFormat="1" ht="24.75" customHeight="1">
      <c r="A8" s="185" t="s">
        <v>24</v>
      </c>
      <c r="B8" s="180">
        <v>0</v>
      </c>
      <c r="C8" s="181" t="s">
        <v>25</v>
      </c>
      <c r="D8" s="180">
        <v>0</v>
      </c>
      <c r="E8" s="185" t="s">
        <v>26</v>
      </c>
      <c r="F8" s="105">
        <v>7.07</v>
      </c>
      <c r="G8" s="183" t="s">
        <v>27</v>
      </c>
      <c r="H8" s="184">
        <v>0</v>
      </c>
      <c r="I8" s="88"/>
      <c r="J8" s="88"/>
      <c r="K8" s="88"/>
      <c r="L8" s="88"/>
    </row>
    <row r="9" spans="1:12" s="63" customFormat="1" ht="24.75" customHeight="1">
      <c r="A9" s="185" t="s">
        <v>28</v>
      </c>
      <c r="B9" s="180">
        <v>0</v>
      </c>
      <c r="C9" s="181" t="s">
        <v>29</v>
      </c>
      <c r="D9" s="180">
        <v>0</v>
      </c>
      <c r="E9" s="185" t="s">
        <v>30</v>
      </c>
      <c r="F9" s="186">
        <v>0.6</v>
      </c>
      <c r="G9" s="183" t="s">
        <v>31</v>
      </c>
      <c r="H9" s="184">
        <v>0</v>
      </c>
      <c r="I9" s="88"/>
      <c r="J9" s="88"/>
      <c r="K9" s="88"/>
      <c r="L9" s="88"/>
    </row>
    <row r="10" spans="1:12" s="63" customFormat="1" ht="24.75" customHeight="1">
      <c r="A10" s="185" t="s">
        <v>32</v>
      </c>
      <c r="B10" s="180">
        <v>0</v>
      </c>
      <c r="C10" s="181" t="s">
        <v>33</v>
      </c>
      <c r="D10" s="182">
        <v>0</v>
      </c>
      <c r="E10" s="185" t="s">
        <v>34</v>
      </c>
      <c r="F10" s="186">
        <v>251.73</v>
      </c>
      <c r="G10" s="183" t="s">
        <v>35</v>
      </c>
      <c r="H10" s="184">
        <v>295.28</v>
      </c>
      <c r="I10" s="88"/>
      <c r="J10" s="88"/>
      <c r="K10" s="88"/>
      <c r="L10" s="88"/>
    </row>
    <row r="11" spans="1:12" s="63" customFormat="1" ht="24.75" customHeight="1">
      <c r="A11" s="185" t="s">
        <v>36</v>
      </c>
      <c r="B11" s="180">
        <v>0</v>
      </c>
      <c r="C11" s="181" t="s">
        <v>37</v>
      </c>
      <c r="D11" s="180">
        <v>0</v>
      </c>
      <c r="E11" s="185" t="s">
        <v>38</v>
      </c>
      <c r="F11" s="186">
        <v>251.73</v>
      </c>
      <c r="G11" s="183" t="s">
        <v>39</v>
      </c>
      <c r="H11" s="184">
        <v>0</v>
      </c>
      <c r="I11" s="88"/>
      <c r="J11" s="88"/>
      <c r="K11" s="88"/>
      <c r="L11" s="88"/>
    </row>
    <row r="12" spans="1:12" s="63" customFormat="1" ht="24.75" customHeight="1">
      <c r="A12" s="185" t="s">
        <v>40</v>
      </c>
      <c r="B12" s="180">
        <v>0</v>
      </c>
      <c r="C12" s="181" t="s">
        <v>41</v>
      </c>
      <c r="D12" s="180">
        <v>6.44</v>
      </c>
      <c r="E12" s="185" t="s">
        <v>42</v>
      </c>
      <c r="F12" s="186">
        <v>0</v>
      </c>
      <c r="G12" s="183" t="s">
        <v>43</v>
      </c>
      <c r="H12" s="184">
        <v>0</v>
      </c>
      <c r="I12" s="88"/>
      <c r="J12" s="88"/>
      <c r="K12" s="88"/>
      <c r="L12" s="88"/>
    </row>
    <row r="13" spans="1:12" s="63" customFormat="1" ht="24.75" customHeight="1">
      <c r="A13" s="185" t="s">
        <v>44</v>
      </c>
      <c r="B13" s="180">
        <v>0</v>
      </c>
      <c r="C13" s="181" t="s">
        <v>45</v>
      </c>
      <c r="D13" s="180">
        <v>0</v>
      </c>
      <c r="E13" s="185" t="s">
        <v>46</v>
      </c>
      <c r="F13" s="186">
        <v>0</v>
      </c>
      <c r="G13" s="183" t="s">
        <v>47</v>
      </c>
      <c r="H13" s="184">
        <v>0</v>
      </c>
      <c r="I13" s="88"/>
      <c r="J13" s="88"/>
      <c r="K13" s="88"/>
      <c r="L13" s="88"/>
    </row>
    <row r="14" spans="1:12" s="63" customFormat="1" ht="24.75" customHeight="1">
      <c r="A14" s="185" t="s">
        <v>48</v>
      </c>
      <c r="B14" s="180">
        <v>0</v>
      </c>
      <c r="C14" s="181" t="s">
        <v>49</v>
      </c>
      <c r="D14" s="180">
        <v>0</v>
      </c>
      <c r="E14" s="185" t="s">
        <v>50</v>
      </c>
      <c r="F14" s="186">
        <v>0</v>
      </c>
      <c r="G14" s="183" t="s">
        <v>51</v>
      </c>
      <c r="H14" s="184">
        <v>0.6</v>
      </c>
      <c r="I14" s="88"/>
      <c r="J14" s="88"/>
      <c r="K14" s="88"/>
      <c r="L14" s="88"/>
    </row>
    <row r="15" spans="1:12" s="63" customFormat="1" ht="24.75" customHeight="1">
      <c r="A15" s="185" t="s">
        <v>52</v>
      </c>
      <c r="B15" s="180">
        <v>0</v>
      </c>
      <c r="C15" s="181" t="s">
        <v>53</v>
      </c>
      <c r="D15" s="180">
        <v>286.76</v>
      </c>
      <c r="E15" s="185" t="s">
        <v>54</v>
      </c>
      <c r="F15" s="186">
        <v>0</v>
      </c>
      <c r="G15" s="183" t="s">
        <v>55</v>
      </c>
      <c r="H15" s="184">
        <v>0</v>
      </c>
      <c r="I15" s="88"/>
      <c r="J15" s="88"/>
      <c r="K15" s="88"/>
      <c r="L15" s="88"/>
    </row>
    <row r="16" spans="1:12" s="63" customFormat="1" ht="24.75" customHeight="1">
      <c r="A16" s="185" t="s">
        <v>56</v>
      </c>
      <c r="B16" s="180">
        <v>0</v>
      </c>
      <c r="C16" s="181" t="s">
        <v>57</v>
      </c>
      <c r="D16" s="180">
        <v>0</v>
      </c>
      <c r="E16" s="181" t="s">
        <v>58</v>
      </c>
      <c r="F16" s="186">
        <v>0</v>
      </c>
      <c r="G16" s="183" t="s">
        <v>59</v>
      </c>
      <c r="H16" s="184">
        <v>0</v>
      </c>
      <c r="I16" s="88"/>
      <c r="J16" s="88"/>
      <c r="K16" s="88"/>
      <c r="L16" s="88"/>
    </row>
    <row r="17" spans="1:12" s="63" customFormat="1" ht="24.75" customHeight="1">
      <c r="A17" s="185" t="s">
        <v>60</v>
      </c>
      <c r="B17" s="180">
        <v>0</v>
      </c>
      <c r="C17" s="187" t="s">
        <v>61</v>
      </c>
      <c r="D17" s="180">
        <v>0</v>
      </c>
      <c r="E17" s="181" t="s">
        <v>62</v>
      </c>
      <c r="F17" s="186">
        <v>0</v>
      </c>
      <c r="G17" s="183" t="s">
        <v>63</v>
      </c>
      <c r="H17" s="188">
        <v>0</v>
      </c>
      <c r="I17" s="88"/>
      <c r="J17" s="88"/>
      <c r="K17" s="88"/>
      <c r="L17" s="197"/>
    </row>
    <row r="18" spans="1:12" s="63" customFormat="1" ht="24.75" customHeight="1">
      <c r="A18" s="185" t="s">
        <v>64</v>
      </c>
      <c r="B18" s="180">
        <v>0</v>
      </c>
      <c r="C18" s="187" t="s">
        <v>65</v>
      </c>
      <c r="D18" s="180">
        <v>0</v>
      </c>
      <c r="E18" s="181" t="s">
        <v>66</v>
      </c>
      <c r="F18" s="186">
        <v>0</v>
      </c>
      <c r="G18" s="189"/>
      <c r="H18" s="190"/>
      <c r="I18" s="88"/>
      <c r="J18" s="88"/>
      <c r="K18" s="88"/>
      <c r="L18" s="88"/>
    </row>
    <row r="19" spans="1:12" s="63" customFormat="1" ht="24.75" customHeight="1">
      <c r="A19" s="185" t="s">
        <v>67</v>
      </c>
      <c r="B19" s="103">
        <v>0</v>
      </c>
      <c r="C19" s="187" t="s">
        <v>68</v>
      </c>
      <c r="D19" s="180">
        <v>0</v>
      </c>
      <c r="E19" s="181" t="s">
        <v>69</v>
      </c>
      <c r="F19" s="186">
        <v>0</v>
      </c>
      <c r="G19" s="189"/>
      <c r="H19" s="191"/>
      <c r="I19" s="88"/>
      <c r="J19" s="88"/>
      <c r="K19" s="88"/>
      <c r="L19" s="88"/>
    </row>
    <row r="20" spans="1:12" s="63" customFormat="1" ht="24.75" customHeight="1">
      <c r="A20" s="185" t="s">
        <v>70</v>
      </c>
      <c r="B20" s="192">
        <v>0</v>
      </c>
      <c r="C20" s="193" t="s">
        <v>71</v>
      </c>
      <c r="D20" s="180">
        <v>0</v>
      </c>
      <c r="E20" s="181" t="s">
        <v>72</v>
      </c>
      <c r="F20" s="186">
        <v>0</v>
      </c>
      <c r="G20" s="189"/>
      <c r="H20" s="191"/>
      <c r="I20" s="88"/>
      <c r="J20" s="88"/>
      <c r="K20" s="88"/>
      <c r="L20" s="88"/>
    </row>
    <row r="21" spans="1:12" s="63" customFormat="1" ht="24.75" customHeight="1">
      <c r="A21" s="185" t="s">
        <v>73</v>
      </c>
      <c r="B21" s="180">
        <v>0</v>
      </c>
      <c r="C21" s="187" t="s">
        <v>74</v>
      </c>
      <c r="D21" s="180">
        <v>0</v>
      </c>
      <c r="E21" s="181" t="s">
        <v>75</v>
      </c>
      <c r="F21" s="186">
        <v>0</v>
      </c>
      <c r="G21" s="189"/>
      <c r="H21" s="191"/>
      <c r="I21" s="88"/>
      <c r="J21" s="88"/>
      <c r="K21" s="88"/>
      <c r="L21" s="88"/>
    </row>
    <row r="22" spans="1:12" s="63" customFormat="1" ht="24.75" customHeight="1">
      <c r="A22" s="185" t="s">
        <v>76</v>
      </c>
      <c r="B22" s="103">
        <v>0</v>
      </c>
      <c r="C22" s="187" t="s">
        <v>77</v>
      </c>
      <c r="D22" s="180">
        <v>2.68</v>
      </c>
      <c r="E22" s="181" t="s">
        <v>78</v>
      </c>
      <c r="F22" s="186">
        <v>0</v>
      </c>
      <c r="G22" s="189"/>
      <c r="H22" s="191"/>
      <c r="I22" s="88"/>
      <c r="J22" s="88"/>
      <c r="K22" s="88"/>
      <c r="L22" s="88"/>
    </row>
    <row r="23" spans="1:12" s="63" customFormat="1" ht="24.75" customHeight="1">
      <c r="A23" s="159"/>
      <c r="B23" s="103"/>
      <c r="C23" s="160" t="s">
        <v>79</v>
      </c>
      <c r="D23" s="103">
        <v>0</v>
      </c>
      <c r="E23" s="159"/>
      <c r="F23" s="103"/>
      <c r="G23" s="194"/>
      <c r="H23" s="159"/>
      <c r="I23" s="88"/>
      <c r="J23" s="88"/>
      <c r="K23" s="88"/>
      <c r="L23" s="88"/>
    </row>
    <row r="24" spans="1:12" s="63" customFormat="1" ht="27" customHeight="1">
      <c r="A24" s="159"/>
      <c r="B24" s="103"/>
      <c r="C24" s="160" t="s">
        <v>80</v>
      </c>
      <c r="D24" s="103">
        <v>0</v>
      </c>
      <c r="E24" s="159"/>
      <c r="F24" s="103"/>
      <c r="G24" s="194"/>
      <c r="H24" s="159"/>
      <c r="I24" s="88"/>
      <c r="J24" s="88"/>
      <c r="K24" s="88"/>
      <c r="L24" s="88"/>
    </row>
    <row r="25" spans="1:12" s="63" customFormat="1" ht="24.75" customHeight="1">
      <c r="A25" s="195"/>
      <c r="B25" s="196"/>
      <c r="C25" s="197" t="s">
        <v>81</v>
      </c>
      <c r="D25" s="192">
        <v>0</v>
      </c>
      <c r="E25" s="159"/>
      <c r="F25" s="196"/>
      <c r="G25" s="159"/>
      <c r="H25" s="159"/>
      <c r="I25" s="88"/>
      <c r="J25" s="88"/>
      <c r="K25" s="88"/>
      <c r="L25" s="88"/>
    </row>
    <row r="26" spans="1:12" s="63" customFormat="1" ht="24.75" customHeight="1">
      <c r="A26" s="156"/>
      <c r="B26" s="103"/>
      <c r="C26" s="198" t="s">
        <v>82</v>
      </c>
      <c r="D26" s="180">
        <v>0</v>
      </c>
      <c r="E26" s="199"/>
      <c r="F26" s="196"/>
      <c r="G26" s="159"/>
      <c r="H26" s="159"/>
      <c r="I26" s="88"/>
      <c r="J26" s="88"/>
      <c r="K26" s="88"/>
      <c r="L26" s="88"/>
    </row>
    <row r="27" spans="1:12" s="63" customFormat="1" ht="24.75" customHeight="1">
      <c r="A27" s="156"/>
      <c r="B27" s="103"/>
      <c r="C27" s="198" t="s">
        <v>83</v>
      </c>
      <c r="D27" s="103">
        <v>0</v>
      </c>
      <c r="E27" s="199"/>
      <c r="F27" s="103"/>
      <c r="G27" s="159"/>
      <c r="H27" s="159"/>
      <c r="I27" s="88"/>
      <c r="J27" s="88"/>
      <c r="K27" s="88"/>
      <c r="L27" s="88"/>
    </row>
    <row r="28" spans="1:8" ht="24.75" customHeight="1">
      <c r="A28" s="175" t="s">
        <v>84</v>
      </c>
      <c r="B28" s="200">
        <f>SUM(B22,B19,B18,B17,B16,B15,B8,B7)</f>
        <v>295.88</v>
      </c>
      <c r="C28" s="175" t="s">
        <v>85</v>
      </c>
      <c r="D28" s="201">
        <f>SUM(D6:D27)</f>
        <v>295.88</v>
      </c>
      <c r="E28" s="175" t="s">
        <v>85</v>
      </c>
      <c r="F28" s="202">
        <f>SUM(F22+F21+F20+F19+F10+F6)</f>
        <v>295.88</v>
      </c>
      <c r="G28" s="203"/>
      <c r="H28" s="203"/>
    </row>
    <row r="29" spans="1:12" s="63" customFormat="1" ht="24" customHeight="1">
      <c r="A29" s="158" t="s">
        <v>86</v>
      </c>
      <c r="B29" s="180">
        <f>B30+B31+B32</f>
        <v>0</v>
      </c>
      <c r="C29" s="158" t="s">
        <v>87</v>
      </c>
      <c r="D29" s="103">
        <f>F29</f>
        <v>0</v>
      </c>
      <c r="E29" s="185" t="s">
        <v>88</v>
      </c>
      <c r="F29" s="204">
        <v>0</v>
      </c>
      <c r="G29" s="205"/>
      <c r="H29" s="159"/>
      <c r="I29" s="88"/>
      <c r="J29" s="88"/>
      <c r="K29" s="88"/>
      <c r="L29" s="88"/>
    </row>
    <row r="30" spans="1:12" s="63" customFormat="1" ht="24" customHeight="1">
      <c r="A30" s="185" t="s">
        <v>89</v>
      </c>
      <c r="B30" s="180">
        <v>0</v>
      </c>
      <c r="C30" s="206"/>
      <c r="D30" s="103"/>
      <c r="E30" s="158"/>
      <c r="F30" s="196"/>
      <c r="G30" s="207"/>
      <c r="H30" s="159"/>
      <c r="I30" s="88"/>
      <c r="J30" s="88"/>
      <c r="K30" s="88"/>
      <c r="L30" s="88"/>
    </row>
    <row r="31" spans="1:12" s="63" customFormat="1" ht="24" customHeight="1">
      <c r="A31" s="185" t="s">
        <v>90</v>
      </c>
      <c r="B31" s="180">
        <v>0</v>
      </c>
      <c r="C31" s="206"/>
      <c r="D31" s="103"/>
      <c r="E31" s="158"/>
      <c r="F31" s="103"/>
      <c r="G31" s="207"/>
      <c r="H31" s="159"/>
      <c r="I31" s="88"/>
      <c r="J31" s="88"/>
      <c r="K31" s="88"/>
      <c r="L31" s="88"/>
    </row>
    <row r="32" spans="1:12" s="63" customFormat="1" ht="21.75" customHeight="1">
      <c r="A32" s="185" t="s">
        <v>91</v>
      </c>
      <c r="B32" s="103">
        <v>0</v>
      </c>
      <c r="C32" s="206"/>
      <c r="D32" s="103"/>
      <c r="E32" s="208"/>
      <c r="F32" s="103"/>
      <c r="G32" s="207"/>
      <c r="H32" s="209"/>
      <c r="I32" s="88"/>
      <c r="J32" s="88"/>
      <c r="K32" s="88"/>
      <c r="L32" s="88"/>
    </row>
    <row r="33" spans="1:8" s="63" customFormat="1" ht="24.75" customHeight="1">
      <c r="A33" s="156" t="s">
        <v>92</v>
      </c>
      <c r="B33" s="196">
        <f>B28+B29</f>
        <v>295.88</v>
      </c>
      <c r="C33" s="156" t="s">
        <v>93</v>
      </c>
      <c r="D33" s="103">
        <f>D28+D29</f>
        <v>295.88</v>
      </c>
      <c r="E33" s="156" t="s">
        <v>93</v>
      </c>
      <c r="F33" s="103">
        <f>F28+F29</f>
        <v>295.88</v>
      </c>
      <c r="G33" s="210" t="s">
        <v>94</v>
      </c>
      <c r="H33" s="211">
        <v>295.88</v>
      </c>
    </row>
    <row r="34" spans="1:2" ht="24.75" customHeight="1">
      <c r="A34" s="151"/>
      <c r="B34" s="122"/>
    </row>
    <row r="35" spans="1:2" ht="24.75" customHeight="1">
      <c r="A35" s="151"/>
      <c r="B35" s="122"/>
    </row>
    <row r="36" ht="24.75" customHeight="1">
      <c r="A36" s="151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showGridLines="0" showZeros="0" workbookViewId="0" topLeftCell="A1">
      <selection activeCell="J20" sqref="J20"/>
    </sheetView>
  </sheetViews>
  <sheetFormatPr defaultColWidth="9.16015625" defaultRowHeight="12.75" customHeight="1"/>
  <cols>
    <col min="1" max="3" width="13.33203125" style="29" customWidth="1"/>
    <col min="4" max="5" width="17.66015625" style="29" customWidth="1"/>
    <col min="6" max="6" width="22.33203125" style="29" customWidth="1"/>
    <col min="7" max="11" width="17.66015625" style="29" customWidth="1"/>
    <col min="12" max="16384" width="9.16015625" style="29" customWidth="1"/>
  </cols>
  <sheetData>
    <row r="1" spans="1:11" ht="12.75" customHeight="1">
      <c r="A1" s="29" t="s">
        <v>308</v>
      </c>
      <c r="K1" s="42"/>
    </row>
    <row r="2" spans="1:11" ht="37.5" customHeight="1">
      <c r="A2" s="30" t="s">
        <v>309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8.75" customHeight="1">
      <c r="A3" s="48" t="s">
        <v>248</v>
      </c>
      <c r="B3" s="49"/>
      <c r="C3" s="49"/>
      <c r="D3" s="122"/>
      <c r="E3" s="122"/>
      <c r="F3" s="122"/>
      <c r="G3" s="122"/>
      <c r="H3" s="122"/>
      <c r="I3" s="122"/>
      <c r="J3" s="122"/>
      <c r="K3" s="128" t="s">
        <v>98</v>
      </c>
    </row>
    <row r="4" spans="1:11" ht="27.75" customHeight="1">
      <c r="A4" s="35" t="s">
        <v>123</v>
      </c>
      <c r="B4" s="35"/>
      <c r="C4" s="35"/>
      <c r="D4" s="35"/>
      <c r="E4" s="35" t="s">
        <v>99</v>
      </c>
      <c r="F4" s="35" t="s">
        <v>100</v>
      </c>
      <c r="G4" s="35" t="s">
        <v>101</v>
      </c>
      <c r="H4" s="35" t="s">
        <v>303</v>
      </c>
      <c r="I4" s="35" t="s">
        <v>297</v>
      </c>
      <c r="J4" s="35" t="s">
        <v>304</v>
      </c>
      <c r="K4" s="34" t="s">
        <v>305</v>
      </c>
    </row>
    <row r="5" spans="1:11" ht="30.7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35"/>
      <c r="J5" s="35"/>
      <c r="K5" s="35"/>
    </row>
    <row r="6" spans="1:11" ht="12.7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37">
        <v>3</v>
      </c>
      <c r="J6" s="37">
        <v>4</v>
      </c>
      <c r="K6" s="37">
        <v>5</v>
      </c>
    </row>
    <row r="7" spans="1:12" s="28" customFormat="1" ht="48" customHeight="1">
      <c r="A7" s="93" t="s">
        <v>131</v>
      </c>
      <c r="B7" s="93" t="s">
        <v>132</v>
      </c>
      <c r="C7" s="93" t="s">
        <v>135</v>
      </c>
      <c r="D7" s="93" t="s">
        <v>136</v>
      </c>
      <c r="E7" s="93" t="s">
        <v>120</v>
      </c>
      <c r="F7" s="93" t="s">
        <v>97</v>
      </c>
      <c r="G7" s="95">
        <v>0.6</v>
      </c>
      <c r="H7" s="95">
        <v>0</v>
      </c>
      <c r="I7" s="96">
        <v>0</v>
      </c>
      <c r="J7" s="96">
        <v>0</v>
      </c>
      <c r="K7" s="96">
        <v>0.6</v>
      </c>
      <c r="L7" s="46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1"/>
  <sheetViews>
    <sheetView showGridLines="0" showZeros="0" workbookViewId="0" topLeftCell="A1">
      <selection activeCell="L12" sqref="L12"/>
    </sheetView>
  </sheetViews>
  <sheetFormatPr defaultColWidth="9.16015625" defaultRowHeight="11.25"/>
  <cols>
    <col min="1" max="1" width="11.83203125" style="29" customWidth="1"/>
    <col min="2" max="3" width="17.16015625" style="29" customWidth="1"/>
    <col min="4" max="4" width="14.66015625" style="29" customWidth="1"/>
    <col min="5" max="5" width="16" style="29" customWidth="1"/>
    <col min="6" max="6" width="14.33203125" style="29" customWidth="1"/>
    <col min="7" max="7" width="9.83203125" style="29" customWidth="1"/>
    <col min="8" max="8" width="10.66015625" style="29" customWidth="1"/>
    <col min="9" max="9" width="15" style="29" customWidth="1"/>
    <col min="10" max="10" width="11.66015625" style="29" customWidth="1"/>
    <col min="11" max="12" width="14" style="29" customWidth="1"/>
    <col min="13" max="27" width="8.33203125" style="29" customWidth="1"/>
    <col min="28" max="16384" width="9.16015625" style="29" customWidth="1"/>
  </cols>
  <sheetData>
    <row r="1" spans="1:27" ht="12.75" customHeight="1">
      <c r="A1" s="29" t="s">
        <v>310</v>
      </c>
      <c r="AA1" s="42"/>
    </row>
    <row r="2" spans="1:27" ht="22.5" customHeight="1">
      <c r="A2" s="30" t="s">
        <v>311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18.75" customHeight="1">
      <c r="A3" s="48" t="s">
        <v>1</v>
      </c>
      <c r="B3" s="122" t="s">
        <v>97</v>
      </c>
      <c r="AA3" s="42" t="s">
        <v>98</v>
      </c>
    </row>
    <row r="4" spans="1:27" ht="24.75" customHeight="1">
      <c r="A4" s="52" t="s">
        <v>99</v>
      </c>
      <c r="B4" s="52" t="s">
        <v>100</v>
      </c>
      <c r="C4" s="52" t="s">
        <v>312</v>
      </c>
      <c r="D4" s="52" t="s">
        <v>313</v>
      </c>
      <c r="E4" s="52" t="s">
        <v>314</v>
      </c>
      <c r="F4" s="35" t="s">
        <v>315</v>
      </c>
      <c r="G4" s="60" t="s">
        <v>316</v>
      </c>
      <c r="H4" s="37"/>
      <c r="I4" s="37" t="s">
        <v>148</v>
      </c>
      <c r="J4" s="52"/>
      <c r="K4" s="51" t="s">
        <v>317</v>
      </c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19.5" customHeight="1">
      <c r="A5" s="52"/>
      <c r="B5" s="52"/>
      <c r="C5" s="52"/>
      <c r="D5" s="52"/>
      <c r="E5" s="52"/>
      <c r="F5" s="35"/>
      <c r="G5" s="52" t="s">
        <v>318</v>
      </c>
      <c r="H5" s="52" t="s">
        <v>319</v>
      </c>
      <c r="I5" s="35" t="s">
        <v>101</v>
      </c>
      <c r="J5" s="123" t="s">
        <v>320</v>
      </c>
      <c r="K5" s="124" t="s">
        <v>102</v>
      </c>
      <c r="L5" s="124"/>
      <c r="M5" s="125"/>
      <c r="N5" s="125"/>
      <c r="O5" s="125"/>
      <c r="P5" s="125"/>
      <c r="Q5" s="125"/>
      <c r="R5" s="125"/>
      <c r="S5" s="127"/>
      <c r="T5" s="55" t="s">
        <v>321</v>
      </c>
      <c r="U5" s="55" t="s">
        <v>104</v>
      </c>
      <c r="V5" s="55" t="s">
        <v>105</v>
      </c>
      <c r="W5" s="34" t="s">
        <v>106</v>
      </c>
      <c r="X5" s="34" t="s">
        <v>107</v>
      </c>
      <c r="Y5" s="34"/>
      <c r="Z5" s="34" t="s">
        <v>108</v>
      </c>
      <c r="AA5" s="34" t="s">
        <v>109</v>
      </c>
    </row>
    <row r="6" spans="1:27" ht="21.75" customHeight="1">
      <c r="A6" s="52"/>
      <c r="B6" s="52"/>
      <c r="C6" s="52"/>
      <c r="D6" s="52"/>
      <c r="E6" s="52"/>
      <c r="F6" s="35"/>
      <c r="G6" s="52"/>
      <c r="H6" s="52"/>
      <c r="I6" s="35"/>
      <c r="J6" s="52" t="s">
        <v>322</v>
      </c>
      <c r="K6" s="126" t="s">
        <v>110</v>
      </c>
      <c r="L6" s="35" t="s">
        <v>323</v>
      </c>
      <c r="M6" s="84" t="s">
        <v>130</v>
      </c>
      <c r="N6" s="35"/>
      <c r="O6" s="35"/>
      <c r="P6" s="35"/>
      <c r="Q6" s="35"/>
      <c r="R6" s="35"/>
      <c r="S6" s="52"/>
      <c r="T6" s="52"/>
      <c r="U6" s="52"/>
      <c r="V6" s="52"/>
      <c r="W6" s="52"/>
      <c r="X6" s="35"/>
      <c r="Y6" s="35"/>
      <c r="Z6" s="35"/>
      <c r="AA6" s="35"/>
    </row>
    <row r="7" spans="1:27" ht="49.5" customHeight="1">
      <c r="A7" s="52"/>
      <c r="B7" s="52"/>
      <c r="C7" s="52"/>
      <c r="D7" s="52"/>
      <c r="E7" s="52"/>
      <c r="F7" s="35"/>
      <c r="G7" s="52"/>
      <c r="H7" s="52"/>
      <c r="I7" s="35"/>
      <c r="J7" s="52"/>
      <c r="K7" s="126"/>
      <c r="L7" s="35"/>
      <c r="M7" s="57" t="s">
        <v>113</v>
      </c>
      <c r="N7" s="34" t="s">
        <v>114</v>
      </c>
      <c r="O7" s="34" t="s">
        <v>324</v>
      </c>
      <c r="P7" s="34" t="s">
        <v>116</v>
      </c>
      <c r="Q7" s="34" t="s">
        <v>117</v>
      </c>
      <c r="R7" s="34" t="s">
        <v>325</v>
      </c>
      <c r="S7" s="55" t="s">
        <v>106</v>
      </c>
      <c r="T7" s="52"/>
      <c r="U7" s="52"/>
      <c r="V7" s="52"/>
      <c r="W7" s="52"/>
      <c r="X7" s="107" t="s">
        <v>111</v>
      </c>
      <c r="Y7" s="107" t="s">
        <v>112</v>
      </c>
      <c r="Z7" s="35"/>
      <c r="AA7" s="37"/>
    </row>
    <row r="8" spans="1:27" ht="24.75" customHeight="1">
      <c r="A8" s="80" t="s">
        <v>119</v>
      </c>
      <c r="B8" s="80" t="s">
        <v>119</v>
      </c>
      <c r="C8" s="80" t="s">
        <v>119</v>
      </c>
      <c r="D8" s="80" t="s">
        <v>119</v>
      </c>
      <c r="E8" s="80" t="s">
        <v>119</v>
      </c>
      <c r="F8" s="80" t="s">
        <v>119</v>
      </c>
      <c r="G8" s="80" t="s">
        <v>119</v>
      </c>
      <c r="H8" s="80" t="s">
        <v>119</v>
      </c>
      <c r="I8" s="80">
        <v>1</v>
      </c>
      <c r="J8" s="80">
        <v>2</v>
      </c>
      <c r="K8" s="80">
        <v>3</v>
      </c>
      <c r="L8" s="37">
        <v>4</v>
      </c>
      <c r="M8" s="37">
        <v>5</v>
      </c>
      <c r="N8" s="37">
        <v>6</v>
      </c>
      <c r="O8" s="37">
        <v>7</v>
      </c>
      <c r="P8" s="37">
        <v>8</v>
      </c>
      <c r="Q8" s="37">
        <v>9</v>
      </c>
      <c r="R8" s="37">
        <v>10</v>
      </c>
      <c r="S8" s="80">
        <v>11</v>
      </c>
      <c r="T8" s="80">
        <v>12</v>
      </c>
      <c r="U8" s="80">
        <v>13</v>
      </c>
      <c r="V8" s="80">
        <v>14</v>
      </c>
      <c r="W8" s="80">
        <v>15</v>
      </c>
      <c r="X8" s="80">
        <v>16</v>
      </c>
      <c r="Y8" s="80">
        <v>17</v>
      </c>
      <c r="Z8" s="80">
        <v>18</v>
      </c>
      <c r="AA8" s="110">
        <v>20</v>
      </c>
    </row>
    <row r="9" spans="1:30" s="28" customFormat="1" ht="57.75" customHeight="1">
      <c r="A9" s="38"/>
      <c r="B9" s="38"/>
      <c r="C9" s="93"/>
      <c r="D9" s="99"/>
      <c r="E9" s="82"/>
      <c r="F9" s="79" t="s">
        <v>113</v>
      </c>
      <c r="G9" s="99"/>
      <c r="H9" s="38"/>
      <c r="I9" s="95">
        <v>251.73</v>
      </c>
      <c r="J9" s="96">
        <v>0</v>
      </c>
      <c r="K9" s="111">
        <v>251.73</v>
      </c>
      <c r="L9" s="95">
        <v>251.73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96">
        <v>0</v>
      </c>
      <c r="X9" s="96">
        <v>0</v>
      </c>
      <c r="Y9" s="96">
        <v>0</v>
      </c>
      <c r="Z9" s="96">
        <v>0</v>
      </c>
      <c r="AA9" s="96">
        <v>0</v>
      </c>
      <c r="AB9" s="46"/>
      <c r="AC9" s="46"/>
      <c r="AD9" s="46"/>
    </row>
    <row r="10" spans="1:27" ht="57.75" customHeight="1">
      <c r="A10" s="38" t="s">
        <v>120</v>
      </c>
      <c r="B10" s="38" t="s">
        <v>97</v>
      </c>
      <c r="C10" s="93" t="s">
        <v>326</v>
      </c>
      <c r="D10" s="99" t="s">
        <v>327</v>
      </c>
      <c r="E10" s="82" t="s">
        <v>141</v>
      </c>
      <c r="F10" s="79" t="s">
        <v>157</v>
      </c>
      <c r="G10" s="99" t="s">
        <v>328</v>
      </c>
      <c r="H10" s="38" t="s">
        <v>328</v>
      </c>
      <c r="I10" s="95">
        <v>231.73</v>
      </c>
      <c r="J10" s="96">
        <v>0</v>
      </c>
      <c r="K10" s="111">
        <v>231.73</v>
      </c>
      <c r="L10" s="95">
        <v>231.73</v>
      </c>
      <c r="M10" s="96">
        <v>0</v>
      </c>
      <c r="N10" s="96">
        <v>0</v>
      </c>
      <c r="O10" s="96">
        <v>0</v>
      </c>
      <c r="P10" s="96">
        <v>0</v>
      </c>
      <c r="Q10" s="96">
        <v>0</v>
      </c>
      <c r="R10" s="96">
        <v>0</v>
      </c>
      <c r="S10" s="96">
        <v>0</v>
      </c>
      <c r="T10" s="96">
        <v>0</v>
      </c>
      <c r="U10" s="96">
        <v>0</v>
      </c>
      <c r="V10" s="96">
        <v>0</v>
      </c>
      <c r="W10" s="96">
        <v>0</v>
      </c>
      <c r="X10" s="96">
        <v>0</v>
      </c>
      <c r="Y10" s="96">
        <v>0</v>
      </c>
      <c r="Z10" s="96">
        <v>0</v>
      </c>
      <c r="AA10" s="96">
        <v>0</v>
      </c>
    </row>
    <row r="11" spans="1:27" ht="57.75" customHeight="1">
      <c r="A11" s="38" t="s">
        <v>120</v>
      </c>
      <c r="B11" s="38" t="s">
        <v>97</v>
      </c>
      <c r="C11" s="93" t="s">
        <v>329</v>
      </c>
      <c r="D11" s="99" t="s">
        <v>327</v>
      </c>
      <c r="E11" s="82" t="s">
        <v>141</v>
      </c>
      <c r="F11" s="79" t="s">
        <v>157</v>
      </c>
      <c r="G11" s="99" t="s">
        <v>328</v>
      </c>
      <c r="H11" s="38" t="s">
        <v>328</v>
      </c>
      <c r="I11" s="95">
        <v>20</v>
      </c>
      <c r="J11" s="96">
        <v>0</v>
      </c>
      <c r="K11" s="111">
        <v>20</v>
      </c>
      <c r="L11" s="95">
        <v>20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0</v>
      </c>
      <c r="W11" s="96">
        <v>0</v>
      </c>
      <c r="X11" s="96">
        <v>0</v>
      </c>
      <c r="Y11" s="96">
        <v>0</v>
      </c>
      <c r="Z11" s="96">
        <v>0</v>
      </c>
      <c r="AA11" s="96">
        <v>0</v>
      </c>
    </row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"/>
  <sheetViews>
    <sheetView showGridLines="0" showZeros="0" workbookViewId="0" topLeftCell="A1">
      <selection activeCell="M13" sqref="M13"/>
    </sheetView>
  </sheetViews>
  <sheetFormatPr defaultColWidth="9.16015625" defaultRowHeight="11.25"/>
  <cols>
    <col min="1" max="1" width="10.33203125" style="29" customWidth="1"/>
    <col min="2" max="2" width="19.33203125" style="29" customWidth="1"/>
    <col min="3" max="3" width="11.66015625" style="29" customWidth="1"/>
    <col min="4" max="5" width="12.66015625" style="29" customWidth="1"/>
    <col min="6" max="6" width="17.5" style="29" customWidth="1"/>
    <col min="7" max="7" width="11.5" style="29" customWidth="1"/>
    <col min="8" max="8" width="12.66015625" style="29" customWidth="1"/>
    <col min="9" max="9" width="16.33203125" style="29" customWidth="1"/>
    <col min="10" max="10" width="13.16015625" style="29" customWidth="1"/>
    <col min="11" max="11" width="13.5" style="29" customWidth="1"/>
    <col min="12" max="25" width="8.66015625" style="29" customWidth="1"/>
    <col min="26" max="16384" width="9.16015625" style="29" customWidth="1"/>
  </cols>
  <sheetData>
    <row r="1" spans="1:25" ht="12.75" customHeight="1">
      <c r="A1" s="29" t="s">
        <v>330</v>
      </c>
      <c r="Y1" s="42"/>
    </row>
    <row r="2" spans="1:25" ht="26.25" customHeight="1">
      <c r="A2" s="30" t="s">
        <v>331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12.75" customHeight="1">
      <c r="A3" s="48" t="s">
        <v>1</v>
      </c>
      <c r="B3" s="78" t="s">
        <v>97</v>
      </c>
      <c r="Y3" s="42" t="s">
        <v>98</v>
      </c>
    </row>
    <row r="4" spans="1:25" ht="12.75" customHeight="1">
      <c r="A4" s="52" t="s">
        <v>99</v>
      </c>
      <c r="B4" s="52" t="s">
        <v>100</v>
      </c>
      <c r="C4" s="52" t="s">
        <v>313</v>
      </c>
      <c r="D4" s="52" t="s">
        <v>314</v>
      </c>
      <c r="E4" s="52" t="s">
        <v>315</v>
      </c>
      <c r="F4" s="52" t="s">
        <v>312</v>
      </c>
      <c r="G4" s="52" t="s">
        <v>332</v>
      </c>
      <c r="H4" s="52" t="s">
        <v>333</v>
      </c>
      <c r="I4" s="52" t="s">
        <v>101</v>
      </c>
      <c r="J4" s="35" t="s">
        <v>334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5" ht="12.75" customHeight="1">
      <c r="A5" s="52"/>
      <c r="B5" s="52"/>
      <c r="C5" s="52"/>
      <c r="D5" s="52"/>
      <c r="E5" s="52"/>
      <c r="F5" s="52"/>
      <c r="G5" s="52"/>
      <c r="H5" s="52"/>
      <c r="I5" s="35"/>
      <c r="J5" s="57" t="s">
        <v>102</v>
      </c>
      <c r="K5" s="34"/>
      <c r="L5" s="34"/>
      <c r="M5" s="34"/>
      <c r="N5" s="34"/>
      <c r="O5" s="34"/>
      <c r="P5" s="34"/>
      <c r="Q5" s="34"/>
      <c r="R5" s="55"/>
      <c r="S5" s="55" t="s">
        <v>321</v>
      </c>
      <c r="T5" s="55" t="s">
        <v>104</v>
      </c>
      <c r="U5" s="55" t="s">
        <v>105</v>
      </c>
      <c r="V5" s="55" t="s">
        <v>106</v>
      </c>
      <c r="W5" s="55" t="s">
        <v>107</v>
      </c>
      <c r="X5" s="55" t="s">
        <v>108</v>
      </c>
      <c r="Y5" s="34" t="s">
        <v>109</v>
      </c>
    </row>
    <row r="6" spans="1:25" ht="28.5" customHeight="1">
      <c r="A6" s="52"/>
      <c r="B6" s="52"/>
      <c r="C6" s="52"/>
      <c r="D6" s="52"/>
      <c r="E6" s="52"/>
      <c r="F6" s="52"/>
      <c r="G6" s="52"/>
      <c r="H6" s="52"/>
      <c r="I6" s="35"/>
      <c r="J6" s="84" t="s">
        <v>110</v>
      </c>
      <c r="K6" s="35" t="s">
        <v>323</v>
      </c>
      <c r="L6" s="35" t="s">
        <v>130</v>
      </c>
      <c r="M6" s="35"/>
      <c r="N6" s="35"/>
      <c r="O6" s="35"/>
      <c r="P6" s="35"/>
      <c r="Q6" s="35"/>
      <c r="R6" s="52"/>
      <c r="S6" s="52"/>
      <c r="T6" s="52"/>
      <c r="U6" s="52"/>
      <c r="V6" s="52"/>
      <c r="W6" s="52"/>
      <c r="X6" s="52"/>
      <c r="Y6" s="35"/>
    </row>
    <row r="7" spans="1:25" ht="52.5" customHeight="1">
      <c r="A7" s="52"/>
      <c r="B7" s="52"/>
      <c r="C7" s="52"/>
      <c r="D7" s="52"/>
      <c r="E7" s="52"/>
      <c r="F7" s="52"/>
      <c r="G7" s="52"/>
      <c r="H7" s="52"/>
      <c r="I7" s="35"/>
      <c r="J7" s="84"/>
      <c r="K7" s="35"/>
      <c r="L7" s="35" t="s">
        <v>113</v>
      </c>
      <c r="M7" s="35" t="s">
        <v>114</v>
      </c>
      <c r="N7" s="35" t="s">
        <v>324</v>
      </c>
      <c r="O7" s="35" t="s">
        <v>116</v>
      </c>
      <c r="P7" s="35" t="s">
        <v>117</v>
      </c>
      <c r="Q7" s="35" t="s">
        <v>325</v>
      </c>
      <c r="R7" s="52" t="s">
        <v>106</v>
      </c>
      <c r="S7" s="52"/>
      <c r="T7" s="52"/>
      <c r="U7" s="52"/>
      <c r="V7" s="52"/>
      <c r="W7" s="52"/>
      <c r="X7" s="52"/>
      <c r="Y7" s="37"/>
    </row>
    <row r="8" spans="1:25" ht="12.75" customHeight="1">
      <c r="A8" s="80" t="s">
        <v>119</v>
      </c>
      <c r="B8" s="80" t="s">
        <v>119</v>
      </c>
      <c r="C8" s="80" t="s">
        <v>119</v>
      </c>
      <c r="D8" s="80" t="s">
        <v>119</v>
      </c>
      <c r="E8" s="80" t="s">
        <v>119</v>
      </c>
      <c r="F8" s="80" t="s">
        <v>119</v>
      </c>
      <c r="G8" s="80" t="s">
        <v>119</v>
      </c>
      <c r="H8" s="80" t="s">
        <v>119</v>
      </c>
      <c r="I8" s="121">
        <v>1</v>
      </c>
      <c r="J8" s="106">
        <v>2</v>
      </c>
      <c r="K8" s="37">
        <v>3</v>
      </c>
      <c r="L8" s="37">
        <v>4</v>
      </c>
      <c r="M8" s="37">
        <v>5</v>
      </c>
      <c r="N8" s="37">
        <v>6</v>
      </c>
      <c r="O8" s="37">
        <v>7</v>
      </c>
      <c r="P8" s="37">
        <v>8</v>
      </c>
      <c r="Q8" s="37">
        <v>9</v>
      </c>
      <c r="R8" s="80">
        <v>10</v>
      </c>
      <c r="S8" s="80">
        <v>11</v>
      </c>
      <c r="T8" s="80">
        <v>12</v>
      </c>
      <c r="U8" s="80">
        <v>13</v>
      </c>
      <c r="V8" s="80">
        <v>14</v>
      </c>
      <c r="W8" s="80">
        <v>15</v>
      </c>
      <c r="X8" s="80">
        <v>16</v>
      </c>
      <c r="Y8" s="110">
        <v>18</v>
      </c>
    </row>
    <row r="9" spans="1:25" s="63" customFormat="1" ht="46.5" customHeight="1">
      <c r="A9" s="62" t="s">
        <v>120</v>
      </c>
      <c r="B9" s="54"/>
      <c r="C9" s="54"/>
      <c r="D9" s="119"/>
      <c r="E9" s="67"/>
      <c r="F9" s="62"/>
      <c r="G9" s="67"/>
      <c r="H9" s="120"/>
      <c r="I9" s="90">
        <v>251.73</v>
      </c>
      <c r="J9" s="75">
        <v>251.73</v>
      </c>
      <c r="K9" s="76">
        <v>251.73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90">
        <v>0</v>
      </c>
      <c r="W9" s="75">
        <v>0</v>
      </c>
      <c r="X9" s="76">
        <v>0</v>
      </c>
      <c r="Y9" s="75">
        <v>0</v>
      </c>
    </row>
    <row r="10" spans="1:25" ht="46.5" customHeight="1">
      <c r="A10" s="62" t="s">
        <v>134</v>
      </c>
      <c r="B10" s="54" t="s">
        <v>97</v>
      </c>
      <c r="C10" s="54" t="s">
        <v>327</v>
      </c>
      <c r="D10" s="119" t="s">
        <v>141</v>
      </c>
      <c r="E10" s="67" t="s">
        <v>335</v>
      </c>
      <c r="F10" s="62" t="s">
        <v>326</v>
      </c>
      <c r="G10" s="67"/>
      <c r="H10" s="120" t="s">
        <v>157</v>
      </c>
      <c r="I10" s="90">
        <v>231.73</v>
      </c>
      <c r="J10" s="75">
        <v>231.73</v>
      </c>
      <c r="K10" s="76">
        <v>231.73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90">
        <v>0</v>
      </c>
      <c r="W10" s="75">
        <v>0</v>
      </c>
      <c r="X10" s="76">
        <v>0</v>
      </c>
      <c r="Y10" s="75">
        <v>0</v>
      </c>
    </row>
    <row r="11" spans="1:25" ht="46.5" customHeight="1">
      <c r="A11" s="62" t="s">
        <v>134</v>
      </c>
      <c r="B11" s="54" t="s">
        <v>97</v>
      </c>
      <c r="C11" s="54" t="s">
        <v>327</v>
      </c>
      <c r="D11" s="119" t="s">
        <v>141</v>
      </c>
      <c r="E11" s="67" t="s">
        <v>335</v>
      </c>
      <c r="F11" s="62" t="s">
        <v>329</v>
      </c>
      <c r="G11" s="67"/>
      <c r="H11" s="120" t="s">
        <v>157</v>
      </c>
      <c r="I11" s="90">
        <v>20</v>
      </c>
      <c r="J11" s="75">
        <v>20</v>
      </c>
      <c r="K11" s="76">
        <v>20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90">
        <v>0</v>
      </c>
      <c r="W11" s="75">
        <v>0</v>
      </c>
      <c r="X11" s="76">
        <v>0</v>
      </c>
      <c r="Y11" s="75">
        <v>0</v>
      </c>
    </row>
    <row r="12" ht="46.5" customHeight="1"/>
    <row r="13" ht="46.5" customHeight="1"/>
    <row r="14" ht="46.5" customHeight="1"/>
    <row r="15" ht="46.5" customHeight="1"/>
    <row r="16" ht="46.5" customHeight="1"/>
    <row r="17" ht="46.5" customHeight="1"/>
    <row r="18" ht="46.5" customHeight="1"/>
    <row r="19" ht="46.5" customHeight="1"/>
    <row r="20" ht="46.5" customHeight="1"/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5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showGridLines="0" showZeros="0" workbookViewId="0" topLeftCell="A1">
      <selection activeCell="P12" sqref="P12"/>
    </sheetView>
  </sheetViews>
  <sheetFormatPr defaultColWidth="9.16015625" defaultRowHeight="11.25"/>
  <cols>
    <col min="1" max="3" width="5.33203125" style="29" customWidth="1"/>
    <col min="4" max="4" width="14.16015625" style="29" customWidth="1"/>
    <col min="5" max="5" width="15.83203125" style="29" customWidth="1"/>
    <col min="6" max="6" width="27.5" style="29" customWidth="1"/>
    <col min="7" max="7" width="16.83203125" style="29" customWidth="1"/>
    <col min="8" max="8" width="13.33203125" style="29" customWidth="1"/>
    <col min="9" max="29" width="9.16015625" style="29" customWidth="1"/>
    <col min="30" max="30" width="9.66015625" style="29" customWidth="1"/>
    <col min="31" max="16384" width="9.16015625" style="29" customWidth="1"/>
  </cols>
  <sheetData>
    <row r="1" spans="1:30" ht="18.75" customHeight="1">
      <c r="A1" s="29" t="s">
        <v>336</v>
      </c>
      <c r="AD1" s="42"/>
    </row>
    <row r="2" spans="1:30" ht="27.75" customHeight="1">
      <c r="A2" s="30" t="s">
        <v>337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ht="22.5" customHeight="1">
      <c r="A3" s="64" t="s">
        <v>248</v>
      </c>
      <c r="B3" s="65"/>
      <c r="C3" s="65"/>
      <c r="D3" s="65"/>
      <c r="E3" s="64"/>
      <c r="AD3" s="42" t="s">
        <v>98</v>
      </c>
    </row>
    <row r="4" spans="1:30" ht="30.75" customHeight="1">
      <c r="A4" s="34" t="s">
        <v>123</v>
      </c>
      <c r="B4" s="34"/>
      <c r="C4" s="34"/>
      <c r="D4" s="80"/>
      <c r="E4" s="57" t="s">
        <v>99</v>
      </c>
      <c r="F4" s="35" t="s">
        <v>100</v>
      </c>
      <c r="G4" s="35" t="s">
        <v>113</v>
      </c>
      <c r="H4" s="35" t="s">
        <v>338</v>
      </c>
      <c r="I4" s="35"/>
      <c r="J4" s="35"/>
      <c r="K4" s="35"/>
      <c r="L4" s="35"/>
      <c r="M4" s="35"/>
      <c r="N4" s="35"/>
      <c r="O4" s="35"/>
      <c r="P4" s="35"/>
      <c r="Q4" s="35"/>
      <c r="R4" s="52"/>
      <c r="S4" s="35" t="s">
        <v>339</v>
      </c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</row>
    <row r="5" spans="1:30" ht="36.75" customHeight="1">
      <c r="A5" s="34" t="s">
        <v>126</v>
      </c>
      <c r="B5" s="34" t="s">
        <v>127</v>
      </c>
      <c r="C5" s="55" t="s">
        <v>128</v>
      </c>
      <c r="D5" s="51" t="s">
        <v>153</v>
      </c>
      <c r="E5" s="84"/>
      <c r="F5" s="35"/>
      <c r="G5" s="35"/>
      <c r="H5" s="35" t="s">
        <v>113</v>
      </c>
      <c r="I5" s="35" t="s">
        <v>255</v>
      </c>
      <c r="J5" s="35" t="s">
        <v>256</v>
      </c>
      <c r="K5" s="35" t="s">
        <v>281</v>
      </c>
      <c r="L5" s="35" t="s">
        <v>267</v>
      </c>
      <c r="M5" s="35" t="s">
        <v>268</v>
      </c>
      <c r="N5" s="35" t="s">
        <v>249</v>
      </c>
      <c r="O5" s="35" t="s">
        <v>269</v>
      </c>
      <c r="P5" s="35" t="s">
        <v>271</v>
      </c>
      <c r="Q5" s="35" t="s">
        <v>272</v>
      </c>
      <c r="R5" s="35" t="s">
        <v>300</v>
      </c>
      <c r="S5" s="34" t="s">
        <v>113</v>
      </c>
      <c r="T5" s="34" t="s">
        <v>290</v>
      </c>
      <c r="U5" s="34" t="s">
        <v>291</v>
      </c>
      <c r="V5" s="34" t="s">
        <v>292</v>
      </c>
      <c r="W5" s="34" t="s">
        <v>293</v>
      </c>
      <c r="X5" s="34" t="s">
        <v>294</v>
      </c>
      <c r="Y5" s="34" t="s">
        <v>340</v>
      </c>
      <c r="Z5" s="34" t="s">
        <v>296</v>
      </c>
      <c r="AA5" s="34" t="s">
        <v>297</v>
      </c>
      <c r="AB5" s="34" t="s">
        <v>298</v>
      </c>
      <c r="AC5" s="34" t="s">
        <v>299</v>
      </c>
      <c r="AD5" s="34" t="s">
        <v>341</v>
      </c>
    </row>
    <row r="6" spans="1:30" ht="20.25" customHeight="1">
      <c r="A6" s="37" t="s">
        <v>119</v>
      </c>
      <c r="B6" s="37" t="s">
        <v>119</v>
      </c>
      <c r="C6" s="37" t="s">
        <v>119</v>
      </c>
      <c r="D6" s="80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37">
        <v>14</v>
      </c>
      <c r="U6" s="37">
        <v>15</v>
      </c>
      <c r="V6" s="37">
        <v>16</v>
      </c>
      <c r="W6" s="37">
        <v>17</v>
      </c>
      <c r="X6" s="37">
        <v>18</v>
      </c>
      <c r="Y6" s="37">
        <v>19</v>
      </c>
      <c r="Z6" s="37">
        <v>20</v>
      </c>
      <c r="AA6" s="37">
        <v>21</v>
      </c>
      <c r="AB6" s="37">
        <v>22</v>
      </c>
      <c r="AC6" s="37">
        <v>23</v>
      </c>
      <c r="AD6" s="37">
        <v>25</v>
      </c>
    </row>
    <row r="7" spans="1:31" s="28" customFormat="1" ht="42.75" customHeight="1">
      <c r="A7" s="62"/>
      <c r="B7" s="67"/>
      <c r="C7" s="40"/>
      <c r="D7" s="79"/>
      <c r="E7" s="67"/>
      <c r="F7" s="40"/>
      <c r="G7" s="41">
        <v>251.73</v>
      </c>
      <c r="H7" s="41">
        <v>251.73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251.73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4">
        <v>0</v>
      </c>
      <c r="AE7" s="118"/>
    </row>
    <row r="8" spans="1:30" ht="42.75" customHeight="1">
      <c r="A8" s="62" t="s">
        <v>137</v>
      </c>
      <c r="B8" s="67" t="s">
        <v>140</v>
      </c>
      <c r="C8" s="40" t="s">
        <v>138</v>
      </c>
      <c r="D8" s="79" t="s">
        <v>141</v>
      </c>
      <c r="E8" s="67" t="s">
        <v>120</v>
      </c>
      <c r="F8" s="40" t="s">
        <v>97</v>
      </c>
      <c r="G8" s="41">
        <v>251.73</v>
      </c>
      <c r="H8" s="41">
        <v>251.73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251.73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4">
        <v>0</v>
      </c>
    </row>
    <row r="9" ht="42.75" customHeight="1"/>
    <row r="10" ht="42.75" customHeight="1"/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T5" sqref="T5"/>
    </sheetView>
  </sheetViews>
  <sheetFormatPr defaultColWidth="9.16015625" defaultRowHeight="11.25"/>
  <cols>
    <col min="1" max="3" width="5.16015625" style="29" customWidth="1"/>
    <col min="4" max="4" width="12.66015625" style="29" customWidth="1"/>
    <col min="5" max="5" width="12.16015625" style="29" customWidth="1"/>
    <col min="6" max="6" width="24.16015625" style="29" customWidth="1"/>
    <col min="7" max="7" width="13.5" style="29" customWidth="1"/>
    <col min="8" max="8" width="12.5" style="29" customWidth="1"/>
    <col min="9" max="13" width="9.16015625" style="29" customWidth="1"/>
    <col min="14" max="14" width="13.33203125" style="29" customWidth="1"/>
    <col min="15" max="16384" width="9.16015625" style="29" customWidth="1"/>
  </cols>
  <sheetData>
    <row r="1" spans="1:256" ht="18" customHeight="1">
      <c r="A1" s="29" t="s">
        <v>342</v>
      </c>
      <c r="X1" s="4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0" t="s">
        <v>343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3" customFormat="1" ht="17.25" customHeight="1">
      <c r="A3" s="86" t="s">
        <v>97</v>
      </c>
      <c r="B3" s="86"/>
      <c r="C3" s="86"/>
      <c r="D3" s="86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101" t="s">
        <v>98</v>
      </c>
    </row>
    <row r="4" spans="1:256" ht="22.5" customHeight="1">
      <c r="A4" s="35" t="s">
        <v>344</v>
      </c>
      <c r="B4" s="35"/>
      <c r="C4" s="35"/>
      <c r="D4" s="35"/>
      <c r="E4" s="35" t="s">
        <v>99</v>
      </c>
      <c r="F4" s="35" t="s">
        <v>100</v>
      </c>
      <c r="G4" s="35" t="s">
        <v>101</v>
      </c>
      <c r="H4" s="35" t="s">
        <v>158</v>
      </c>
      <c r="I4" s="35"/>
      <c r="J4" s="35"/>
      <c r="K4" s="35"/>
      <c r="L4" s="35"/>
      <c r="M4" s="35"/>
      <c r="N4" s="35" t="s">
        <v>159</v>
      </c>
      <c r="O4" s="35"/>
      <c r="P4" s="35"/>
      <c r="Q4" s="35"/>
      <c r="R4" s="35"/>
      <c r="S4" s="35"/>
      <c r="T4" s="35"/>
      <c r="U4" s="35"/>
      <c r="V4" s="35"/>
      <c r="W4" s="35"/>
      <c r="X4" s="35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345</v>
      </c>
      <c r="J5" s="35" t="s">
        <v>346</v>
      </c>
      <c r="K5" s="35" t="s">
        <v>347</v>
      </c>
      <c r="L5" s="35" t="s">
        <v>348</v>
      </c>
      <c r="M5" s="35" t="s">
        <v>300</v>
      </c>
      <c r="N5" s="37" t="s">
        <v>113</v>
      </c>
      <c r="O5" s="37" t="s">
        <v>349</v>
      </c>
      <c r="P5" s="37" t="s">
        <v>350</v>
      </c>
      <c r="Q5" s="37" t="s">
        <v>351</v>
      </c>
      <c r="R5" s="37" t="s">
        <v>352</v>
      </c>
      <c r="S5" s="37" t="s">
        <v>353</v>
      </c>
      <c r="T5" s="37" t="s">
        <v>354</v>
      </c>
      <c r="U5" s="37" t="s">
        <v>355</v>
      </c>
      <c r="V5" s="37" t="s">
        <v>356</v>
      </c>
      <c r="W5" s="37" t="s">
        <v>357</v>
      </c>
      <c r="X5" s="37" t="s">
        <v>358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1</v>
      </c>
      <c r="H6" s="51">
        <v>2</v>
      </c>
      <c r="I6" s="51">
        <v>3</v>
      </c>
      <c r="J6" s="51">
        <v>4</v>
      </c>
      <c r="K6" s="51">
        <v>5</v>
      </c>
      <c r="L6" s="51">
        <v>6</v>
      </c>
      <c r="M6" s="51">
        <v>7</v>
      </c>
      <c r="N6" s="110">
        <v>8</v>
      </c>
      <c r="O6" s="110">
        <v>9</v>
      </c>
      <c r="P6" s="110">
        <v>10</v>
      </c>
      <c r="Q6" s="110">
        <v>11</v>
      </c>
      <c r="R6" s="110">
        <v>12</v>
      </c>
      <c r="S6" s="110">
        <v>13</v>
      </c>
      <c r="T6" s="110">
        <v>14</v>
      </c>
      <c r="U6" s="110">
        <v>15</v>
      </c>
      <c r="V6" s="110">
        <v>16</v>
      </c>
      <c r="W6" s="110">
        <v>17</v>
      </c>
      <c r="X6" s="110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3" customFormat="1" ht="44.25" customHeight="1">
      <c r="A7" s="62"/>
      <c r="B7" s="62"/>
      <c r="C7" s="62"/>
      <c r="D7" s="79"/>
      <c r="E7" s="62"/>
      <c r="F7" s="62"/>
      <c r="G7" s="115"/>
      <c r="H7" s="115"/>
      <c r="I7" s="115"/>
      <c r="J7" s="115"/>
      <c r="K7" s="115"/>
      <c r="L7" s="115"/>
      <c r="M7" s="115"/>
      <c r="N7" s="116"/>
      <c r="O7" s="117"/>
      <c r="P7" s="117"/>
      <c r="Q7" s="117"/>
      <c r="R7" s="117"/>
      <c r="S7" s="117"/>
      <c r="T7" s="117"/>
      <c r="U7" s="117"/>
      <c r="V7" s="117"/>
      <c r="W7" s="117"/>
      <c r="X7" s="115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29" customWidth="1"/>
    <col min="4" max="4" width="12.33203125" style="29" customWidth="1"/>
    <col min="5" max="5" width="12.83203125" style="29" customWidth="1"/>
    <col min="6" max="6" width="20.66015625" style="29" customWidth="1"/>
    <col min="7" max="30" width="8.16015625" style="29" customWidth="1"/>
    <col min="31" max="16384" width="9.16015625" style="29" customWidth="1"/>
  </cols>
  <sheetData>
    <row r="1" spans="1:256" ht="12.75" customHeight="1">
      <c r="A1" s="42" t="s">
        <v>359</v>
      </c>
      <c r="B1" s="42"/>
      <c r="C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0" t="s">
        <v>360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63" customFormat="1" ht="17.25" customHeight="1">
      <c r="A3" s="98" t="s">
        <v>248</v>
      </c>
      <c r="B3" s="98"/>
      <c r="C3" s="98"/>
      <c r="D3" s="98"/>
      <c r="E3" s="8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 t="s">
        <v>98</v>
      </c>
    </row>
    <row r="4" spans="1:256" ht="27" customHeight="1">
      <c r="A4" s="34" t="s">
        <v>123</v>
      </c>
      <c r="B4" s="34"/>
      <c r="C4" s="34"/>
      <c r="D4" s="34"/>
      <c r="E4" s="35" t="s">
        <v>99</v>
      </c>
      <c r="F4" s="35" t="s">
        <v>100</v>
      </c>
      <c r="G4" s="35" t="s">
        <v>101</v>
      </c>
      <c r="H4" s="35" t="s">
        <v>361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 t="s">
        <v>362</v>
      </c>
      <c r="X4" s="35"/>
      <c r="Y4" s="35"/>
      <c r="Z4" s="35" t="s">
        <v>163</v>
      </c>
      <c r="AA4" s="35"/>
      <c r="AB4" s="35"/>
      <c r="AC4" s="35"/>
      <c r="AD4" s="35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349</v>
      </c>
      <c r="J5" s="35" t="s">
        <v>350</v>
      </c>
      <c r="K5" s="35" t="s">
        <v>351</v>
      </c>
      <c r="L5" s="35" t="s">
        <v>352</v>
      </c>
      <c r="M5" s="35" t="s">
        <v>353</v>
      </c>
      <c r="N5" s="35" t="s">
        <v>354</v>
      </c>
      <c r="O5" s="35" t="s">
        <v>355</v>
      </c>
      <c r="P5" s="35" t="s">
        <v>363</v>
      </c>
      <c r="Q5" s="35" t="s">
        <v>364</v>
      </c>
      <c r="R5" s="35" t="s">
        <v>365</v>
      </c>
      <c r="S5" s="35" t="s">
        <v>366</v>
      </c>
      <c r="T5" s="35" t="s">
        <v>356</v>
      </c>
      <c r="U5" s="35" t="s">
        <v>357</v>
      </c>
      <c r="V5" s="35" t="s">
        <v>160</v>
      </c>
      <c r="W5" s="35" t="s">
        <v>113</v>
      </c>
      <c r="X5" s="35" t="s">
        <v>161</v>
      </c>
      <c r="Y5" s="35" t="s">
        <v>162</v>
      </c>
      <c r="Z5" s="35" t="s">
        <v>113</v>
      </c>
      <c r="AA5" s="35" t="s">
        <v>367</v>
      </c>
      <c r="AB5" s="35" t="s">
        <v>368</v>
      </c>
      <c r="AC5" s="35" t="s">
        <v>369</v>
      </c>
      <c r="AD5" s="35" t="s">
        <v>163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37">
        <v>14</v>
      </c>
      <c r="U6" s="37">
        <v>15</v>
      </c>
      <c r="V6" s="37">
        <v>16</v>
      </c>
      <c r="W6" s="37">
        <v>17</v>
      </c>
      <c r="X6" s="37">
        <v>18</v>
      </c>
      <c r="Y6" s="37">
        <v>19</v>
      </c>
      <c r="Z6" s="37">
        <v>20</v>
      </c>
      <c r="AA6" s="37">
        <v>21</v>
      </c>
      <c r="AB6" s="37">
        <v>22</v>
      </c>
      <c r="AC6" s="37">
        <v>23</v>
      </c>
      <c r="AD6" s="37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63" customFormat="1" ht="40.5" customHeight="1">
      <c r="A7" s="62"/>
      <c r="B7" s="67"/>
      <c r="C7" s="40"/>
      <c r="D7" s="79"/>
      <c r="E7" s="67"/>
      <c r="F7" s="40"/>
      <c r="G7" s="75"/>
      <c r="H7" s="76"/>
      <c r="I7" s="90"/>
      <c r="J7" s="91"/>
      <c r="K7" s="91"/>
      <c r="L7" s="91"/>
      <c r="M7" s="91"/>
      <c r="N7" s="91"/>
      <c r="O7" s="91"/>
      <c r="P7" s="75"/>
      <c r="Q7" s="90"/>
      <c r="R7" s="91"/>
      <c r="S7" s="91"/>
      <c r="T7" s="91"/>
      <c r="U7" s="91"/>
      <c r="V7" s="91"/>
      <c r="W7" s="75"/>
      <c r="X7" s="90"/>
      <c r="Y7" s="91"/>
      <c r="Z7" s="75"/>
      <c r="AA7" s="90"/>
      <c r="AB7" s="91"/>
      <c r="AC7" s="91"/>
      <c r="AD7" s="75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A1">
      <selection activeCell="R15" sqref="R15"/>
    </sheetView>
  </sheetViews>
  <sheetFormatPr defaultColWidth="9.16015625" defaultRowHeight="12.75" customHeight="1"/>
  <cols>
    <col min="1" max="4" width="10" style="29" customWidth="1"/>
    <col min="5" max="5" width="23.16015625" style="29" customWidth="1"/>
    <col min="6" max="6" width="15.83203125" style="29" customWidth="1"/>
    <col min="7" max="7" width="14.5" style="29" customWidth="1"/>
    <col min="8" max="16" width="10" style="29" customWidth="1"/>
    <col min="17" max="17" width="14.33203125" style="29" customWidth="1"/>
    <col min="18" max="24" width="10" style="29" customWidth="1"/>
    <col min="25" max="255" width="9.16015625" style="29" customWidth="1"/>
    <col min="256" max="256" width="9.16015625" style="0" customWidth="1"/>
  </cols>
  <sheetData>
    <row r="1" spans="1:255" ht="12.75" customHeight="1">
      <c r="A1" s="29" t="s">
        <v>370</v>
      </c>
      <c r="X1" s="4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30" t="s">
        <v>371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63" customFormat="1" ht="20.25" customHeight="1">
      <c r="A3" s="86" t="s">
        <v>248</v>
      </c>
      <c r="B3" s="86"/>
      <c r="C3" s="86"/>
      <c r="D3" s="86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101" t="s">
        <v>98</v>
      </c>
    </row>
    <row r="4" spans="1:255" ht="30.75" customHeight="1">
      <c r="A4" s="35" t="s">
        <v>123</v>
      </c>
      <c r="B4" s="35"/>
      <c r="C4" s="35"/>
      <c r="D4" s="35"/>
      <c r="E4" s="84" t="s">
        <v>100</v>
      </c>
      <c r="F4" s="35" t="s">
        <v>101</v>
      </c>
      <c r="G4" s="35" t="s">
        <v>168</v>
      </c>
      <c r="H4" s="35"/>
      <c r="I4" s="35"/>
      <c r="J4" s="35"/>
      <c r="K4" s="35"/>
      <c r="L4" s="35"/>
      <c r="M4" s="35"/>
      <c r="N4" s="35"/>
      <c r="O4" s="35"/>
      <c r="P4" s="35"/>
      <c r="Q4" s="35" t="s">
        <v>171</v>
      </c>
      <c r="R4" s="35"/>
      <c r="S4" s="52"/>
      <c r="T4" s="51" t="s">
        <v>156</v>
      </c>
      <c r="U4" s="51"/>
      <c r="V4" s="51"/>
      <c r="W4" s="51"/>
      <c r="X4" s="5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34" t="s">
        <v>126</v>
      </c>
      <c r="B5" s="34" t="s">
        <v>127</v>
      </c>
      <c r="C5" s="55" t="s">
        <v>128</v>
      </c>
      <c r="D5" s="34" t="s">
        <v>153</v>
      </c>
      <c r="E5" s="35"/>
      <c r="F5" s="35"/>
      <c r="G5" s="107" t="s">
        <v>113</v>
      </c>
      <c r="H5" s="107" t="s">
        <v>255</v>
      </c>
      <c r="I5" s="107" t="s">
        <v>267</v>
      </c>
      <c r="J5" s="107" t="s">
        <v>268</v>
      </c>
      <c r="K5" s="107" t="s">
        <v>372</v>
      </c>
      <c r="L5" s="107" t="s">
        <v>273</v>
      </c>
      <c r="M5" s="107" t="s">
        <v>249</v>
      </c>
      <c r="N5" s="107" t="s">
        <v>373</v>
      </c>
      <c r="O5" s="107" t="s">
        <v>253</v>
      </c>
      <c r="P5" s="107" t="s">
        <v>300</v>
      </c>
      <c r="Q5" s="107" t="s">
        <v>113</v>
      </c>
      <c r="R5" s="107" t="s">
        <v>282</v>
      </c>
      <c r="S5" s="108" t="s">
        <v>283</v>
      </c>
      <c r="T5" s="109" t="s">
        <v>113</v>
      </c>
      <c r="U5" s="109" t="s">
        <v>374</v>
      </c>
      <c r="V5" s="109" t="s">
        <v>297</v>
      </c>
      <c r="W5" s="109" t="s">
        <v>304</v>
      </c>
      <c r="X5" s="109" t="s">
        <v>300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35" t="s">
        <v>119</v>
      </c>
      <c r="B6" s="35" t="s">
        <v>119</v>
      </c>
      <c r="C6" s="52" t="s">
        <v>119</v>
      </c>
      <c r="D6" s="35" t="s">
        <v>119</v>
      </c>
      <c r="E6" s="35" t="s">
        <v>119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7">
        <v>12</v>
      </c>
      <c r="R6" s="37">
        <v>13</v>
      </c>
      <c r="S6" s="58">
        <v>14</v>
      </c>
      <c r="T6" s="110">
        <v>15</v>
      </c>
      <c r="U6" s="110">
        <v>16</v>
      </c>
      <c r="V6" s="110">
        <v>17</v>
      </c>
      <c r="W6" s="110">
        <v>18</v>
      </c>
      <c r="X6" s="110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6" customFormat="1" ht="54.75" customHeight="1">
      <c r="A7" s="93"/>
      <c r="B7" s="93"/>
      <c r="C7" s="38"/>
      <c r="D7" s="79"/>
      <c r="E7" s="93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6"/>
      <c r="S7" s="111"/>
      <c r="T7" s="112"/>
      <c r="U7" s="113"/>
      <c r="V7" s="111"/>
      <c r="W7" s="114"/>
      <c r="X7" s="11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3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H5" sqref="H5"/>
    </sheetView>
  </sheetViews>
  <sheetFormatPr defaultColWidth="9.16015625" defaultRowHeight="12.75" customHeight="1"/>
  <cols>
    <col min="1" max="4" width="12.83203125" style="29" customWidth="1"/>
    <col min="5" max="5" width="24.16015625" style="29" customWidth="1"/>
    <col min="6" max="6" width="12.83203125" style="29" customWidth="1"/>
    <col min="7" max="7" width="17.33203125" style="29" customWidth="1"/>
    <col min="8" max="14" width="12.83203125" style="29" customWidth="1"/>
    <col min="15" max="16384" width="9.16015625" style="29" customWidth="1"/>
  </cols>
  <sheetData>
    <row r="1" spans="1:256" ht="12.75" customHeight="1">
      <c r="A1" s="29" t="s">
        <v>375</v>
      </c>
      <c r="N1" s="42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30" t="s">
        <v>376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63" customFormat="1" ht="27" customHeight="1">
      <c r="A3" s="98" t="s">
        <v>248</v>
      </c>
      <c r="B3" s="98"/>
      <c r="C3" s="98"/>
      <c r="D3" s="86"/>
      <c r="E3" s="88"/>
      <c r="F3" s="88"/>
      <c r="G3" s="88"/>
      <c r="H3" s="88"/>
      <c r="I3" s="88"/>
      <c r="J3" s="88"/>
      <c r="K3" s="88"/>
      <c r="L3" s="88"/>
      <c r="M3" s="88"/>
      <c r="N3" s="101" t="s">
        <v>98</v>
      </c>
    </row>
    <row r="4" spans="1:256" ht="33" customHeight="1">
      <c r="A4" s="35" t="s">
        <v>344</v>
      </c>
      <c r="B4" s="35"/>
      <c r="C4" s="35"/>
      <c r="D4" s="35"/>
      <c r="E4" s="35" t="s">
        <v>99</v>
      </c>
      <c r="F4" s="35" t="s">
        <v>100</v>
      </c>
      <c r="G4" s="35" t="s">
        <v>169</v>
      </c>
      <c r="H4" s="35"/>
      <c r="I4" s="35"/>
      <c r="J4" s="35"/>
      <c r="K4" s="35"/>
      <c r="L4" s="35"/>
      <c r="M4" s="35"/>
      <c r="N4" s="35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 t="s">
        <v>113</v>
      </c>
      <c r="H5" s="35" t="s">
        <v>349</v>
      </c>
      <c r="I5" s="35" t="s">
        <v>352</v>
      </c>
      <c r="J5" s="35" t="s">
        <v>356</v>
      </c>
      <c r="K5" s="35" t="s">
        <v>377</v>
      </c>
      <c r="L5" s="35" t="s">
        <v>378</v>
      </c>
      <c r="M5" s="35" t="s">
        <v>353</v>
      </c>
      <c r="N5" s="35" t="s">
        <v>160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51" t="s">
        <v>119</v>
      </c>
      <c r="B6" s="51" t="s">
        <v>119</v>
      </c>
      <c r="C6" s="51" t="s">
        <v>119</v>
      </c>
      <c r="D6" s="51" t="s">
        <v>119</v>
      </c>
      <c r="E6" s="51" t="s">
        <v>119</v>
      </c>
      <c r="F6" s="51" t="s">
        <v>119</v>
      </c>
      <c r="G6" s="51">
        <v>2</v>
      </c>
      <c r="H6" s="51">
        <v>3</v>
      </c>
      <c r="I6" s="51">
        <v>4</v>
      </c>
      <c r="J6" s="51">
        <v>5</v>
      </c>
      <c r="K6" s="51">
        <v>6</v>
      </c>
      <c r="L6" s="51">
        <v>7</v>
      </c>
      <c r="M6" s="51">
        <v>8</v>
      </c>
      <c r="N6" s="51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63" customFormat="1" ht="42.75" customHeight="1">
      <c r="A7" s="93"/>
      <c r="B7" s="94"/>
      <c r="C7" s="94"/>
      <c r="D7" s="89"/>
      <c r="E7" s="38"/>
      <c r="F7" s="38"/>
      <c r="G7" s="95"/>
      <c r="H7" s="96"/>
      <c r="I7" s="96"/>
      <c r="J7" s="96"/>
      <c r="K7" s="96"/>
      <c r="L7" s="96"/>
      <c r="M7" s="96"/>
      <c r="N7" s="96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G20" sqref="G20"/>
    </sheetView>
  </sheetViews>
  <sheetFormatPr defaultColWidth="9.16015625" defaultRowHeight="12.75" customHeight="1"/>
  <cols>
    <col min="1" max="6" width="10.33203125" style="29" customWidth="1"/>
    <col min="7" max="7" width="17.66015625" style="29" customWidth="1"/>
    <col min="8" max="8" width="15" style="29" customWidth="1"/>
    <col min="9" max="20" width="10.33203125" style="29" customWidth="1"/>
    <col min="21" max="21" width="12.5" style="29" customWidth="1"/>
    <col min="22" max="23" width="10.33203125" style="29" customWidth="1"/>
    <col min="24" max="16384" width="9.16015625" style="29" customWidth="1"/>
  </cols>
  <sheetData>
    <row r="1" spans="1:256" ht="12.75" customHeight="1">
      <c r="A1" s="42" t="s">
        <v>379</v>
      </c>
      <c r="B1" s="42"/>
      <c r="C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0" t="s">
        <v>380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63" customFormat="1" ht="21" customHeight="1">
      <c r="A3" s="98" t="s">
        <v>248</v>
      </c>
      <c r="B3" s="98"/>
      <c r="C3" s="98"/>
      <c r="D3" s="88"/>
      <c r="E3" s="8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 t="s">
        <v>98</v>
      </c>
    </row>
    <row r="4" spans="1:256" ht="28.5" customHeight="1">
      <c r="A4" s="35" t="s">
        <v>123</v>
      </c>
      <c r="B4" s="35"/>
      <c r="C4" s="35"/>
      <c r="D4" s="35"/>
      <c r="E4" s="35" t="s">
        <v>99</v>
      </c>
      <c r="F4" s="35" t="s">
        <v>100</v>
      </c>
      <c r="G4" s="35" t="s">
        <v>101</v>
      </c>
      <c r="H4" s="35" t="s">
        <v>170</v>
      </c>
      <c r="I4" s="35"/>
      <c r="J4" s="35"/>
      <c r="K4" s="35"/>
      <c r="L4" s="35"/>
      <c r="M4" s="35"/>
      <c r="N4" s="35"/>
      <c r="O4" s="35" t="s">
        <v>176</v>
      </c>
      <c r="P4" s="35"/>
      <c r="Q4" s="35"/>
      <c r="R4" s="35"/>
      <c r="S4" s="35" t="s">
        <v>163</v>
      </c>
      <c r="T4" s="35"/>
      <c r="U4" s="35"/>
      <c r="V4" s="35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349</v>
      </c>
      <c r="J5" s="35" t="s">
        <v>352</v>
      </c>
      <c r="K5" s="35" t="s">
        <v>356</v>
      </c>
      <c r="L5" s="35" t="s">
        <v>378</v>
      </c>
      <c r="M5" s="35" t="s">
        <v>353</v>
      </c>
      <c r="N5" s="35" t="s">
        <v>160</v>
      </c>
      <c r="O5" s="35" t="s">
        <v>381</v>
      </c>
      <c r="P5" s="35" t="s">
        <v>382</v>
      </c>
      <c r="Q5" s="35" t="s">
        <v>383</v>
      </c>
      <c r="R5" s="37" t="s">
        <v>384</v>
      </c>
      <c r="S5" s="35" t="s">
        <v>385</v>
      </c>
      <c r="T5" s="35" t="s">
        <v>386</v>
      </c>
      <c r="U5" s="35" t="s">
        <v>387</v>
      </c>
      <c r="V5" s="35" t="s">
        <v>163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7">
        <v>9</v>
      </c>
      <c r="P6" s="37">
        <v>10</v>
      </c>
      <c r="Q6" s="58">
        <v>11</v>
      </c>
      <c r="R6" s="106">
        <v>12</v>
      </c>
      <c r="S6" s="60">
        <v>13</v>
      </c>
      <c r="T6" s="37">
        <v>14</v>
      </c>
      <c r="U6" s="37">
        <v>15</v>
      </c>
      <c r="V6" s="37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63" customFormat="1" ht="49.5" customHeight="1">
      <c r="A7" s="93"/>
      <c r="B7" s="93"/>
      <c r="C7" s="93"/>
      <c r="D7" s="79"/>
      <c r="E7" s="93"/>
      <c r="F7" s="93"/>
      <c r="G7" s="95"/>
      <c r="H7" s="95"/>
      <c r="I7" s="95"/>
      <c r="J7" s="95"/>
      <c r="K7" s="95"/>
      <c r="L7" s="95"/>
      <c r="M7" s="95"/>
      <c r="N7" s="95"/>
      <c r="O7" s="96"/>
      <c r="P7" s="96"/>
      <c r="Q7" s="96"/>
      <c r="R7" s="96"/>
      <c r="S7" s="96"/>
      <c r="T7" s="96"/>
      <c r="U7" s="96"/>
      <c r="V7" s="96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1"/>
  <sheetViews>
    <sheetView showGridLines="0" showZeros="0" workbookViewId="0" topLeftCell="A1">
      <selection activeCell="F12" sqref="F12"/>
    </sheetView>
  </sheetViews>
  <sheetFormatPr defaultColWidth="9.16015625" defaultRowHeight="11.25"/>
  <cols>
    <col min="1" max="1" width="4.83203125" style="29" customWidth="1"/>
    <col min="2" max="2" width="4.5" style="29" customWidth="1"/>
    <col min="3" max="3" width="5.5" style="29" customWidth="1"/>
    <col min="4" max="5" width="11.66015625" style="29" customWidth="1"/>
    <col min="6" max="6" width="23.33203125" style="29" customWidth="1"/>
    <col min="7" max="7" width="17.33203125" style="29" customWidth="1"/>
    <col min="8" max="8" width="13.66015625" style="29" customWidth="1"/>
    <col min="9" max="11" width="9.16015625" style="29" customWidth="1"/>
    <col min="12" max="12" width="16.83203125" style="29" customWidth="1"/>
    <col min="13" max="19" width="9.16015625" style="29" customWidth="1"/>
    <col min="20" max="20" width="10.83203125" style="29" customWidth="1"/>
    <col min="21" max="16384" width="9.16015625" style="29" customWidth="1"/>
  </cols>
  <sheetData>
    <row r="1" spans="1:24" ht="12.75" customHeight="1">
      <c r="A1" s="29" t="s">
        <v>388</v>
      </c>
      <c r="X1" s="42"/>
    </row>
    <row r="2" spans="1:24" ht="24.75" customHeight="1">
      <c r="A2" s="102" t="s">
        <v>389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</row>
    <row r="3" spans="1:24" ht="24.75" customHeight="1">
      <c r="A3" s="48" t="s">
        <v>248</v>
      </c>
      <c r="B3" s="49"/>
      <c r="C3" s="49"/>
      <c r="D3" s="49"/>
      <c r="X3" s="29" t="s">
        <v>98</v>
      </c>
    </row>
    <row r="4" spans="1:24" ht="21" customHeight="1">
      <c r="A4" s="36" t="s">
        <v>123</v>
      </c>
      <c r="B4" s="36"/>
      <c r="C4" s="36"/>
      <c r="D4" s="36"/>
      <c r="E4" s="36" t="s">
        <v>99</v>
      </c>
      <c r="F4" s="36" t="s">
        <v>100</v>
      </c>
      <c r="G4" s="36" t="s">
        <v>101</v>
      </c>
      <c r="H4" s="36" t="s">
        <v>147</v>
      </c>
      <c r="I4" s="36"/>
      <c r="J4" s="36"/>
      <c r="K4" s="36"/>
      <c r="L4" s="36" t="s">
        <v>148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:24" ht="52.5" customHeight="1">
      <c r="A5" s="36" t="s">
        <v>126</v>
      </c>
      <c r="B5" s="36" t="s">
        <v>127</v>
      </c>
      <c r="C5" s="36" t="s">
        <v>128</v>
      </c>
      <c r="D5" s="36" t="s">
        <v>153</v>
      </c>
      <c r="E5" s="36"/>
      <c r="F5" s="36"/>
      <c r="G5" s="36"/>
      <c r="H5" s="36" t="s">
        <v>113</v>
      </c>
      <c r="I5" s="36" t="s">
        <v>154</v>
      </c>
      <c r="J5" s="36" t="s">
        <v>155</v>
      </c>
      <c r="K5" s="36" t="s">
        <v>156</v>
      </c>
      <c r="L5" s="36" t="s">
        <v>113</v>
      </c>
      <c r="M5" s="36" t="s">
        <v>157</v>
      </c>
      <c r="N5" s="36" t="s">
        <v>339</v>
      </c>
      <c r="O5" s="36" t="s">
        <v>159</v>
      </c>
      <c r="P5" s="36" t="s">
        <v>160</v>
      </c>
      <c r="Q5" s="36" t="s">
        <v>158</v>
      </c>
      <c r="R5" s="36" t="s">
        <v>161</v>
      </c>
      <c r="S5" s="36" t="s">
        <v>162</v>
      </c>
      <c r="T5" s="36" t="s">
        <v>163</v>
      </c>
      <c r="U5" s="36" t="s">
        <v>149</v>
      </c>
      <c r="V5" s="36" t="s">
        <v>150</v>
      </c>
      <c r="W5" s="36" t="s">
        <v>151</v>
      </c>
      <c r="X5" s="36" t="s">
        <v>152</v>
      </c>
    </row>
    <row r="6" spans="1:24" ht="21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35">
        <v>3</v>
      </c>
      <c r="J6" s="35">
        <v>4</v>
      </c>
      <c r="K6" s="35">
        <v>5</v>
      </c>
      <c r="L6" s="35">
        <v>6</v>
      </c>
      <c r="M6" s="35">
        <v>7</v>
      </c>
      <c r="N6" s="35">
        <v>8</v>
      </c>
      <c r="O6" s="35">
        <v>9</v>
      </c>
      <c r="P6" s="35">
        <v>10</v>
      </c>
      <c r="Q6" s="35">
        <v>11</v>
      </c>
      <c r="R6" s="35">
        <v>12</v>
      </c>
      <c r="S6" s="35">
        <v>13</v>
      </c>
      <c r="T6" s="35">
        <v>14</v>
      </c>
      <c r="U6" s="36">
        <v>15</v>
      </c>
      <c r="V6" s="36">
        <v>16</v>
      </c>
      <c r="W6" s="36">
        <v>17</v>
      </c>
      <c r="X6" s="36">
        <v>18</v>
      </c>
    </row>
    <row r="7" spans="1:24" s="63" customFormat="1" ht="49.5" customHeight="1">
      <c r="A7" s="93" t="s">
        <v>137</v>
      </c>
      <c r="B7" s="94" t="s">
        <v>138</v>
      </c>
      <c r="C7" s="99" t="s">
        <v>138</v>
      </c>
      <c r="D7" s="79" t="s">
        <v>139</v>
      </c>
      <c r="E7" s="99" t="s">
        <v>120</v>
      </c>
      <c r="F7" s="38" t="s">
        <v>97</v>
      </c>
      <c r="G7" s="103">
        <v>35.03</v>
      </c>
      <c r="H7" s="104">
        <v>35.03</v>
      </c>
      <c r="I7" s="105">
        <v>27.96</v>
      </c>
      <c r="J7" s="105">
        <v>7.07</v>
      </c>
      <c r="K7" s="105">
        <v>0</v>
      </c>
      <c r="L7" s="105">
        <v>0</v>
      </c>
      <c r="M7" s="105">
        <v>0</v>
      </c>
      <c r="N7" s="103">
        <v>0</v>
      </c>
      <c r="O7" s="104">
        <v>0</v>
      </c>
      <c r="P7" s="103">
        <v>0</v>
      </c>
      <c r="Q7" s="104">
        <v>0</v>
      </c>
      <c r="R7" s="105">
        <v>0</v>
      </c>
      <c r="S7" s="105">
        <v>0</v>
      </c>
      <c r="T7" s="105">
        <v>0</v>
      </c>
      <c r="U7" s="95">
        <v>0</v>
      </c>
      <c r="V7" s="96">
        <v>0</v>
      </c>
      <c r="W7" s="96">
        <v>0</v>
      </c>
      <c r="X7" s="96">
        <v>0</v>
      </c>
    </row>
    <row r="8" spans="1:24" ht="49.5" customHeight="1">
      <c r="A8" s="93" t="s">
        <v>131</v>
      </c>
      <c r="B8" s="94" t="s">
        <v>132</v>
      </c>
      <c r="C8" s="99" t="s">
        <v>135</v>
      </c>
      <c r="D8" s="79" t="s">
        <v>136</v>
      </c>
      <c r="E8" s="99" t="s">
        <v>120</v>
      </c>
      <c r="F8" s="38" t="s">
        <v>97</v>
      </c>
      <c r="G8" s="103">
        <v>0.6</v>
      </c>
      <c r="H8" s="104">
        <v>0.6</v>
      </c>
      <c r="I8" s="105">
        <v>0</v>
      </c>
      <c r="J8" s="105">
        <v>0</v>
      </c>
      <c r="K8" s="105">
        <v>0.6</v>
      </c>
      <c r="L8" s="105">
        <v>0</v>
      </c>
      <c r="M8" s="105">
        <v>0</v>
      </c>
      <c r="N8" s="103">
        <v>0</v>
      </c>
      <c r="O8" s="104">
        <v>0</v>
      </c>
      <c r="P8" s="103">
        <v>0</v>
      </c>
      <c r="Q8" s="104">
        <v>0</v>
      </c>
      <c r="R8" s="105">
        <v>0</v>
      </c>
      <c r="S8" s="105">
        <v>0</v>
      </c>
      <c r="T8" s="105">
        <v>0</v>
      </c>
      <c r="U8" s="95">
        <v>0</v>
      </c>
      <c r="V8" s="96">
        <v>0</v>
      </c>
      <c r="W8" s="96">
        <v>0</v>
      </c>
      <c r="X8" s="96">
        <v>0</v>
      </c>
    </row>
    <row r="9" spans="1:24" ht="49.5" customHeight="1">
      <c r="A9" s="93" t="s">
        <v>131</v>
      </c>
      <c r="B9" s="94" t="s">
        <v>132</v>
      </c>
      <c r="C9" s="99" t="s">
        <v>132</v>
      </c>
      <c r="D9" s="79" t="s">
        <v>133</v>
      </c>
      <c r="E9" s="99" t="s">
        <v>120</v>
      </c>
      <c r="F9" s="38" t="s">
        <v>97</v>
      </c>
      <c r="G9" s="103">
        <v>5.84</v>
      </c>
      <c r="H9" s="104">
        <v>5.84</v>
      </c>
      <c r="I9" s="105">
        <v>5.84</v>
      </c>
      <c r="J9" s="105">
        <v>0</v>
      </c>
      <c r="K9" s="105">
        <v>0</v>
      </c>
      <c r="L9" s="105">
        <v>0</v>
      </c>
      <c r="M9" s="105">
        <v>0</v>
      </c>
      <c r="N9" s="103">
        <v>0</v>
      </c>
      <c r="O9" s="104">
        <v>0</v>
      </c>
      <c r="P9" s="103">
        <v>0</v>
      </c>
      <c r="Q9" s="104">
        <v>0</v>
      </c>
      <c r="R9" s="105">
        <v>0</v>
      </c>
      <c r="S9" s="105">
        <v>0</v>
      </c>
      <c r="T9" s="105">
        <v>0</v>
      </c>
      <c r="U9" s="95">
        <v>0</v>
      </c>
      <c r="V9" s="96">
        <v>0</v>
      </c>
      <c r="W9" s="96">
        <v>0</v>
      </c>
      <c r="X9" s="96">
        <v>0</v>
      </c>
    </row>
    <row r="10" spans="1:24" ht="49.5" customHeight="1">
      <c r="A10" s="93" t="s">
        <v>137</v>
      </c>
      <c r="B10" s="94" t="s">
        <v>140</v>
      </c>
      <c r="C10" s="99" t="s">
        <v>138</v>
      </c>
      <c r="D10" s="79" t="s">
        <v>141</v>
      </c>
      <c r="E10" s="99" t="s">
        <v>120</v>
      </c>
      <c r="F10" s="38" t="s">
        <v>97</v>
      </c>
      <c r="G10" s="103">
        <v>251.73</v>
      </c>
      <c r="H10" s="104">
        <v>0</v>
      </c>
      <c r="I10" s="105">
        <v>0</v>
      </c>
      <c r="J10" s="105">
        <v>0</v>
      </c>
      <c r="K10" s="105">
        <v>0</v>
      </c>
      <c r="L10" s="105">
        <v>251.73</v>
      </c>
      <c r="M10" s="105">
        <v>251.73</v>
      </c>
      <c r="N10" s="103">
        <v>0</v>
      </c>
      <c r="O10" s="104">
        <v>0</v>
      </c>
      <c r="P10" s="103">
        <v>0</v>
      </c>
      <c r="Q10" s="104">
        <v>0</v>
      </c>
      <c r="R10" s="105">
        <v>0</v>
      </c>
      <c r="S10" s="105">
        <v>0</v>
      </c>
      <c r="T10" s="105">
        <v>0</v>
      </c>
      <c r="U10" s="95">
        <v>0</v>
      </c>
      <c r="V10" s="96">
        <v>0</v>
      </c>
      <c r="W10" s="96">
        <v>0</v>
      </c>
      <c r="X10" s="96">
        <v>0</v>
      </c>
    </row>
    <row r="11" spans="1:24" ht="49.5" customHeight="1">
      <c r="A11" s="93" t="s">
        <v>142</v>
      </c>
      <c r="B11" s="94" t="s">
        <v>140</v>
      </c>
      <c r="C11" s="99" t="s">
        <v>138</v>
      </c>
      <c r="D11" s="79" t="s">
        <v>143</v>
      </c>
      <c r="E11" s="99" t="s">
        <v>120</v>
      </c>
      <c r="F11" s="38" t="s">
        <v>97</v>
      </c>
      <c r="G11" s="103">
        <v>2.68</v>
      </c>
      <c r="H11" s="104">
        <v>2.68</v>
      </c>
      <c r="I11" s="105">
        <v>2.68</v>
      </c>
      <c r="J11" s="105">
        <v>0</v>
      </c>
      <c r="K11" s="105">
        <v>0</v>
      </c>
      <c r="L11" s="105">
        <v>0</v>
      </c>
      <c r="M11" s="105">
        <v>0</v>
      </c>
      <c r="N11" s="103">
        <v>0</v>
      </c>
      <c r="O11" s="104">
        <v>0</v>
      </c>
      <c r="P11" s="103">
        <v>0</v>
      </c>
      <c r="Q11" s="104">
        <v>0</v>
      </c>
      <c r="R11" s="105">
        <v>0</v>
      </c>
      <c r="S11" s="105">
        <v>0</v>
      </c>
      <c r="T11" s="105">
        <v>0</v>
      </c>
      <c r="U11" s="95">
        <v>0</v>
      </c>
      <c r="V11" s="96">
        <v>0</v>
      </c>
      <c r="W11" s="96">
        <v>0</v>
      </c>
      <c r="X11" s="96">
        <v>0</v>
      </c>
    </row>
    <row r="12" ht="49.5" customHeight="1"/>
    <row r="13" ht="49.5" customHeight="1"/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8">
    <mergeCell ref="A2:X2"/>
    <mergeCell ref="A3:D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A1">
      <selection activeCell="U10" sqref="U10"/>
    </sheetView>
  </sheetViews>
  <sheetFormatPr defaultColWidth="9.16015625" defaultRowHeight="11.25"/>
  <cols>
    <col min="1" max="1" width="12.66015625" style="29" customWidth="1"/>
    <col min="2" max="3" width="13" style="29" customWidth="1"/>
    <col min="4" max="4" width="14.83203125" style="29" customWidth="1"/>
    <col min="5" max="5" width="13.5" style="29" customWidth="1"/>
    <col min="6" max="6" width="15" style="29" customWidth="1"/>
    <col min="7" max="7" width="10" style="29" customWidth="1"/>
    <col min="8" max="8" width="10.5" style="29" customWidth="1"/>
    <col min="9" max="9" width="11.33203125" style="29" customWidth="1"/>
    <col min="10" max="10" width="10.5" style="29" customWidth="1"/>
    <col min="11" max="11" width="9.66015625" style="29" customWidth="1"/>
    <col min="12" max="15" width="8.16015625" style="29" customWidth="1"/>
    <col min="16" max="16" width="10.16015625" style="29" customWidth="1"/>
    <col min="17" max="17" width="14.83203125" style="29" customWidth="1"/>
    <col min="18" max="19" width="8.16015625" style="29" customWidth="1"/>
    <col min="20" max="20" width="10.16015625" style="29" customWidth="1"/>
    <col min="21" max="16384" width="9.16015625" style="29" customWidth="1"/>
  </cols>
  <sheetData>
    <row r="1" spans="1:20" ht="12.75" customHeight="1">
      <c r="A1" s="29" t="s">
        <v>95</v>
      </c>
      <c r="N1" s="173"/>
      <c r="T1" s="42"/>
    </row>
    <row r="2" spans="1:20" ht="24.75" customHeight="1">
      <c r="A2" s="30" t="s">
        <v>96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18.75" customHeight="1">
      <c r="A3" s="168" t="s">
        <v>1</v>
      </c>
      <c r="B3" s="169" t="s">
        <v>97</v>
      </c>
      <c r="C3" s="170"/>
      <c r="D3" s="170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77" t="s">
        <v>98</v>
      </c>
    </row>
    <row r="4" spans="1:20" ht="26.25" customHeight="1">
      <c r="A4" s="35" t="s">
        <v>99</v>
      </c>
      <c r="B4" s="57" t="s">
        <v>100</v>
      </c>
      <c r="C4" s="52" t="s">
        <v>101</v>
      </c>
      <c r="D4" s="35" t="s">
        <v>102</v>
      </c>
      <c r="E4" s="35"/>
      <c r="F4" s="35"/>
      <c r="G4" s="35"/>
      <c r="H4" s="35"/>
      <c r="I4" s="35"/>
      <c r="J4" s="35"/>
      <c r="K4" s="35"/>
      <c r="L4" s="35"/>
      <c r="M4" s="35" t="s">
        <v>103</v>
      </c>
      <c r="N4" s="35" t="s">
        <v>104</v>
      </c>
      <c r="O4" s="35" t="s">
        <v>105</v>
      </c>
      <c r="P4" s="35" t="s">
        <v>106</v>
      </c>
      <c r="Q4" s="35" t="s">
        <v>107</v>
      </c>
      <c r="R4" s="35"/>
      <c r="S4" s="35" t="s">
        <v>108</v>
      </c>
      <c r="T4" s="35" t="s">
        <v>109</v>
      </c>
    </row>
    <row r="5" spans="1:20" ht="28.5" customHeight="1">
      <c r="A5" s="35"/>
      <c r="B5" s="84"/>
      <c r="C5" s="52"/>
      <c r="D5" s="35" t="s">
        <v>110</v>
      </c>
      <c r="E5" s="35" t="s">
        <v>20</v>
      </c>
      <c r="F5" s="35" t="s">
        <v>24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 t="s">
        <v>111</v>
      </c>
      <c r="R5" s="35" t="s">
        <v>112</v>
      </c>
      <c r="S5" s="35"/>
      <c r="T5" s="35"/>
    </row>
    <row r="6" spans="1:20" ht="50.25" customHeight="1">
      <c r="A6" s="35"/>
      <c r="B6" s="84"/>
      <c r="C6" s="52"/>
      <c r="D6" s="35"/>
      <c r="E6" s="35"/>
      <c r="F6" s="35" t="s">
        <v>113</v>
      </c>
      <c r="G6" s="35" t="s">
        <v>114</v>
      </c>
      <c r="H6" s="35" t="s">
        <v>115</v>
      </c>
      <c r="I6" s="35" t="s">
        <v>116</v>
      </c>
      <c r="J6" s="35" t="s">
        <v>117</v>
      </c>
      <c r="K6" s="35" t="s">
        <v>118</v>
      </c>
      <c r="L6" s="35" t="s">
        <v>106</v>
      </c>
      <c r="M6" s="35"/>
      <c r="N6" s="35"/>
      <c r="O6" s="35"/>
      <c r="P6" s="35"/>
      <c r="Q6" s="35"/>
      <c r="R6" s="35"/>
      <c r="S6" s="35"/>
      <c r="T6" s="37"/>
    </row>
    <row r="7" spans="1:20" ht="30" customHeight="1">
      <c r="A7" s="80" t="s">
        <v>119</v>
      </c>
      <c r="B7" s="80" t="s">
        <v>119</v>
      </c>
      <c r="C7" s="80">
        <v>1</v>
      </c>
      <c r="D7" s="37">
        <v>2</v>
      </c>
      <c r="E7" s="35">
        <v>3</v>
      </c>
      <c r="F7" s="35">
        <v>4</v>
      </c>
      <c r="G7" s="35">
        <v>5</v>
      </c>
      <c r="H7" s="35">
        <v>6</v>
      </c>
      <c r="I7" s="35">
        <v>7</v>
      </c>
      <c r="J7" s="35">
        <v>8</v>
      </c>
      <c r="K7" s="35">
        <v>9</v>
      </c>
      <c r="L7" s="35">
        <v>10</v>
      </c>
      <c r="M7" s="35">
        <v>11</v>
      </c>
      <c r="N7" s="35">
        <v>12</v>
      </c>
      <c r="O7" s="35">
        <v>13</v>
      </c>
      <c r="P7" s="35">
        <v>14</v>
      </c>
      <c r="Q7" s="35">
        <v>15</v>
      </c>
      <c r="R7" s="35">
        <v>16</v>
      </c>
      <c r="S7" s="35">
        <v>17</v>
      </c>
      <c r="T7" s="51">
        <v>19</v>
      </c>
    </row>
    <row r="8" spans="1:20" s="63" customFormat="1" ht="51" customHeight="1">
      <c r="A8" s="62"/>
      <c r="B8" s="62"/>
      <c r="C8" s="172">
        <v>295.88</v>
      </c>
      <c r="D8" s="172">
        <v>295.88</v>
      </c>
      <c r="E8" s="172">
        <v>295.88</v>
      </c>
      <c r="F8" s="172">
        <v>0</v>
      </c>
      <c r="G8" s="172">
        <v>0</v>
      </c>
      <c r="H8" s="172">
        <v>0</v>
      </c>
      <c r="I8" s="172">
        <v>0</v>
      </c>
      <c r="J8" s="172">
        <v>0</v>
      </c>
      <c r="K8" s="172">
        <v>0</v>
      </c>
      <c r="L8" s="172">
        <v>0</v>
      </c>
      <c r="M8" s="172">
        <v>0</v>
      </c>
      <c r="N8" s="172">
        <v>0</v>
      </c>
      <c r="O8" s="172">
        <v>0</v>
      </c>
      <c r="P8" s="172">
        <v>0</v>
      </c>
      <c r="Q8" s="172">
        <v>0</v>
      </c>
      <c r="R8" s="172">
        <v>0</v>
      </c>
      <c r="S8" s="172">
        <v>0</v>
      </c>
      <c r="T8" s="172">
        <v>0</v>
      </c>
    </row>
    <row r="9" spans="1:20" ht="51" customHeight="1">
      <c r="A9" s="62" t="s">
        <v>120</v>
      </c>
      <c r="B9" s="62" t="s">
        <v>97</v>
      </c>
      <c r="C9" s="172">
        <v>295.88</v>
      </c>
      <c r="D9" s="172">
        <v>295.88</v>
      </c>
      <c r="E9" s="172">
        <v>295.88</v>
      </c>
      <c r="F9" s="172">
        <v>0</v>
      </c>
      <c r="G9" s="172">
        <v>0</v>
      </c>
      <c r="H9" s="172">
        <v>0</v>
      </c>
      <c r="I9" s="172">
        <v>0</v>
      </c>
      <c r="J9" s="172">
        <v>0</v>
      </c>
      <c r="K9" s="172">
        <v>0</v>
      </c>
      <c r="L9" s="172">
        <v>0</v>
      </c>
      <c r="M9" s="172">
        <v>0</v>
      </c>
      <c r="N9" s="172">
        <v>0</v>
      </c>
      <c r="O9" s="172">
        <v>0</v>
      </c>
      <c r="P9" s="172">
        <v>0</v>
      </c>
      <c r="Q9" s="172">
        <v>0</v>
      </c>
      <c r="R9" s="172">
        <v>0</v>
      </c>
      <c r="S9" s="172">
        <v>0</v>
      </c>
      <c r="T9" s="172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"/>
  <sheetViews>
    <sheetView showGridLines="0" showZeros="0" workbookViewId="0" topLeftCell="A1">
      <selection activeCell="Q10" sqref="Q10"/>
    </sheetView>
  </sheetViews>
  <sheetFormatPr defaultColWidth="9.16015625" defaultRowHeight="12.75" customHeight="1"/>
  <cols>
    <col min="1" max="5" width="9.16015625" style="29" customWidth="1"/>
    <col min="6" max="6" width="18" style="29" customWidth="1"/>
    <col min="7" max="7" width="17.33203125" style="29" customWidth="1"/>
    <col min="8" max="19" width="12.83203125" style="29" customWidth="1"/>
    <col min="20" max="16384" width="9.16015625" style="29" customWidth="1"/>
  </cols>
  <sheetData>
    <row r="1" spans="1:19" ht="12.75" customHeight="1">
      <c r="A1" s="29" t="s">
        <v>390</v>
      </c>
      <c r="S1" s="42"/>
    </row>
    <row r="2" spans="1:19" ht="26.25" customHeight="1">
      <c r="A2" s="102" t="s">
        <v>391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1:19" ht="27" customHeight="1">
      <c r="A3" s="64" t="s">
        <v>248</v>
      </c>
      <c r="B3" s="65"/>
      <c r="C3" s="65"/>
      <c r="E3" s="64"/>
      <c r="F3" s="64"/>
      <c r="G3" s="64"/>
      <c r="S3" s="42" t="s">
        <v>98</v>
      </c>
    </row>
    <row r="4" spans="1:19" ht="29.25" customHeight="1">
      <c r="A4" s="35" t="s">
        <v>123</v>
      </c>
      <c r="B4" s="35"/>
      <c r="C4" s="35"/>
      <c r="D4" s="35"/>
      <c r="E4" s="35" t="s">
        <v>99</v>
      </c>
      <c r="F4" s="35" t="s">
        <v>100</v>
      </c>
      <c r="G4" s="35" t="s">
        <v>146</v>
      </c>
      <c r="H4" s="35" t="s">
        <v>167</v>
      </c>
      <c r="I4" s="35" t="s">
        <v>168</v>
      </c>
      <c r="J4" s="52" t="s">
        <v>169</v>
      </c>
      <c r="K4" s="52" t="s">
        <v>170</v>
      </c>
      <c r="L4" s="52" t="s">
        <v>171</v>
      </c>
      <c r="M4" s="52" t="s">
        <v>172</v>
      </c>
      <c r="N4" s="52" t="s">
        <v>173</v>
      </c>
      <c r="O4" s="52" t="s">
        <v>174</v>
      </c>
      <c r="P4" s="52" t="s">
        <v>156</v>
      </c>
      <c r="Q4" s="52" t="s">
        <v>175</v>
      </c>
      <c r="R4" s="52" t="s">
        <v>176</v>
      </c>
      <c r="S4" s="35" t="s">
        <v>163</v>
      </c>
    </row>
    <row r="5" spans="1:19" ht="19.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35"/>
      <c r="J5" s="52"/>
      <c r="K5" s="52"/>
      <c r="L5" s="52"/>
      <c r="M5" s="52"/>
      <c r="N5" s="52"/>
      <c r="O5" s="52"/>
      <c r="P5" s="52"/>
      <c r="Q5" s="52"/>
      <c r="R5" s="52"/>
      <c r="S5" s="35"/>
    </row>
    <row r="6" spans="1:19" ht="24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35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</row>
    <row r="7" spans="1:21" s="28" customFormat="1" ht="54" customHeight="1">
      <c r="A7" s="62" t="s">
        <v>131</v>
      </c>
      <c r="B7" s="54" t="s">
        <v>132</v>
      </c>
      <c r="C7" s="67" t="s">
        <v>135</v>
      </c>
      <c r="D7" s="79" t="s">
        <v>136</v>
      </c>
      <c r="E7" s="67" t="s">
        <v>120</v>
      </c>
      <c r="F7" s="40" t="s">
        <v>97</v>
      </c>
      <c r="G7" s="44">
        <v>0.6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0.6</v>
      </c>
      <c r="Q7" s="61">
        <v>0</v>
      </c>
      <c r="R7" s="61">
        <v>0</v>
      </c>
      <c r="S7" s="61">
        <v>0</v>
      </c>
      <c r="T7" s="46"/>
      <c r="U7" s="46"/>
    </row>
    <row r="8" spans="1:19" ht="54" customHeight="1">
      <c r="A8" s="62" t="s">
        <v>142</v>
      </c>
      <c r="B8" s="54" t="s">
        <v>140</v>
      </c>
      <c r="C8" s="67" t="s">
        <v>138</v>
      </c>
      <c r="D8" s="79" t="s">
        <v>143</v>
      </c>
      <c r="E8" s="67" t="s">
        <v>120</v>
      </c>
      <c r="F8" s="40" t="s">
        <v>97</v>
      </c>
      <c r="G8" s="44">
        <v>2.68</v>
      </c>
      <c r="H8" s="61">
        <v>0</v>
      </c>
      <c r="I8" s="61">
        <v>0</v>
      </c>
      <c r="J8" s="61">
        <v>0</v>
      </c>
      <c r="K8" s="61">
        <v>0</v>
      </c>
      <c r="L8" s="61">
        <v>2.68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61">
        <v>0</v>
      </c>
    </row>
    <row r="9" spans="1:19" ht="54" customHeight="1">
      <c r="A9" s="62" t="s">
        <v>137</v>
      </c>
      <c r="B9" s="54" t="s">
        <v>138</v>
      </c>
      <c r="C9" s="67" t="s">
        <v>138</v>
      </c>
      <c r="D9" s="79" t="s">
        <v>139</v>
      </c>
      <c r="E9" s="67" t="s">
        <v>120</v>
      </c>
      <c r="F9" s="40" t="s">
        <v>97</v>
      </c>
      <c r="G9" s="44">
        <v>35.03</v>
      </c>
      <c r="H9" s="61">
        <v>0</v>
      </c>
      <c r="I9" s="61">
        <v>0</v>
      </c>
      <c r="J9" s="61">
        <v>0</v>
      </c>
      <c r="K9" s="61">
        <v>0</v>
      </c>
      <c r="L9" s="61">
        <v>35.03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</row>
    <row r="10" spans="1:19" ht="54" customHeight="1">
      <c r="A10" s="62" t="s">
        <v>131</v>
      </c>
      <c r="B10" s="54" t="s">
        <v>132</v>
      </c>
      <c r="C10" s="67" t="s">
        <v>132</v>
      </c>
      <c r="D10" s="79" t="s">
        <v>133</v>
      </c>
      <c r="E10" s="67" t="s">
        <v>120</v>
      </c>
      <c r="F10" s="40" t="s">
        <v>97</v>
      </c>
      <c r="G10" s="44">
        <v>5.84</v>
      </c>
      <c r="H10" s="61">
        <v>0</v>
      </c>
      <c r="I10" s="61">
        <v>0</v>
      </c>
      <c r="J10" s="61">
        <v>0</v>
      </c>
      <c r="K10" s="61">
        <v>0</v>
      </c>
      <c r="L10" s="61">
        <v>5.84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1">
        <v>0</v>
      </c>
      <c r="S10" s="61">
        <v>0</v>
      </c>
    </row>
    <row r="11" spans="1:19" ht="54" customHeight="1">
      <c r="A11" s="62" t="s">
        <v>137</v>
      </c>
      <c r="B11" s="54" t="s">
        <v>140</v>
      </c>
      <c r="C11" s="67" t="s">
        <v>138</v>
      </c>
      <c r="D11" s="79" t="s">
        <v>141</v>
      </c>
      <c r="E11" s="67" t="s">
        <v>120</v>
      </c>
      <c r="F11" s="40" t="s">
        <v>97</v>
      </c>
      <c r="G11" s="44">
        <v>251.73</v>
      </c>
      <c r="H11" s="61">
        <v>0</v>
      </c>
      <c r="I11" s="61">
        <v>0</v>
      </c>
      <c r="J11" s="61">
        <v>0</v>
      </c>
      <c r="K11" s="61">
        <v>0</v>
      </c>
      <c r="L11" s="61">
        <v>251.73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</row>
    <row r="12" spans="1:256" ht="12.7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T19" sqref="T19"/>
    </sheetView>
  </sheetViews>
  <sheetFormatPr defaultColWidth="9.16015625" defaultRowHeight="11.25"/>
  <cols>
    <col min="1" max="3" width="4.83203125" style="29" customWidth="1"/>
    <col min="4" max="4" width="9.16015625" style="29" customWidth="1"/>
    <col min="5" max="5" width="10.66015625" style="29" customWidth="1"/>
    <col min="6" max="6" width="24.16015625" style="29" customWidth="1"/>
    <col min="7" max="7" width="16" style="29" customWidth="1"/>
    <col min="8" max="8" width="12.83203125" style="29" customWidth="1"/>
    <col min="9" max="11" width="9.16015625" style="29" customWidth="1"/>
    <col min="12" max="12" width="14.16015625" style="29" customWidth="1"/>
    <col min="13" max="16384" width="9.16015625" style="29" customWidth="1"/>
  </cols>
  <sheetData>
    <row r="1" spans="1:256" ht="18.75" customHeight="1">
      <c r="A1" s="29" t="s">
        <v>392</v>
      </c>
      <c r="W1" s="42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0" t="s">
        <v>393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3" customFormat="1" ht="24" customHeight="1">
      <c r="A3" s="86" t="s">
        <v>248</v>
      </c>
      <c r="B3" s="86"/>
      <c r="C3" s="86"/>
      <c r="D3" s="86"/>
      <c r="E3" s="9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101" t="s">
        <v>98</v>
      </c>
      <c r="X3" s="88"/>
    </row>
    <row r="4" spans="1:256" ht="18.75" customHeight="1">
      <c r="A4" s="35" t="s">
        <v>123</v>
      </c>
      <c r="B4" s="35"/>
      <c r="C4" s="35"/>
      <c r="D4" s="35"/>
      <c r="E4" s="35" t="s">
        <v>99</v>
      </c>
      <c r="F4" s="35" t="s">
        <v>100</v>
      </c>
      <c r="G4" s="35" t="s">
        <v>101</v>
      </c>
      <c r="H4" s="35" t="s">
        <v>147</v>
      </c>
      <c r="I4" s="35"/>
      <c r="J4" s="35"/>
      <c r="K4" s="35"/>
      <c r="L4" s="35" t="s">
        <v>148</v>
      </c>
      <c r="M4" s="35"/>
      <c r="N4" s="35"/>
      <c r="O4" s="35"/>
      <c r="P4" s="35"/>
      <c r="Q4" s="35"/>
      <c r="R4" s="35"/>
      <c r="S4" s="35"/>
      <c r="T4" s="35" t="s">
        <v>149</v>
      </c>
      <c r="U4" s="35" t="s">
        <v>150</v>
      </c>
      <c r="V4" s="35" t="s">
        <v>151</v>
      </c>
      <c r="W4" s="35" t="s">
        <v>152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4.2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154</v>
      </c>
      <c r="J5" s="35" t="s">
        <v>155</v>
      </c>
      <c r="K5" s="35" t="s">
        <v>156</v>
      </c>
      <c r="L5" s="35" t="s">
        <v>113</v>
      </c>
      <c r="M5" s="35" t="s">
        <v>157</v>
      </c>
      <c r="N5" s="35" t="s">
        <v>158</v>
      </c>
      <c r="O5" s="35" t="s">
        <v>159</v>
      </c>
      <c r="P5" s="35" t="s">
        <v>160</v>
      </c>
      <c r="Q5" s="35" t="s">
        <v>161</v>
      </c>
      <c r="R5" s="35" t="s">
        <v>162</v>
      </c>
      <c r="S5" s="35" t="s">
        <v>163</v>
      </c>
      <c r="T5" s="35"/>
      <c r="U5" s="35"/>
      <c r="V5" s="35"/>
      <c r="W5" s="3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14</v>
      </c>
      <c r="T6" s="37">
        <v>15</v>
      </c>
      <c r="U6" s="37">
        <v>16</v>
      </c>
      <c r="V6" s="37">
        <v>17</v>
      </c>
      <c r="W6" s="37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3" customFormat="1" ht="45.75" customHeight="1">
      <c r="A7" s="62"/>
      <c r="B7" s="67"/>
      <c r="C7" s="40"/>
      <c r="D7" s="79"/>
      <c r="E7" s="67"/>
      <c r="F7" s="62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85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P21" sqref="P21"/>
    </sheetView>
  </sheetViews>
  <sheetFormatPr defaultColWidth="9.16015625" defaultRowHeight="12.75" customHeight="1"/>
  <cols>
    <col min="1" max="1" width="10.16015625" style="29" customWidth="1"/>
    <col min="2" max="3" width="9.16015625" style="29" customWidth="1"/>
    <col min="4" max="5" width="12.5" style="29" customWidth="1"/>
    <col min="6" max="6" width="21.83203125" style="29" customWidth="1"/>
    <col min="7" max="7" width="16.66015625" style="29" customWidth="1"/>
    <col min="8" max="19" width="12.5" style="29" customWidth="1"/>
    <col min="20" max="16384" width="9.16015625" style="29" customWidth="1"/>
  </cols>
  <sheetData>
    <row r="1" spans="1:256" ht="12.75" customHeight="1">
      <c r="A1" s="29" t="s">
        <v>394</v>
      </c>
      <c r="S1" s="4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30" t="s">
        <v>395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3" customFormat="1" ht="27" customHeight="1">
      <c r="A3" s="86" t="s">
        <v>248</v>
      </c>
      <c r="B3" s="86"/>
      <c r="C3" s="86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100" t="s">
        <v>98</v>
      </c>
    </row>
    <row r="4" spans="1:256" ht="12.75" customHeight="1">
      <c r="A4" s="35" t="s">
        <v>123</v>
      </c>
      <c r="B4" s="35"/>
      <c r="C4" s="35"/>
      <c r="D4" s="35"/>
      <c r="E4" s="35" t="s">
        <v>99</v>
      </c>
      <c r="F4" s="35" t="s">
        <v>100</v>
      </c>
      <c r="G4" s="35" t="s">
        <v>146</v>
      </c>
      <c r="H4" s="35" t="s">
        <v>167</v>
      </c>
      <c r="I4" s="35" t="s">
        <v>168</v>
      </c>
      <c r="J4" s="35" t="s">
        <v>169</v>
      </c>
      <c r="K4" s="35" t="s">
        <v>170</v>
      </c>
      <c r="L4" s="35" t="s">
        <v>171</v>
      </c>
      <c r="M4" s="35" t="s">
        <v>172</v>
      </c>
      <c r="N4" s="35" t="s">
        <v>173</v>
      </c>
      <c r="O4" s="35" t="s">
        <v>174</v>
      </c>
      <c r="P4" s="35" t="s">
        <v>156</v>
      </c>
      <c r="Q4" s="35" t="s">
        <v>175</v>
      </c>
      <c r="R4" s="35" t="s">
        <v>176</v>
      </c>
      <c r="S4" s="34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5.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3" customFormat="1" ht="52.5" customHeight="1">
      <c r="A7" s="38"/>
      <c r="B7" s="93"/>
      <c r="C7" s="94"/>
      <c r="D7" s="89"/>
      <c r="E7" s="38"/>
      <c r="F7" s="38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S14" sqref="S14"/>
    </sheetView>
  </sheetViews>
  <sheetFormatPr defaultColWidth="9.16015625" defaultRowHeight="11.25"/>
  <cols>
    <col min="1" max="3" width="4.83203125" style="29" customWidth="1"/>
    <col min="4" max="4" width="13.66015625" style="29" customWidth="1"/>
    <col min="5" max="5" width="14.33203125" style="29" customWidth="1"/>
    <col min="6" max="6" width="22.5" style="29" customWidth="1"/>
    <col min="7" max="7" width="20.33203125" style="29" customWidth="1"/>
    <col min="8" max="8" width="18.33203125" style="29" customWidth="1"/>
    <col min="9" max="11" width="9.16015625" style="29" customWidth="1"/>
    <col min="12" max="12" width="14.66015625" style="29" customWidth="1"/>
    <col min="13" max="16384" width="9.16015625" style="29" customWidth="1"/>
  </cols>
  <sheetData>
    <row r="1" spans="1:256" ht="16.5" customHeight="1">
      <c r="A1" s="29" t="s">
        <v>396</v>
      </c>
      <c r="X1" s="42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0" t="s">
        <v>397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63" customFormat="1" ht="21" customHeight="1">
      <c r="A3" s="86" t="s">
        <v>248</v>
      </c>
      <c r="B3" s="86"/>
      <c r="C3" s="86"/>
      <c r="D3" s="86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92" t="s">
        <v>98</v>
      </c>
      <c r="Y3" s="88"/>
    </row>
    <row r="4" spans="1:256" ht="22.5" customHeight="1">
      <c r="A4" s="35" t="s">
        <v>123</v>
      </c>
      <c r="B4" s="35"/>
      <c r="C4" s="35"/>
      <c r="D4" s="35"/>
      <c r="E4" s="35" t="s">
        <v>99</v>
      </c>
      <c r="F4" s="35" t="s">
        <v>100</v>
      </c>
      <c r="G4" s="35" t="s">
        <v>101</v>
      </c>
      <c r="H4" s="35" t="s">
        <v>147</v>
      </c>
      <c r="I4" s="35"/>
      <c r="J4" s="35"/>
      <c r="K4" s="35"/>
      <c r="L4" s="35" t="s">
        <v>148</v>
      </c>
      <c r="M4" s="35"/>
      <c r="N4" s="35"/>
      <c r="O4" s="35"/>
      <c r="P4" s="35"/>
      <c r="Q4" s="35"/>
      <c r="R4" s="35"/>
      <c r="S4" s="35"/>
      <c r="T4" s="52"/>
      <c r="U4" s="35" t="s">
        <v>149</v>
      </c>
      <c r="V4" s="84" t="s">
        <v>150</v>
      </c>
      <c r="W4" s="35" t="s">
        <v>151</v>
      </c>
      <c r="X4" s="35" t="s">
        <v>152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154</v>
      </c>
      <c r="J5" s="35" t="s">
        <v>155</v>
      </c>
      <c r="K5" s="35" t="s">
        <v>156</v>
      </c>
      <c r="L5" s="35" t="s">
        <v>113</v>
      </c>
      <c r="M5" s="35" t="s">
        <v>157</v>
      </c>
      <c r="N5" s="35" t="s">
        <v>158</v>
      </c>
      <c r="O5" s="35" t="s">
        <v>159</v>
      </c>
      <c r="P5" s="35" t="s">
        <v>160</v>
      </c>
      <c r="Q5" s="35" t="s">
        <v>161</v>
      </c>
      <c r="R5" s="35" t="s">
        <v>162</v>
      </c>
      <c r="S5" s="35" t="s">
        <v>163</v>
      </c>
      <c r="T5" s="52" t="s">
        <v>156</v>
      </c>
      <c r="U5" s="35"/>
      <c r="V5" s="84"/>
      <c r="W5" s="35"/>
      <c r="X5" s="3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37">
        <v>14</v>
      </c>
      <c r="U6" s="80">
        <v>15</v>
      </c>
      <c r="V6" s="37">
        <v>16</v>
      </c>
      <c r="W6" s="37">
        <v>17</v>
      </c>
      <c r="X6" s="37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63" customFormat="1" ht="42" customHeight="1">
      <c r="A7" s="62"/>
      <c r="B7" s="54"/>
      <c r="C7" s="67"/>
      <c r="D7" s="79"/>
      <c r="E7" s="67"/>
      <c r="F7" s="40"/>
      <c r="G7" s="44"/>
      <c r="H7" s="61"/>
      <c r="I7" s="61"/>
      <c r="J7" s="61"/>
      <c r="K7" s="45"/>
      <c r="L7" s="44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85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O16" sqref="O16"/>
    </sheetView>
  </sheetViews>
  <sheetFormatPr defaultColWidth="9.16015625" defaultRowHeight="12.75" customHeight="1"/>
  <cols>
    <col min="1" max="5" width="12" style="29" customWidth="1"/>
    <col min="6" max="6" width="21.16015625" style="29" customWidth="1"/>
    <col min="7" max="7" width="16.66015625" style="29" customWidth="1"/>
    <col min="8" max="19" width="12" style="29" customWidth="1"/>
    <col min="20" max="16384" width="9.16015625" style="29" customWidth="1"/>
  </cols>
  <sheetData>
    <row r="1" spans="1:256" ht="12.75" customHeight="1">
      <c r="A1" s="29" t="s">
        <v>398</v>
      </c>
      <c r="S1" s="42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30" t="s">
        <v>397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3" customFormat="1" ht="19.5" customHeight="1">
      <c r="A3" s="98" t="s">
        <v>248</v>
      </c>
      <c r="B3" s="98"/>
      <c r="C3" s="98"/>
      <c r="D3" s="98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97" t="s">
        <v>98</v>
      </c>
    </row>
    <row r="4" spans="1:256" ht="35.25" customHeight="1">
      <c r="A4" s="34" t="s">
        <v>123</v>
      </c>
      <c r="B4" s="34"/>
      <c r="C4" s="34"/>
      <c r="D4" s="35"/>
      <c r="E4" s="35" t="s">
        <v>99</v>
      </c>
      <c r="F4" s="35" t="s">
        <v>100</v>
      </c>
      <c r="G4" s="35" t="s">
        <v>146</v>
      </c>
      <c r="H4" s="35" t="s">
        <v>167</v>
      </c>
      <c r="I4" s="35" t="s">
        <v>168</v>
      </c>
      <c r="J4" s="35" t="s">
        <v>169</v>
      </c>
      <c r="K4" s="35" t="s">
        <v>170</v>
      </c>
      <c r="L4" s="35" t="s">
        <v>171</v>
      </c>
      <c r="M4" s="35" t="s">
        <v>172</v>
      </c>
      <c r="N4" s="35" t="s">
        <v>173</v>
      </c>
      <c r="O4" s="35" t="s">
        <v>174</v>
      </c>
      <c r="P4" s="35" t="s">
        <v>156</v>
      </c>
      <c r="Q4" s="35" t="s">
        <v>175</v>
      </c>
      <c r="R4" s="35" t="s">
        <v>176</v>
      </c>
      <c r="S4" s="35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3" customFormat="1" ht="51" customHeight="1">
      <c r="A7" s="93"/>
      <c r="B7" s="99"/>
      <c r="C7" s="93"/>
      <c r="D7" s="89"/>
      <c r="E7" s="93"/>
      <c r="F7" s="99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P14" sqref="P14"/>
    </sheetView>
  </sheetViews>
  <sheetFormatPr defaultColWidth="9.16015625" defaultRowHeight="12.75" customHeight="1"/>
  <cols>
    <col min="1" max="5" width="12.66015625" style="29" customWidth="1"/>
    <col min="6" max="6" width="19.83203125" style="29" customWidth="1"/>
    <col min="7" max="7" width="16.16015625" style="29" customWidth="1"/>
    <col min="8" max="19" width="12.66015625" style="29" customWidth="1"/>
    <col min="20" max="16384" width="9.16015625" style="29" customWidth="1"/>
  </cols>
  <sheetData>
    <row r="1" spans="1:256" ht="12.75" customHeight="1">
      <c r="A1" s="29" t="s">
        <v>399</v>
      </c>
      <c r="S1" s="77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30" t="s">
        <v>400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63" customFormat="1" ht="23.25" customHeight="1">
      <c r="A3" s="86" t="s">
        <v>248</v>
      </c>
      <c r="B3" s="86"/>
      <c r="C3" s="86"/>
      <c r="D3" s="86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97" t="s">
        <v>98</v>
      </c>
    </row>
    <row r="4" spans="1:256" ht="30" customHeight="1">
      <c r="A4" s="35" t="s">
        <v>123</v>
      </c>
      <c r="B4" s="35"/>
      <c r="C4" s="35"/>
      <c r="D4" s="35"/>
      <c r="E4" s="35" t="s">
        <v>99</v>
      </c>
      <c r="F4" s="35" t="s">
        <v>100</v>
      </c>
      <c r="G4" s="35" t="s">
        <v>146</v>
      </c>
      <c r="H4" s="35" t="s">
        <v>167</v>
      </c>
      <c r="I4" s="35" t="s">
        <v>168</v>
      </c>
      <c r="J4" s="35" t="s">
        <v>169</v>
      </c>
      <c r="K4" s="35" t="s">
        <v>170</v>
      </c>
      <c r="L4" s="35" t="s">
        <v>171</v>
      </c>
      <c r="M4" s="35" t="s">
        <v>172</v>
      </c>
      <c r="N4" s="35" t="s">
        <v>173</v>
      </c>
      <c r="O4" s="35" t="s">
        <v>174</v>
      </c>
      <c r="P4" s="35" t="s">
        <v>156</v>
      </c>
      <c r="Q4" s="35" t="s">
        <v>175</v>
      </c>
      <c r="R4" s="35" t="s">
        <v>176</v>
      </c>
      <c r="S4" s="35" t="s">
        <v>163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63" customFormat="1" ht="50.25" customHeight="1">
      <c r="A7" s="93"/>
      <c r="B7" s="94"/>
      <c r="C7" s="94"/>
      <c r="D7" s="89"/>
      <c r="E7" s="38"/>
      <c r="F7" s="38"/>
      <c r="G7" s="95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U25" sqref="U25"/>
    </sheetView>
  </sheetViews>
  <sheetFormatPr defaultColWidth="9.16015625" defaultRowHeight="11.25"/>
  <cols>
    <col min="1" max="3" width="5" style="29" customWidth="1"/>
    <col min="4" max="4" width="12.33203125" style="29" customWidth="1"/>
    <col min="5" max="5" width="12.83203125" style="29" customWidth="1"/>
    <col min="6" max="6" width="21.16015625" style="29" customWidth="1"/>
    <col min="7" max="7" width="14.33203125" style="29" customWidth="1"/>
    <col min="8" max="16384" width="9.16015625" style="29" customWidth="1"/>
  </cols>
  <sheetData>
    <row r="1" spans="1:256" ht="20.25" customHeight="1">
      <c r="A1" s="29" t="s">
        <v>401</v>
      </c>
      <c r="X1" s="77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30" t="s">
        <v>402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63" customFormat="1" ht="20.25" customHeight="1">
      <c r="A3" s="86" t="s">
        <v>248</v>
      </c>
      <c r="B3" s="86"/>
      <c r="C3" s="86"/>
      <c r="D3" s="86"/>
      <c r="E3" s="87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92" t="s">
        <v>98</v>
      </c>
    </row>
    <row r="4" spans="1:256" ht="19.5" customHeight="1">
      <c r="A4" s="35" t="s">
        <v>123</v>
      </c>
      <c r="B4" s="35"/>
      <c r="C4" s="35"/>
      <c r="D4" s="35"/>
      <c r="E4" s="35" t="s">
        <v>99</v>
      </c>
      <c r="F4" s="35" t="s">
        <v>100</v>
      </c>
      <c r="G4" s="35" t="s">
        <v>101</v>
      </c>
      <c r="H4" s="35" t="s">
        <v>147</v>
      </c>
      <c r="I4" s="35"/>
      <c r="J4" s="35"/>
      <c r="K4" s="35"/>
      <c r="L4" s="35" t="s">
        <v>148</v>
      </c>
      <c r="M4" s="35"/>
      <c r="N4" s="35"/>
      <c r="O4" s="35"/>
      <c r="P4" s="35"/>
      <c r="Q4" s="35"/>
      <c r="R4" s="35"/>
      <c r="S4" s="35"/>
      <c r="T4" s="35" t="s">
        <v>149</v>
      </c>
      <c r="U4" s="35" t="s">
        <v>150</v>
      </c>
      <c r="V4" s="35" t="s">
        <v>151</v>
      </c>
      <c r="W4" s="35" t="s">
        <v>152</v>
      </c>
      <c r="X4" s="35" t="s">
        <v>403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154</v>
      </c>
      <c r="J5" s="35" t="s">
        <v>155</v>
      </c>
      <c r="K5" s="35" t="s">
        <v>156</v>
      </c>
      <c r="L5" s="35" t="s">
        <v>113</v>
      </c>
      <c r="M5" s="35" t="s">
        <v>157</v>
      </c>
      <c r="N5" s="35" t="s">
        <v>158</v>
      </c>
      <c r="O5" s="35" t="s">
        <v>159</v>
      </c>
      <c r="P5" s="35" t="s">
        <v>160</v>
      </c>
      <c r="Q5" s="35" t="s">
        <v>161</v>
      </c>
      <c r="R5" s="35" t="s">
        <v>162</v>
      </c>
      <c r="S5" s="35" t="s">
        <v>163</v>
      </c>
      <c r="T5" s="35"/>
      <c r="U5" s="35"/>
      <c r="V5" s="35"/>
      <c r="W5" s="35"/>
      <c r="X5" s="3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37">
        <v>14</v>
      </c>
      <c r="U6" s="37">
        <v>15</v>
      </c>
      <c r="V6" s="37">
        <v>16</v>
      </c>
      <c r="W6" s="37">
        <v>17</v>
      </c>
      <c r="X6" s="37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63" customFormat="1" ht="35.25" customHeight="1">
      <c r="A7" s="62"/>
      <c r="B7" s="67"/>
      <c r="C7" s="62"/>
      <c r="D7" s="89"/>
      <c r="E7" s="40"/>
      <c r="F7" s="40"/>
      <c r="G7" s="75"/>
      <c r="H7" s="90"/>
      <c r="I7" s="91"/>
      <c r="J7" s="75"/>
      <c r="K7" s="90"/>
      <c r="L7" s="91"/>
      <c r="M7" s="91"/>
      <c r="N7" s="91"/>
      <c r="O7" s="91"/>
      <c r="P7" s="91"/>
      <c r="Q7" s="91"/>
      <c r="R7" s="91"/>
      <c r="S7" s="75"/>
      <c r="T7" s="76"/>
      <c r="U7" s="76"/>
      <c r="V7" s="76"/>
      <c r="W7" s="76"/>
      <c r="X7" s="76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S15" sqref="S15"/>
    </sheetView>
  </sheetViews>
  <sheetFormatPr defaultColWidth="9.16015625" defaultRowHeight="12.75" customHeight="1"/>
  <cols>
    <col min="1" max="3" width="5.5" style="29" customWidth="1"/>
    <col min="4" max="4" width="12" style="29" customWidth="1"/>
    <col min="5" max="5" width="12.33203125" style="29" customWidth="1"/>
    <col min="6" max="6" width="22" style="29" customWidth="1"/>
    <col min="7" max="7" width="15" style="29" customWidth="1"/>
    <col min="8" max="8" width="15.66015625" style="29" customWidth="1"/>
    <col min="9" max="11" width="10.66015625" style="29" customWidth="1"/>
    <col min="12" max="12" width="15.16015625" style="29" customWidth="1"/>
    <col min="13" max="23" width="10.66015625" style="29" customWidth="1"/>
    <col min="24" max="16384" width="9.16015625" style="29" customWidth="1"/>
  </cols>
  <sheetData>
    <row r="1" spans="1:23" ht="12.75" customHeight="1">
      <c r="A1" s="29" t="s">
        <v>404</v>
      </c>
      <c r="W1" s="42"/>
    </row>
    <row r="2" spans="1:23" ht="27" customHeight="1">
      <c r="A2" s="30" t="s">
        <v>405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2.5" customHeight="1">
      <c r="A3" s="81" t="s">
        <v>1</v>
      </c>
      <c r="B3" s="81"/>
      <c r="C3" s="64" t="s">
        <v>97</v>
      </c>
      <c r="D3" s="65"/>
      <c r="E3" s="65"/>
      <c r="F3" s="64"/>
      <c r="G3" s="64"/>
      <c r="W3" s="42" t="s">
        <v>98</v>
      </c>
    </row>
    <row r="4" spans="1:23" ht="23.25" customHeight="1">
      <c r="A4" s="35" t="s">
        <v>123</v>
      </c>
      <c r="B4" s="35"/>
      <c r="C4" s="34"/>
      <c r="D4" s="34"/>
      <c r="E4" s="34" t="s">
        <v>99</v>
      </c>
      <c r="F4" s="35" t="s">
        <v>100</v>
      </c>
      <c r="G4" s="35" t="s">
        <v>146</v>
      </c>
      <c r="H4" s="35" t="s">
        <v>147</v>
      </c>
      <c r="I4" s="35"/>
      <c r="J4" s="35"/>
      <c r="K4" s="35"/>
      <c r="L4" s="35" t="s">
        <v>148</v>
      </c>
      <c r="M4" s="35"/>
      <c r="N4" s="35"/>
      <c r="O4" s="35"/>
      <c r="P4" s="35"/>
      <c r="Q4" s="35"/>
      <c r="R4" s="35"/>
      <c r="S4" s="52"/>
      <c r="T4" s="35" t="s">
        <v>149</v>
      </c>
      <c r="U4" s="84" t="s">
        <v>150</v>
      </c>
      <c r="V4" s="35" t="s">
        <v>151</v>
      </c>
      <c r="W4" s="35" t="s">
        <v>152</v>
      </c>
    </row>
    <row r="5" spans="1:23" ht="37.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154</v>
      </c>
      <c r="J5" s="35" t="s">
        <v>155</v>
      </c>
      <c r="K5" s="35" t="s">
        <v>156</v>
      </c>
      <c r="L5" s="35" t="s">
        <v>113</v>
      </c>
      <c r="M5" s="35" t="s">
        <v>157</v>
      </c>
      <c r="N5" s="35" t="s">
        <v>158</v>
      </c>
      <c r="O5" s="35" t="s">
        <v>159</v>
      </c>
      <c r="P5" s="35" t="s">
        <v>160</v>
      </c>
      <c r="Q5" s="35" t="s">
        <v>161</v>
      </c>
      <c r="R5" s="35" t="s">
        <v>162</v>
      </c>
      <c r="S5" s="52" t="s">
        <v>163</v>
      </c>
      <c r="T5" s="35"/>
      <c r="U5" s="84"/>
      <c r="V5" s="35"/>
      <c r="W5" s="35"/>
    </row>
    <row r="6" spans="1:23" ht="23.2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80">
        <v>14</v>
      </c>
      <c r="U6" s="37">
        <v>15</v>
      </c>
      <c r="V6" s="37">
        <v>16</v>
      </c>
      <c r="W6" s="37">
        <v>17</v>
      </c>
    </row>
    <row r="7" spans="1:24" s="63" customFormat="1" ht="36" customHeight="1">
      <c r="A7" s="62"/>
      <c r="B7" s="54"/>
      <c r="C7" s="67"/>
      <c r="D7" s="82"/>
      <c r="E7" s="40"/>
      <c r="F7" s="40"/>
      <c r="G7" s="75">
        <v>295.88</v>
      </c>
      <c r="H7" s="83">
        <v>44.15</v>
      </c>
      <c r="I7" s="83">
        <v>36.48</v>
      </c>
      <c r="J7" s="83">
        <v>7.07</v>
      </c>
      <c r="K7" s="83">
        <v>0.6</v>
      </c>
      <c r="L7" s="83">
        <v>251.73</v>
      </c>
      <c r="M7" s="83">
        <v>251.73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5"/>
    </row>
    <row r="8" spans="1:23" ht="36" customHeight="1">
      <c r="A8" s="62" t="s">
        <v>137</v>
      </c>
      <c r="B8" s="54" t="s">
        <v>138</v>
      </c>
      <c r="C8" s="67" t="s">
        <v>138</v>
      </c>
      <c r="D8" s="82" t="s">
        <v>139</v>
      </c>
      <c r="E8" s="40" t="s">
        <v>120</v>
      </c>
      <c r="F8" s="40" t="s">
        <v>97</v>
      </c>
      <c r="G8" s="75">
        <v>35.03</v>
      </c>
      <c r="H8" s="83">
        <v>35.03</v>
      </c>
      <c r="I8" s="83">
        <v>27.96</v>
      </c>
      <c r="J8" s="83">
        <v>7.07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</row>
    <row r="9" spans="1:23" ht="36" customHeight="1">
      <c r="A9" s="62" t="s">
        <v>137</v>
      </c>
      <c r="B9" s="54" t="s">
        <v>140</v>
      </c>
      <c r="C9" s="67" t="s">
        <v>138</v>
      </c>
      <c r="D9" s="82" t="s">
        <v>141</v>
      </c>
      <c r="E9" s="40" t="s">
        <v>120</v>
      </c>
      <c r="F9" s="40" t="s">
        <v>97</v>
      </c>
      <c r="G9" s="75">
        <v>251.73</v>
      </c>
      <c r="H9" s="83">
        <v>0</v>
      </c>
      <c r="I9" s="83">
        <v>0</v>
      </c>
      <c r="J9" s="83">
        <v>0</v>
      </c>
      <c r="K9" s="83">
        <v>0</v>
      </c>
      <c r="L9" s="83">
        <v>251.73</v>
      </c>
      <c r="M9" s="83">
        <v>251.73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</row>
    <row r="10" spans="1:23" ht="36" customHeight="1">
      <c r="A10" s="62" t="s">
        <v>131</v>
      </c>
      <c r="B10" s="54" t="s">
        <v>132</v>
      </c>
      <c r="C10" s="67" t="s">
        <v>132</v>
      </c>
      <c r="D10" s="82" t="s">
        <v>133</v>
      </c>
      <c r="E10" s="40" t="s">
        <v>120</v>
      </c>
      <c r="F10" s="40" t="s">
        <v>97</v>
      </c>
      <c r="G10" s="75">
        <v>5.84</v>
      </c>
      <c r="H10" s="83">
        <v>5.84</v>
      </c>
      <c r="I10" s="83">
        <v>5.84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</row>
    <row r="11" spans="1:23" ht="36" customHeight="1">
      <c r="A11" s="62" t="s">
        <v>142</v>
      </c>
      <c r="B11" s="54" t="s">
        <v>140</v>
      </c>
      <c r="C11" s="67" t="s">
        <v>138</v>
      </c>
      <c r="D11" s="82" t="s">
        <v>143</v>
      </c>
      <c r="E11" s="40" t="s">
        <v>120</v>
      </c>
      <c r="F11" s="40" t="s">
        <v>97</v>
      </c>
      <c r="G11" s="75">
        <v>2.68</v>
      </c>
      <c r="H11" s="83">
        <v>2.68</v>
      </c>
      <c r="I11" s="83">
        <v>2.68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</row>
    <row r="12" spans="1:23" ht="36" customHeight="1">
      <c r="A12" s="62" t="s">
        <v>131</v>
      </c>
      <c r="B12" s="54" t="s">
        <v>132</v>
      </c>
      <c r="C12" s="67" t="s">
        <v>135</v>
      </c>
      <c r="D12" s="82" t="s">
        <v>136</v>
      </c>
      <c r="E12" s="40" t="s">
        <v>120</v>
      </c>
      <c r="F12" s="40" t="s">
        <v>97</v>
      </c>
      <c r="G12" s="75">
        <v>0.6</v>
      </c>
      <c r="H12" s="83">
        <v>0.6</v>
      </c>
      <c r="I12" s="83">
        <v>0</v>
      </c>
      <c r="J12" s="83">
        <v>0</v>
      </c>
      <c r="K12" s="83">
        <v>0.6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P11" sqref="P11"/>
    </sheetView>
  </sheetViews>
  <sheetFormatPr defaultColWidth="9.16015625" defaultRowHeight="12.75" customHeight="1"/>
  <cols>
    <col min="1" max="1" width="10.5" style="29" customWidth="1"/>
    <col min="2" max="4" width="9.16015625" style="29" customWidth="1"/>
    <col min="5" max="5" width="12.83203125" style="29" customWidth="1"/>
    <col min="6" max="6" width="19.5" style="29" customWidth="1"/>
    <col min="7" max="7" width="15.83203125" style="29" customWidth="1"/>
    <col min="8" max="19" width="12.83203125" style="29" customWidth="1"/>
    <col min="20" max="16384" width="9.16015625" style="29" customWidth="1"/>
  </cols>
  <sheetData>
    <row r="1" spans="1:19" ht="12.75" customHeight="1">
      <c r="A1" s="29" t="s">
        <v>406</v>
      </c>
      <c r="S1" s="42"/>
    </row>
    <row r="2" spans="1:19" ht="40.5" customHeight="1">
      <c r="A2" s="30" t="s">
        <v>407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6.5" customHeight="1">
      <c r="A3" s="78" t="s">
        <v>166</v>
      </c>
      <c r="B3" s="64" t="s">
        <v>97</v>
      </c>
      <c r="C3" s="65"/>
      <c r="D3" s="65"/>
      <c r="E3" s="64"/>
      <c r="F3" s="64"/>
      <c r="G3" s="64"/>
      <c r="S3" s="42" t="s">
        <v>98</v>
      </c>
    </row>
    <row r="4" spans="1:19" ht="12.75" customHeight="1">
      <c r="A4" s="35" t="s">
        <v>123</v>
      </c>
      <c r="B4" s="34"/>
      <c r="C4" s="34"/>
      <c r="D4" s="34"/>
      <c r="E4" s="35" t="s">
        <v>99</v>
      </c>
      <c r="F4" s="35" t="s">
        <v>100</v>
      </c>
      <c r="G4" s="35" t="s">
        <v>146</v>
      </c>
      <c r="H4" s="35" t="s">
        <v>167</v>
      </c>
      <c r="I4" s="52" t="s">
        <v>168</v>
      </c>
      <c r="J4" s="52" t="s">
        <v>169</v>
      </c>
      <c r="K4" s="52" t="s">
        <v>170</v>
      </c>
      <c r="L4" s="52" t="s">
        <v>171</v>
      </c>
      <c r="M4" s="52" t="s">
        <v>172</v>
      </c>
      <c r="N4" s="52" t="s">
        <v>173</v>
      </c>
      <c r="O4" s="52" t="s">
        <v>174</v>
      </c>
      <c r="P4" s="52" t="s">
        <v>156</v>
      </c>
      <c r="Q4" s="52" t="s">
        <v>175</v>
      </c>
      <c r="R4" s="52" t="s">
        <v>176</v>
      </c>
      <c r="S4" s="35" t="s">
        <v>163</v>
      </c>
    </row>
    <row r="5" spans="1:19" ht="47.2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52"/>
      <c r="J5" s="52"/>
      <c r="K5" s="52"/>
      <c r="L5" s="52"/>
      <c r="M5" s="52"/>
      <c r="N5" s="52"/>
      <c r="O5" s="52"/>
      <c r="P5" s="52"/>
      <c r="Q5" s="52"/>
      <c r="R5" s="52"/>
      <c r="S5" s="35"/>
    </row>
    <row r="6" spans="1:19" ht="20.2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</row>
    <row r="7" spans="1:19" s="63" customFormat="1" ht="42.75" customHeight="1">
      <c r="A7" s="62"/>
      <c r="B7" s="62"/>
      <c r="C7" s="62"/>
      <c r="D7" s="79"/>
      <c r="E7" s="62"/>
      <c r="F7" s="62" t="s">
        <v>113</v>
      </c>
      <c r="G7" s="75">
        <v>295.88</v>
      </c>
      <c r="H7" s="75">
        <v>0</v>
      </c>
      <c r="I7" s="76">
        <v>0</v>
      </c>
      <c r="J7" s="76">
        <v>0</v>
      </c>
      <c r="K7" s="76">
        <v>0</v>
      </c>
      <c r="L7" s="76">
        <v>295.28</v>
      </c>
      <c r="M7" s="76">
        <v>0</v>
      </c>
      <c r="N7" s="76">
        <v>0</v>
      </c>
      <c r="O7" s="76">
        <v>0</v>
      </c>
      <c r="P7" s="76">
        <v>0.6</v>
      </c>
      <c r="Q7" s="76">
        <v>0</v>
      </c>
      <c r="R7" s="76">
        <v>0</v>
      </c>
      <c r="S7" s="76">
        <v>0</v>
      </c>
    </row>
    <row r="8" spans="1:19" ht="42.75" customHeight="1">
      <c r="A8" s="62" t="s">
        <v>137</v>
      </c>
      <c r="B8" s="62" t="s">
        <v>140</v>
      </c>
      <c r="C8" s="62" t="s">
        <v>138</v>
      </c>
      <c r="D8" s="79" t="s">
        <v>141</v>
      </c>
      <c r="E8" s="62" t="s">
        <v>120</v>
      </c>
      <c r="F8" s="62" t="s">
        <v>97</v>
      </c>
      <c r="G8" s="75">
        <v>251.73</v>
      </c>
      <c r="H8" s="75">
        <v>0</v>
      </c>
      <c r="I8" s="76">
        <v>0</v>
      </c>
      <c r="J8" s="76">
        <v>0</v>
      </c>
      <c r="K8" s="76">
        <v>0</v>
      </c>
      <c r="L8" s="76">
        <v>251.73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</row>
    <row r="9" spans="1:19" ht="42.75" customHeight="1">
      <c r="A9" s="62" t="s">
        <v>142</v>
      </c>
      <c r="B9" s="62" t="s">
        <v>140</v>
      </c>
      <c r="C9" s="62" t="s">
        <v>138</v>
      </c>
      <c r="D9" s="79" t="s">
        <v>143</v>
      </c>
      <c r="E9" s="62" t="s">
        <v>120</v>
      </c>
      <c r="F9" s="62" t="s">
        <v>97</v>
      </c>
      <c r="G9" s="75">
        <v>2.68</v>
      </c>
      <c r="H9" s="75">
        <v>0</v>
      </c>
      <c r="I9" s="76">
        <v>0</v>
      </c>
      <c r="J9" s="76">
        <v>0</v>
      </c>
      <c r="K9" s="76">
        <v>0</v>
      </c>
      <c r="L9" s="76">
        <v>2.68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</row>
    <row r="10" spans="1:19" ht="42.75" customHeight="1">
      <c r="A10" s="62" t="s">
        <v>131</v>
      </c>
      <c r="B10" s="62" t="s">
        <v>132</v>
      </c>
      <c r="C10" s="62" t="s">
        <v>135</v>
      </c>
      <c r="D10" s="79" t="s">
        <v>136</v>
      </c>
      <c r="E10" s="62" t="s">
        <v>120</v>
      </c>
      <c r="F10" s="62" t="s">
        <v>97</v>
      </c>
      <c r="G10" s="75">
        <v>0.6</v>
      </c>
      <c r="H10" s="75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0.6</v>
      </c>
      <c r="Q10" s="76">
        <v>0</v>
      </c>
      <c r="R10" s="76">
        <v>0</v>
      </c>
      <c r="S10" s="76">
        <v>0</v>
      </c>
    </row>
    <row r="11" spans="1:19" ht="42.75" customHeight="1">
      <c r="A11" s="62" t="s">
        <v>131</v>
      </c>
      <c r="B11" s="62" t="s">
        <v>132</v>
      </c>
      <c r="C11" s="62" t="s">
        <v>132</v>
      </c>
      <c r="D11" s="79" t="s">
        <v>133</v>
      </c>
      <c r="E11" s="62" t="s">
        <v>120</v>
      </c>
      <c r="F11" s="62" t="s">
        <v>97</v>
      </c>
      <c r="G11" s="75">
        <v>5.84</v>
      </c>
      <c r="H11" s="75">
        <v>0</v>
      </c>
      <c r="I11" s="76">
        <v>0</v>
      </c>
      <c r="J11" s="76">
        <v>0</v>
      </c>
      <c r="K11" s="76">
        <v>0</v>
      </c>
      <c r="L11" s="76">
        <v>5.84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</row>
    <row r="12" spans="1:19" ht="42.75" customHeight="1">
      <c r="A12" s="62" t="s">
        <v>137</v>
      </c>
      <c r="B12" s="62" t="s">
        <v>138</v>
      </c>
      <c r="C12" s="62" t="s">
        <v>138</v>
      </c>
      <c r="D12" s="79" t="s">
        <v>139</v>
      </c>
      <c r="E12" s="62" t="s">
        <v>120</v>
      </c>
      <c r="F12" s="62" t="s">
        <v>97</v>
      </c>
      <c r="G12" s="75">
        <v>35.03</v>
      </c>
      <c r="H12" s="75">
        <v>0</v>
      </c>
      <c r="I12" s="76">
        <v>0</v>
      </c>
      <c r="J12" s="76">
        <v>0</v>
      </c>
      <c r="K12" s="76">
        <v>0</v>
      </c>
      <c r="L12" s="76">
        <v>35.03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workbookViewId="0" topLeftCell="A1">
      <selection activeCell="S11" sqref="S11"/>
    </sheetView>
  </sheetViews>
  <sheetFormatPr defaultColWidth="9.16015625" defaultRowHeight="11.25"/>
  <cols>
    <col min="1" max="3" width="9.16015625" style="29" customWidth="1"/>
    <col min="4" max="4" width="14.33203125" style="29" customWidth="1"/>
    <col min="5" max="5" width="9.16015625" style="29" customWidth="1"/>
    <col min="6" max="6" width="14.66015625" style="29" customWidth="1"/>
    <col min="7" max="9" width="9.16015625" style="29" customWidth="1"/>
    <col min="10" max="10" width="14.66015625" style="29" customWidth="1"/>
    <col min="11" max="11" width="12.16015625" style="29" customWidth="1"/>
    <col min="12" max="13" width="12" style="29" customWidth="1"/>
    <col min="14" max="16384" width="9.16015625" style="29" customWidth="1"/>
  </cols>
  <sheetData>
    <row r="1" ht="12.75" customHeight="1">
      <c r="A1" s="29" t="s">
        <v>408</v>
      </c>
    </row>
    <row r="2" spans="1:19" ht="22.5" customHeight="1">
      <c r="A2" s="30" t="s">
        <v>409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21.75" customHeight="1">
      <c r="A3" s="64" t="s">
        <v>248</v>
      </c>
      <c r="B3" s="65"/>
      <c r="C3" s="65"/>
      <c r="S3" s="77" t="s">
        <v>98</v>
      </c>
    </row>
    <row r="4" spans="1:19" ht="16.5" customHeight="1">
      <c r="A4" s="51" t="s">
        <v>410</v>
      </c>
      <c r="B4" s="35" t="s">
        <v>99</v>
      </c>
      <c r="C4" s="35" t="s">
        <v>100</v>
      </c>
      <c r="D4" s="36" t="s">
        <v>411</v>
      </c>
      <c r="E4" s="35" t="s">
        <v>412</v>
      </c>
      <c r="F4" s="35" t="s">
        <v>413</v>
      </c>
      <c r="G4" s="35" t="s">
        <v>414</v>
      </c>
      <c r="H4" s="36" t="s">
        <v>415</v>
      </c>
      <c r="I4" s="52" t="s">
        <v>416</v>
      </c>
      <c r="J4" s="52" t="s">
        <v>417</v>
      </c>
      <c r="K4" s="52"/>
      <c r="L4" s="52"/>
      <c r="M4" s="52"/>
      <c r="N4" s="52"/>
      <c r="O4" s="52"/>
      <c r="P4" s="52"/>
      <c r="Q4" s="52"/>
      <c r="R4" s="52"/>
      <c r="S4" s="52"/>
    </row>
    <row r="5" spans="1:19" ht="23.25" customHeight="1">
      <c r="A5" s="51"/>
      <c r="B5" s="35"/>
      <c r="C5" s="35"/>
      <c r="D5" s="36"/>
      <c r="E5" s="35"/>
      <c r="F5" s="35"/>
      <c r="G5" s="35"/>
      <c r="H5" s="36"/>
      <c r="I5" s="52"/>
      <c r="J5" s="55" t="s">
        <v>113</v>
      </c>
      <c r="K5" s="34" t="s">
        <v>418</v>
      </c>
      <c r="L5" s="34"/>
      <c r="M5" s="55"/>
      <c r="N5" s="55" t="s">
        <v>419</v>
      </c>
      <c r="O5" s="55" t="s">
        <v>420</v>
      </c>
      <c r="P5" s="55" t="s">
        <v>107</v>
      </c>
      <c r="Q5" s="55" t="s">
        <v>108</v>
      </c>
      <c r="R5" s="55" t="s">
        <v>109</v>
      </c>
      <c r="S5" s="34" t="s">
        <v>421</v>
      </c>
    </row>
    <row r="6" spans="1:19" ht="56.25" customHeight="1">
      <c r="A6" s="51"/>
      <c r="B6" s="35"/>
      <c r="C6" s="35"/>
      <c r="D6" s="36"/>
      <c r="E6" s="35"/>
      <c r="F6" s="35"/>
      <c r="G6" s="35"/>
      <c r="H6" s="36"/>
      <c r="I6" s="52"/>
      <c r="J6" s="37"/>
      <c r="K6" s="71" t="s">
        <v>422</v>
      </c>
      <c r="L6" s="72" t="s">
        <v>323</v>
      </c>
      <c r="M6" s="73" t="s">
        <v>130</v>
      </c>
      <c r="N6" s="58"/>
      <c r="O6" s="58"/>
      <c r="P6" s="58"/>
      <c r="Q6" s="58"/>
      <c r="R6" s="58"/>
      <c r="S6" s="37"/>
    </row>
    <row r="7" spans="1:19" s="63" customFormat="1" ht="61.5" customHeight="1">
      <c r="A7" s="66">
        <v>1</v>
      </c>
      <c r="B7" s="67" t="s">
        <v>120</v>
      </c>
      <c r="C7" s="40" t="s">
        <v>97</v>
      </c>
      <c r="D7" s="68" t="s">
        <v>326</v>
      </c>
      <c r="E7" s="40" t="s">
        <v>423</v>
      </c>
      <c r="F7" s="62" t="s">
        <v>424</v>
      </c>
      <c r="G7" s="69">
        <v>0</v>
      </c>
      <c r="H7" s="70" t="s">
        <v>425</v>
      </c>
      <c r="I7" s="74" t="s">
        <v>426</v>
      </c>
      <c r="J7" s="75">
        <v>18.48</v>
      </c>
      <c r="K7" s="76">
        <v>18.48</v>
      </c>
      <c r="L7" s="76">
        <v>18.48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</row>
    <row r="8" spans="1:19" ht="61.5" customHeight="1">
      <c r="A8" s="66">
        <v>2</v>
      </c>
      <c r="B8" s="67" t="s">
        <v>120</v>
      </c>
      <c r="C8" s="40" t="s">
        <v>97</v>
      </c>
      <c r="D8" s="68" t="s">
        <v>326</v>
      </c>
      <c r="E8" s="40" t="s">
        <v>427</v>
      </c>
      <c r="F8" s="62" t="s">
        <v>428</v>
      </c>
      <c r="G8" s="69">
        <v>0</v>
      </c>
      <c r="H8" s="70" t="s">
        <v>425</v>
      </c>
      <c r="I8" s="74" t="s">
        <v>426</v>
      </c>
      <c r="J8" s="75">
        <v>12.16</v>
      </c>
      <c r="K8" s="76">
        <v>12.16</v>
      </c>
      <c r="L8" s="76">
        <v>12.16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</row>
    <row r="9" spans="20:256" ht="52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19.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ht="61.5" customHeight="1"/>
    <row r="12" ht="61.5" customHeight="1"/>
    <row r="13" ht="61.5" customHeight="1"/>
    <row r="14" ht="61.5" customHeight="1"/>
    <row r="15" ht="61.5" customHeight="1"/>
    <row r="16" ht="61.5" customHeight="1"/>
    <row r="17" ht="61.5" customHeight="1"/>
    <row r="18" ht="61.5" customHeight="1"/>
    <row r="19" ht="61.5" customHeight="1"/>
    <row r="20" ht="61.5" customHeight="1"/>
    <row r="21" ht="61.5" customHeight="1"/>
    <row r="22" ht="61.5" customHeight="1"/>
    <row r="23" ht="61.5" customHeight="1"/>
    <row r="24" ht="61.5" customHeight="1"/>
    <row r="25" ht="61.5" customHeight="1"/>
    <row r="26" ht="61.5" customHeight="1"/>
    <row r="27" ht="61.5" customHeight="1"/>
  </sheetData>
  <sheetProtection formatCells="0" formatColumns="0" formatRows="0"/>
  <mergeCells count="20">
    <mergeCell ref="A2:S2"/>
    <mergeCell ref="A3:C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workbookViewId="0" topLeftCell="A1">
      <selection activeCell="N9" sqref="N9"/>
    </sheetView>
  </sheetViews>
  <sheetFormatPr defaultColWidth="9.16015625" defaultRowHeight="11.25"/>
  <cols>
    <col min="1" max="1" width="7.16015625" style="29" customWidth="1"/>
    <col min="2" max="2" width="6.5" style="29" customWidth="1"/>
    <col min="3" max="3" width="7.66015625" style="29" customWidth="1"/>
    <col min="4" max="4" width="16.16015625" style="29" customWidth="1"/>
    <col min="5" max="5" width="13.5" style="29" customWidth="1"/>
    <col min="6" max="6" width="18.5" style="29" customWidth="1"/>
    <col min="7" max="7" width="18.66015625" style="29" customWidth="1"/>
    <col min="8" max="8" width="17.5" style="29" customWidth="1"/>
    <col min="9" max="9" width="15.5" style="29" customWidth="1"/>
    <col min="10" max="20" width="10.66015625" style="29" customWidth="1"/>
    <col min="21" max="21" width="15.66015625" style="29" customWidth="1"/>
    <col min="22" max="24" width="10.66015625" style="29" customWidth="1"/>
    <col min="25" max="16384" width="9.16015625" style="29" customWidth="1"/>
  </cols>
  <sheetData>
    <row r="1" spans="1:24" ht="12.75" customHeight="1">
      <c r="A1" s="29" t="s">
        <v>121</v>
      </c>
      <c r="X1" s="42"/>
    </row>
    <row r="2" spans="1:24" ht="29.25" customHeight="1">
      <c r="A2" s="30" t="s">
        <v>122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27.75" customHeight="1">
      <c r="A3" s="81" t="s">
        <v>1</v>
      </c>
      <c r="B3" s="81"/>
      <c r="C3" s="48" t="s">
        <v>97</v>
      </c>
      <c r="D3" s="49"/>
      <c r="E3" s="49"/>
      <c r="X3" s="42" t="s">
        <v>98</v>
      </c>
    </row>
    <row r="4" spans="1:24" ht="39" customHeight="1">
      <c r="A4" s="35" t="s">
        <v>123</v>
      </c>
      <c r="B4" s="35"/>
      <c r="C4" s="35"/>
      <c r="D4" s="35"/>
      <c r="E4" s="35" t="s">
        <v>99</v>
      </c>
      <c r="F4" s="35" t="s">
        <v>100</v>
      </c>
      <c r="G4" s="35" t="s">
        <v>101</v>
      </c>
      <c r="H4" s="51" t="s">
        <v>102</v>
      </c>
      <c r="I4" s="51"/>
      <c r="J4" s="51"/>
      <c r="K4" s="51"/>
      <c r="L4" s="51"/>
      <c r="M4" s="51"/>
      <c r="N4" s="51"/>
      <c r="O4" s="51"/>
      <c r="P4" s="51"/>
      <c r="Q4" s="52" t="s">
        <v>124</v>
      </c>
      <c r="R4" s="52" t="s">
        <v>125</v>
      </c>
      <c r="S4" s="52" t="s">
        <v>105</v>
      </c>
      <c r="T4" s="35" t="s">
        <v>106</v>
      </c>
      <c r="U4" s="60" t="s">
        <v>107</v>
      </c>
      <c r="V4" s="58"/>
      <c r="W4" s="52" t="s">
        <v>108</v>
      </c>
      <c r="X4" s="35" t="s">
        <v>109</v>
      </c>
    </row>
    <row r="5" spans="1:24" ht="45" customHeight="1">
      <c r="A5" s="35" t="s">
        <v>126</v>
      </c>
      <c r="B5" s="35" t="s">
        <v>127</v>
      </c>
      <c r="C5" s="35" t="s">
        <v>128</v>
      </c>
      <c r="D5" s="51" t="s">
        <v>123</v>
      </c>
      <c r="E5" s="35"/>
      <c r="F5" s="35"/>
      <c r="G5" s="35"/>
      <c r="H5" s="35" t="s">
        <v>129</v>
      </c>
      <c r="I5" s="35" t="s">
        <v>20</v>
      </c>
      <c r="J5" s="35" t="s">
        <v>130</v>
      </c>
      <c r="K5" s="35"/>
      <c r="L5" s="35"/>
      <c r="M5" s="35"/>
      <c r="N5" s="35"/>
      <c r="O5" s="35"/>
      <c r="P5" s="35"/>
      <c r="Q5" s="52"/>
      <c r="R5" s="52"/>
      <c r="S5" s="52"/>
      <c r="T5" s="35"/>
      <c r="U5" s="52" t="s">
        <v>111</v>
      </c>
      <c r="V5" s="52" t="s">
        <v>112</v>
      </c>
      <c r="W5" s="52"/>
      <c r="X5" s="35"/>
    </row>
    <row r="6" spans="1:24" ht="42" customHeight="1">
      <c r="A6" s="35"/>
      <c r="B6" s="35"/>
      <c r="C6" s="35"/>
      <c r="D6" s="51"/>
      <c r="E6" s="35"/>
      <c r="F6" s="35"/>
      <c r="G6" s="35"/>
      <c r="H6" s="35"/>
      <c r="I6" s="35"/>
      <c r="J6" s="35" t="s">
        <v>113</v>
      </c>
      <c r="K6" s="35" t="s">
        <v>114</v>
      </c>
      <c r="L6" s="35" t="s">
        <v>115</v>
      </c>
      <c r="M6" s="35" t="s">
        <v>116</v>
      </c>
      <c r="N6" s="35" t="s">
        <v>117</v>
      </c>
      <c r="O6" s="35" t="s">
        <v>118</v>
      </c>
      <c r="P6" s="35" t="s">
        <v>106</v>
      </c>
      <c r="Q6" s="52"/>
      <c r="R6" s="52"/>
      <c r="S6" s="52"/>
      <c r="T6" s="35"/>
      <c r="U6" s="52"/>
      <c r="V6" s="52"/>
      <c r="W6" s="52"/>
      <c r="X6" s="37"/>
    </row>
    <row r="7" spans="1:24" ht="19.5" customHeight="1">
      <c r="A7" s="35" t="s">
        <v>119</v>
      </c>
      <c r="B7" s="35" t="s">
        <v>119</v>
      </c>
      <c r="C7" s="35" t="s">
        <v>119</v>
      </c>
      <c r="D7" s="35" t="s">
        <v>119</v>
      </c>
      <c r="E7" s="35" t="s">
        <v>119</v>
      </c>
      <c r="F7" s="35" t="s">
        <v>119</v>
      </c>
      <c r="G7" s="35">
        <v>1</v>
      </c>
      <c r="H7" s="35">
        <v>2</v>
      </c>
      <c r="I7" s="35">
        <v>3</v>
      </c>
      <c r="J7" s="35">
        <v>4</v>
      </c>
      <c r="K7" s="35">
        <v>5</v>
      </c>
      <c r="L7" s="35">
        <v>6</v>
      </c>
      <c r="M7" s="35">
        <v>7</v>
      </c>
      <c r="N7" s="35">
        <v>8</v>
      </c>
      <c r="O7" s="35">
        <v>9</v>
      </c>
      <c r="P7" s="35">
        <v>10</v>
      </c>
      <c r="Q7" s="34">
        <v>11</v>
      </c>
      <c r="R7" s="34">
        <v>12</v>
      </c>
      <c r="S7" s="34">
        <v>13</v>
      </c>
      <c r="T7" s="34">
        <v>14</v>
      </c>
      <c r="U7" s="34">
        <v>15</v>
      </c>
      <c r="V7" s="80">
        <v>16</v>
      </c>
      <c r="W7" s="80">
        <v>17</v>
      </c>
      <c r="X7" s="51">
        <v>19</v>
      </c>
    </row>
    <row r="8" spans="1:24" s="63" customFormat="1" ht="48" customHeight="1">
      <c r="A8" s="62"/>
      <c r="B8" s="62"/>
      <c r="C8" s="62"/>
      <c r="D8" s="164"/>
      <c r="E8" s="67"/>
      <c r="F8" s="62"/>
      <c r="G8" s="165">
        <v>295.88</v>
      </c>
      <c r="H8" s="115">
        <v>295.88</v>
      </c>
      <c r="I8" s="165">
        <v>295.88</v>
      </c>
      <c r="J8" s="166">
        <v>0</v>
      </c>
      <c r="K8" s="166">
        <v>0</v>
      </c>
      <c r="L8" s="166">
        <v>0</v>
      </c>
      <c r="M8" s="166">
        <v>0</v>
      </c>
      <c r="N8" s="166">
        <v>0</v>
      </c>
      <c r="O8" s="166">
        <v>0</v>
      </c>
      <c r="P8" s="166">
        <v>0</v>
      </c>
      <c r="Q8" s="166">
        <v>0</v>
      </c>
      <c r="R8" s="166">
        <v>0</v>
      </c>
      <c r="S8" s="166">
        <v>0</v>
      </c>
      <c r="T8" s="166">
        <v>0</v>
      </c>
      <c r="U8" s="166">
        <v>0</v>
      </c>
      <c r="V8" s="166">
        <v>0</v>
      </c>
      <c r="W8" s="166">
        <v>0</v>
      </c>
      <c r="X8" s="167">
        <v>0</v>
      </c>
    </row>
    <row r="9" spans="1:24" ht="48" customHeight="1">
      <c r="A9" s="62"/>
      <c r="B9" s="62"/>
      <c r="C9" s="62"/>
      <c r="D9" s="164"/>
      <c r="E9" s="67" t="s">
        <v>120</v>
      </c>
      <c r="F9" s="62"/>
      <c r="G9" s="165">
        <v>295.88</v>
      </c>
      <c r="H9" s="115">
        <v>295.88</v>
      </c>
      <c r="I9" s="165">
        <v>295.88</v>
      </c>
      <c r="J9" s="166">
        <v>0</v>
      </c>
      <c r="K9" s="166">
        <v>0</v>
      </c>
      <c r="L9" s="166">
        <v>0</v>
      </c>
      <c r="M9" s="166">
        <v>0</v>
      </c>
      <c r="N9" s="166">
        <v>0</v>
      </c>
      <c r="O9" s="166">
        <v>0</v>
      </c>
      <c r="P9" s="166">
        <v>0</v>
      </c>
      <c r="Q9" s="166">
        <v>0</v>
      </c>
      <c r="R9" s="166">
        <v>0</v>
      </c>
      <c r="S9" s="166">
        <v>0</v>
      </c>
      <c r="T9" s="166">
        <v>0</v>
      </c>
      <c r="U9" s="166">
        <v>0</v>
      </c>
      <c r="V9" s="166">
        <v>0</v>
      </c>
      <c r="W9" s="166">
        <v>0</v>
      </c>
      <c r="X9" s="167">
        <v>0</v>
      </c>
    </row>
    <row r="10" spans="1:24" ht="48" customHeight="1">
      <c r="A10" s="62" t="s">
        <v>131</v>
      </c>
      <c r="B10" s="62" t="s">
        <v>132</v>
      </c>
      <c r="C10" s="62" t="s">
        <v>132</v>
      </c>
      <c r="D10" s="164" t="s">
        <v>133</v>
      </c>
      <c r="E10" s="67" t="s">
        <v>134</v>
      </c>
      <c r="F10" s="62" t="s">
        <v>97</v>
      </c>
      <c r="G10" s="165">
        <v>5.84</v>
      </c>
      <c r="H10" s="115">
        <v>5.84</v>
      </c>
      <c r="I10" s="165">
        <v>5.84</v>
      </c>
      <c r="J10" s="166">
        <v>0</v>
      </c>
      <c r="K10" s="166">
        <v>0</v>
      </c>
      <c r="L10" s="166">
        <v>0</v>
      </c>
      <c r="M10" s="166">
        <v>0</v>
      </c>
      <c r="N10" s="166">
        <v>0</v>
      </c>
      <c r="O10" s="166">
        <v>0</v>
      </c>
      <c r="P10" s="166">
        <v>0</v>
      </c>
      <c r="Q10" s="166">
        <v>0</v>
      </c>
      <c r="R10" s="166">
        <v>0</v>
      </c>
      <c r="S10" s="166">
        <v>0</v>
      </c>
      <c r="T10" s="166">
        <v>0</v>
      </c>
      <c r="U10" s="166">
        <v>0</v>
      </c>
      <c r="V10" s="166">
        <v>0</v>
      </c>
      <c r="W10" s="166">
        <v>0</v>
      </c>
      <c r="X10" s="167">
        <v>0</v>
      </c>
    </row>
    <row r="11" spans="1:24" ht="48" customHeight="1">
      <c r="A11" s="62"/>
      <c r="B11" s="62" t="s">
        <v>132</v>
      </c>
      <c r="C11" s="62" t="s">
        <v>135</v>
      </c>
      <c r="D11" s="164" t="s">
        <v>136</v>
      </c>
      <c r="E11" s="67" t="s">
        <v>134</v>
      </c>
      <c r="F11" s="62" t="s">
        <v>97</v>
      </c>
      <c r="G11" s="165">
        <v>0.6</v>
      </c>
      <c r="H11" s="115">
        <v>0.6</v>
      </c>
      <c r="I11" s="165">
        <v>0.6</v>
      </c>
      <c r="J11" s="166">
        <v>0</v>
      </c>
      <c r="K11" s="166">
        <v>0</v>
      </c>
      <c r="L11" s="166">
        <v>0</v>
      </c>
      <c r="M11" s="166">
        <v>0</v>
      </c>
      <c r="N11" s="166">
        <v>0</v>
      </c>
      <c r="O11" s="166">
        <v>0</v>
      </c>
      <c r="P11" s="166">
        <v>0</v>
      </c>
      <c r="Q11" s="166">
        <v>0</v>
      </c>
      <c r="R11" s="166">
        <v>0</v>
      </c>
      <c r="S11" s="166">
        <v>0</v>
      </c>
      <c r="T11" s="166">
        <v>0</v>
      </c>
      <c r="U11" s="166">
        <v>0</v>
      </c>
      <c r="V11" s="166">
        <v>0</v>
      </c>
      <c r="W11" s="166">
        <v>0</v>
      </c>
      <c r="X11" s="167">
        <v>0</v>
      </c>
    </row>
    <row r="12" spans="1:24" ht="48" customHeight="1">
      <c r="A12" s="62" t="s">
        <v>137</v>
      </c>
      <c r="B12" s="62" t="s">
        <v>138</v>
      </c>
      <c r="C12" s="62" t="s">
        <v>138</v>
      </c>
      <c r="D12" s="164" t="s">
        <v>139</v>
      </c>
      <c r="E12" s="67" t="s">
        <v>134</v>
      </c>
      <c r="F12" s="62" t="s">
        <v>97</v>
      </c>
      <c r="G12" s="165">
        <v>22.36</v>
      </c>
      <c r="H12" s="115">
        <v>22.36</v>
      </c>
      <c r="I12" s="165">
        <v>22.36</v>
      </c>
      <c r="J12" s="166">
        <v>0</v>
      </c>
      <c r="K12" s="166">
        <v>0</v>
      </c>
      <c r="L12" s="166">
        <v>0</v>
      </c>
      <c r="M12" s="166">
        <v>0</v>
      </c>
      <c r="N12" s="166">
        <v>0</v>
      </c>
      <c r="O12" s="166">
        <v>0</v>
      </c>
      <c r="P12" s="166">
        <v>0</v>
      </c>
      <c r="Q12" s="166">
        <v>0</v>
      </c>
      <c r="R12" s="166">
        <v>0</v>
      </c>
      <c r="S12" s="166">
        <v>0</v>
      </c>
      <c r="T12" s="166">
        <v>0</v>
      </c>
      <c r="U12" s="166">
        <v>0</v>
      </c>
      <c r="V12" s="166">
        <v>0</v>
      </c>
      <c r="W12" s="166">
        <v>0</v>
      </c>
      <c r="X12" s="167">
        <v>0</v>
      </c>
    </row>
    <row r="13" spans="1:24" ht="48" customHeight="1">
      <c r="A13" s="62"/>
      <c r="B13" s="62" t="s">
        <v>138</v>
      </c>
      <c r="C13" s="62" t="s">
        <v>138</v>
      </c>
      <c r="D13" s="164" t="s">
        <v>139</v>
      </c>
      <c r="E13" s="67" t="s">
        <v>134</v>
      </c>
      <c r="F13" s="62" t="s">
        <v>97</v>
      </c>
      <c r="G13" s="165">
        <v>7.07</v>
      </c>
      <c r="H13" s="115">
        <v>7.07</v>
      </c>
      <c r="I13" s="165">
        <v>7.07</v>
      </c>
      <c r="J13" s="166">
        <v>0</v>
      </c>
      <c r="K13" s="166">
        <v>0</v>
      </c>
      <c r="L13" s="166">
        <v>0</v>
      </c>
      <c r="M13" s="166">
        <v>0</v>
      </c>
      <c r="N13" s="166">
        <v>0</v>
      </c>
      <c r="O13" s="166">
        <v>0</v>
      </c>
      <c r="P13" s="166">
        <v>0</v>
      </c>
      <c r="Q13" s="166">
        <v>0</v>
      </c>
      <c r="R13" s="166">
        <v>0</v>
      </c>
      <c r="S13" s="166">
        <v>0</v>
      </c>
      <c r="T13" s="166">
        <v>0</v>
      </c>
      <c r="U13" s="166">
        <v>0</v>
      </c>
      <c r="V13" s="166">
        <v>0</v>
      </c>
      <c r="W13" s="166">
        <v>0</v>
      </c>
      <c r="X13" s="167">
        <v>0</v>
      </c>
    </row>
    <row r="14" spans="1:24" ht="48" customHeight="1">
      <c r="A14" s="62"/>
      <c r="B14" s="62" t="s">
        <v>140</v>
      </c>
      <c r="C14" s="62" t="s">
        <v>138</v>
      </c>
      <c r="D14" s="164" t="s">
        <v>141</v>
      </c>
      <c r="E14" s="67" t="s">
        <v>134</v>
      </c>
      <c r="F14" s="62" t="s">
        <v>97</v>
      </c>
      <c r="G14" s="165">
        <v>231.73</v>
      </c>
      <c r="H14" s="115">
        <v>231.73</v>
      </c>
      <c r="I14" s="165">
        <v>231.73</v>
      </c>
      <c r="J14" s="166">
        <v>0</v>
      </c>
      <c r="K14" s="166">
        <v>0</v>
      </c>
      <c r="L14" s="166">
        <v>0</v>
      </c>
      <c r="M14" s="166">
        <v>0</v>
      </c>
      <c r="N14" s="166">
        <v>0</v>
      </c>
      <c r="O14" s="166">
        <v>0</v>
      </c>
      <c r="P14" s="166">
        <v>0</v>
      </c>
      <c r="Q14" s="166">
        <v>0</v>
      </c>
      <c r="R14" s="166">
        <v>0</v>
      </c>
      <c r="S14" s="166">
        <v>0</v>
      </c>
      <c r="T14" s="166">
        <v>0</v>
      </c>
      <c r="U14" s="166">
        <v>0</v>
      </c>
      <c r="V14" s="166">
        <v>0</v>
      </c>
      <c r="W14" s="166">
        <v>0</v>
      </c>
      <c r="X14" s="167">
        <v>0</v>
      </c>
    </row>
    <row r="15" spans="1:24" ht="48" customHeight="1">
      <c r="A15" s="62"/>
      <c r="B15" s="62" t="s">
        <v>138</v>
      </c>
      <c r="C15" s="62" t="s">
        <v>138</v>
      </c>
      <c r="D15" s="164" t="s">
        <v>139</v>
      </c>
      <c r="E15" s="67" t="s">
        <v>134</v>
      </c>
      <c r="F15" s="62" t="s">
        <v>97</v>
      </c>
      <c r="G15" s="165">
        <v>5.6</v>
      </c>
      <c r="H15" s="115">
        <v>5.6</v>
      </c>
      <c r="I15" s="165">
        <v>5.6</v>
      </c>
      <c r="J15" s="166">
        <v>0</v>
      </c>
      <c r="K15" s="166">
        <v>0</v>
      </c>
      <c r="L15" s="166">
        <v>0</v>
      </c>
      <c r="M15" s="166">
        <v>0</v>
      </c>
      <c r="N15" s="166">
        <v>0</v>
      </c>
      <c r="O15" s="166">
        <v>0</v>
      </c>
      <c r="P15" s="166">
        <v>0</v>
      </c>
      <c r="Q15" s="166">
        <v>0</v>
      </c>
      <c r="R15" s="166">
        <v>0</v>
      </c>
      <c r="S15" s="166">
        <v>0</v>
      </c>
      <c r="T15" s="166">
        <v>0</v>
      </c>
      <c r="U15" s="166">
        <v>0</v>
      </c>
      <c r="V15" s="166">
        <v>0</v>
      </c>
      <c r="W15" s="166">
        <v>0</v>
      </c>
      <c r="X15" s="167">
        <v>0</v>
      </c>
    </row>
    <row r="16" spans="1:24" ht="48" customHeight="1">
      <c r="A16" s="62"/>
      <c r="B16" s="62" t="s">
        <v>140</v>
      </c>
      <c r="C16" s="62" t="s">
        <v>138</v>
      </c>
      <c r="D16" s="164" t="s">
        <v>141</v>
      </c>
      <c r="E16" s="67" t="s">
        <v>134</v>
      </c>
      <c r="F16" s="62" t="s">
        <v>97</v>
      </c>
      <c r="G16" s="165">
        <v>20</v>
      </c>
      <c r="H16" s="115">
        <v>20</v>
      </c>
      <c r="I16" s="165">
        <v>20</v>
      </c>
      <c r="J16" s="166">
        <v>0</v>
      </c>
      <c r="K16" s="166">
        <v>0</v>
      </c>
      <c r="L16" s="166">
        <v>0</v>
      </c>
      <c r="M16" s="166">
        <v>0</v>
      </c>
      <c r="N16" s="166">
        <v>0</v>
      </c>
      <c r="O16" s="166">
        <v>0</v>
      </c>
      <c r="P16" s="166">
        <v>0</v>
      </c>
      <c r="Q16" s="166">
        <v>0</v>
      </c>
      <c r="R16" s="166">
        <v>0</v>
      </c>
      <c r="S16" s="166">
        <v>0</v>
      </c>
      <c r="T16" s="166">
        <v>0</v>
      </c>
      <c r="U16" s="166">
        <v>0</v>
      </c>
      <c r="V16" s="166">
        <v>0</v>
      </c>
      <c r="W16" s="166">
        <v>0</v>
      </c>
      <c r="X16" s="167">
        <v>0</v>
      </c>
    </row>
    <row r="17" spans="1:24" ht="48" customHeight="1">
      <c r="A17" s="62" t="s">
        <v>142</v>
      </c>
      <c r="B17" s="62" t="s">
        <v>140</v>
      </c>
      <c r="C17" s="62" t="s">
        <v>138</v>
      </c>
      <c r="D17" s="164" t="s">
        <v>143</v>
      </c>
      <c r="E17" s="67" t="s">
        <v>134</v>
      </c>
      <c r="F17" s="62" t="s">
        <v>97</v>
      </c>
      <c r="G17" s="165">
        <v>2.68</v>
      </c>
      <c r="H17" s="115">
        <v>2.68</v>
      </c>
      <c r="I17" s="165">
        <v>2.68</v>
      </c>
      <c r="J17" s="166">
        <v>0</v>
      </c>
      <c r="K17" s="166">
        <v>0</v>
      </c>
      <c r="L17" s="166">
        <v>0</v>
      </c>
      <c r="M17" s="166">
        <v>0</v>
      </c>
      <c r="N17" s="166">
        <v>0</v>
      </c>
      <c r="O17" s="166">
        <v>0</v>
      </c>
      <c r="P17" s="166">
        <v>0</v>
      </c>
      <c r="Q17" s="166">
        <v>0</v>
      </c>
      <c r="R17" s="166">
        <v>0</v>
      </c>
      <c r="S17" s="166">
        <v>0</v>
      </c>
      <c r="T17" s="166">
        <v>0</v>
      </c>
      <c r="U17" s="166">
        <v>0</v>
      </c>
      <c r="V17" s="166">
        <v>0</v>
      </c>
      <c r="W17" s="166">
        <v>0</v>
      </c>
      <c r="X17" s="167">
        <v>0</v>
      </c>
    </row>
    <row r="18" ht="48" customHeight="1"/>
    <row r="19" ht="48" customHeight="1"/>
    <row r="20" ht="48" customHeight="1"/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5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S12" sqref="S12"/>
    </sheetView>
  </sheetViews>
  <sheetFormatPr defaultColWidth="9.16015625" defaultRowHeight="11.25"/>
  <cols>
    <col min="1" max="1" width="9.16015625" style="29" customWidth="1"/>
    <col min="2" max="2" width="10.33203125" style="29" customWidth="1"/>
    <col min="3" max="3" width="9.16015625" style="29" customWidth="1"/>
    <col min="4" max="6" width="14" style="29" customWidth="1"/>
    <col min="7" max="8" width="9.16015625" style="29" customWidth="1"/>
    <col min="9" max="9" width="14" style="29" customWidth="1"/>
    <col min="10" max="10" width="12.66015625" style="29" customWidth="1"/>
    <col min="11" max="16384" width="9.16015625" style="29" customWidth="1"/>
  </cols>
  <sheetData>
    <row r="1" ht="12.75" customHeight="1">
      <c r="A1" s="29" t="s">
        <v>429</v>
      </c>
    </row>
    <row r="2" spans="1:19" ht="27" customHeight="1">
      <c r="A2" s="47" t="s">
        <v>430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9.5" customHeight="1">
      <c r="A3" s="48" t="s">
        <v>248</v>
      </c>
      <c r="B3" s="49"/>
      <c r="C3" s="49"/>
      <c r="D3" s="50"/>
      <c r="S3" s="29" t="s">
        <v>98</v>
      </c>
    </row>
    <row r="4" spans="1:19" ht="21" customHeight="1">
      <c r="A4" s="51" t="s">
        <v>410</v>
      </c>
      <c r="B4" s="35" t="s">
        <v>99</v>
      </c>
      <c r="C4" s="35" t="s">
        <v>100</v>
      </c>
      <c r="D4" s="35" t="s">
        <v>431</v>
      </c>
      <c r="E4" s="35"/>
      <c r="F4" s="35"/>
      <c r="G4" s="35" t="s">
        <v>432</v>
      </c>
      <c r="H4" s="52" t="s">
        <v>433</v>
      </c>
      <c r="I4" s="35" t="s">
        <v>434</v>
      </c>
      <c r="J4" s="35"/>
      <c r="K4" s="35"/>
      <c r="L4" s="35"/>
      <c r="M4" s="35"/>
      <c r="N4" s="35"/>
      <c r="O4" s="37"/>
      <c r="P4" s="35"/>
      <c r="Q4" s="35"/>
      <c r="R4" s="35"/>
      <c r="S4" s="35"/>
    </row>
    <row r="5" spans="1:19" ht="19.5" customHeight="1">
      <c r="A5" s="51"/>
      <c r="B5" s="35"/>
      <c r="C5" s="35"/>
      <c r="D5" s="35" t="s">
        <v>435</v>
      </c>
      <c r="E5" s="35" t="s">
        <v>436</v>
      </c>
      <c r="F5" s="35" t="s">
        <v>437</v>
      </c>
      <c r="G5" s="35"/>
      <c r="H5" s="35"/>
      <c r="I5" s="34" t="s">
        <v>113</v>
      </c>
      <c r="J5" s="34" t="s">
        <v>102</v>
      </c>
      <c r="K5" s="34"/>
      <c r="L5" s="34"/>
      <c r="M5" s="34" t="s">
        <v>321</v>
      </c>
      <c r="N5" s="55" t="s">
        <v>125</v>
      </c>
      <c r="O5" s="56" t="s">
        <v>107</v>
      </c>
      <c r="P5" s="57" t="s">
        <v>109</v>
      </c>
      <c r="Q5" s="34" t="s">
        <v>421</v>
      </c>
      <c r="R5" s="34" t="s">
        <v>438</v>
      </c>
      <c r="S5" s="34" t="s">
        <v>439</v>
      </c>
    </row>
    <row r="6" spans="1:19" ht="45" customHeight="1">
      <c r="A6" s="51"/>
      <c r="B6" s="35"/>
      <c r="C6" s="35"/>
      <c r="D6" s="35"/>
      <c r="E6" s="35"/>
      <c r="F6" s="35"/>
      <c r="G6" s="37"/>
      <c r="H6" s="37"/>
      <c r="I6" s="37"/>
      <c r="J6" s="37" t="s">
        <v>422</v>
      </c>
      <c r="K6" s="37" t="s">
        <v>323</v>
      </c>
      <c r="L6" s="37" t="s">
        <v>440</v>
      </c>
      <c r="M6" s="37"/>
      <c r="N6" s="58"/>
      <c r="O6" s="59"/>
      <c r="P6" s="60"/>
      <c r="Q6" s="37"/>
      <c r="R6" s="37"/>
      <c r="S6" s="37"/>
    </row>
    <row r="7" spans="1:21" s="28" customFormat="1" ht="45" customHeight="1">
      <c r="A7" s="53">
        <v>1</v>
      </c>
      <c r="B7" s="54" t="s">
        <v>120</v>
      </c>
      <c r="C7" s="54" t="s">
        <v>97</v>
      </c>
      <c r="D7" s="54" t="s">
        <v>441</v>
      </c>
      <c r="E7" s="54" t="s">
        <v>442</v>
      </c>
      <c r="F7" s="54" t="s">
        <v>443</v>
      </c>
      <c r="G7" s="54" t="s">
        <v>444</v>
      </c>
      <c r="H7" s="54" t="s">
        <v>444</v>
      </c>
      <c r="I7" s="61">
        <v>231.73</v>
      </c>
      <c r="J7" s="61">
        <v>231.73</v>
      </c>
      <c r="K7" s="61">
        <v>231.73</v>
      </c>
      <c r="L7" s="45">
        <v>0</v>
      </c>
      <c r="M7" s="44">
        <v>0</v>
      </c>
      <c r="N7" s="45">
        <v>0</v>
      </c>
      <c r="O7" s="44">
        <v>0</v>
      </c>
      <c r="P7" s="61">
        <v>0</v>
      </c>
      <c r="Q7" s="45">
        <v>0</v>
      </c>
      <c r="R7" s="62" t="s">
        <v>445</v>
      </c>
      <c r="S7" s="54" t="s">
        <v>445</v>
      </c>
      <c r="T7" s="46"/>
      <c r="U7" s="46"/>
    </row>
    <row r="8" ht="45" customHeight="1"/>
    <row r="9" ht="45" customHeight="1"/>
    <row r="10" ht="45" customHeight="1"/>
    <row r="11" ht="45" customHeight="1"/>
    <row r="12" ht="45" customHeight="1"/>
    <row r="13" ht="45" customHeight="1"/>
    <row r="14" ht="45" customHeight="1"/>
  </sheetData>
  <sheetProtection formatCells="0" formatColumns="0" formatRows="0"/>
  <mergeCells count="21">
    <mergeCell ref="A2:S2"/>
    <mergeCell ref="A3:C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S9" sqref="S9"/>
    </sheetView>
  </sheetViews>
  <sheetFormatPr defaultColWidth="9.16015625" defaultRowHeight="11.25"/>
  <cols>
    <col min="1" max="1" width="7.66015625" style="29" customWidth="1"/>
    <col min="2" max="2" width="8.16015625" style="29" customWidth="1"/>
    <col min="3" max="3" width="8.66015625" style="29" customWidth="1"/>
    <col min="4" max="4" width="14" style="29" customWidth="1"/>
    <col min="5" max="5" width="11.33203125" style="29" customWidth="1"/>
    <col min="6" max="6" width="13.66015625" style="29" customWidth="1"/>
    <col min="7" max="7" width="15.66015625" style="29" customWidth="1"/>
    <col min="8" max="8" width="16.16015625" style="29" customWidth="1"/>
    <col min="9" max="9" width="10.16015625" style="29" customWidth="1"/>
    <col min="10" max="14" width="9.16015625" style="29" customWidth="1"/>
    <col min="15" max="16" width="11.16015625" style="29" customWidth="1"/>
    <col min="17" max="16384" width="9.16015625" style="29" customWidth="1"/>
  </cols>
  <sheetData>
    <row r="1" spans="1:16" ht="18.75" customHeight="1">
      <c r="A1" s="29" t="s">
        <v>446</v>
      </c>
      <c r="P1" s="42"/>
    </row>
    <row r="2" spans="1:16" ht="27.75" customHeight="1">
      <c r="A2" s="30" t="s">
        <v>447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21" customHeight="1">
      <c r="A3" s="31" t="s">
        <v>448</v>
      </c>
      <c r="B3" s="32"/>
      <c r="C3" s="32"/>
      <c r="D3" s="32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43" t="s">
        <v>98</v>
      </c>
    </row>
    <row r="4" spans="1:16" ht="43.5" customHeight="1">
      <c r="A4" s="34" t="s">
        <v>123</v>
      </c>
      <c r="B4" s="34"/>
      <c r="C4" s="34"/>
      <c r="D4" s="34"/>
      <c r="E4" s="34" t="s">
        <v>99</v>
      </c>
      <c r="F4" s="35" t="s">
        <v>100</v>
      </c>
      <c r="G4" s="35" t="s">
        <v>101</v>
      </c>
      <c r="H4" s="35" t="s">
        <v>249</v>
      </c>
      <c r="I4" s="35" t="s">
        <v>449</v>
      </c>
      <c r="J4" s="35" t="s">
        <v>450</v>
      </c>
      <c r="K4" s="35"/>
      <c r="L4" s="35"/>
      <c r="M4" s="35" t="s">
        <v>451</v>
      </c>
      <c r="N4" s="35"/>
      <c r="O4" s="35"/>
      <c r="P4" s="35"/>
    </row>
    <row r="5" spans="1:16" ht="62.2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35"/>
      <c r="J5" s="35" t="s">
        <v>422</v>
      </c>
      <c r="K5" s="35" t="s">
        <v>452</v>
      </c>
      <c r="L5" s="35" t="s">
        <v>453</v>
      </c>
      <c r="M5" s="35" t="s">
        <v>422</v>
      </c>
      <c r="N5" s="35" t="s">
        <v>249</v>
      </c>
      <c r="O5" s="35" t="s">
        <v>373</v>
      </c>
      <c r="P5" s="35" t="s">
        <v>253</v>
      </c>
    </row>
    <row r="6" spans="1:16" ht="19.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</row>
    <row r="7" spans="1:17" s="28" customFormat="1" ht="57" customHeight="1">
      <c r="A7" s="38" t="s">
        <v>137</v>
      </c>
      <c r="B7" s="38" t="s">
        <v>138</v>
      </c>
      <c r="C7" s="38" t="s">
        <v>138</v>
      </c>
      <c r="D7" s="39" t="s">
        <v>139</v>
      </c>
      <c r="E7" s="40" t="s">
        <v>120</v>
      </c>
      <c r="F7" s="40" t="s">
        <v>97</v>
      </c>
      <c r="G7" s="41">
        <v>0.54</v>
      </c>
      <c r="H7" s="41">
        <v>0.54</v>
      </c>
      <c r="I7" s="44">
        <v>0</v>
      </c>
      <c r="J7" s="45">
        <v>0</v>
      </c>
      <c r="K7" s="41">
        <v>0</v>
      </c>
      <c r="L7" s="44">
        <v>0</v>
      </c>
      <c r="M7" s="45">
        <v>0.54</v>
      </c>
      <c r="N7" s="41">
        <v>0.54</v>
      </c>
      <c r="O7" s="41">
        <v>0</v>
      </c>
      <c r="P7" s="44">
        <v>0</v>
      </c>
      <c r="Q7" s="46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8"/>
  <sheetViews>
    <sheetView zoomScaleSheetLayoutView="100" workbookViewId="0" topLeftCell="A1">
      <selection activeCell="N16" sqref="N16"/>
    </sheetView>
  </sheetViews>
  <sheetFormatPr defaultColWidth="10.66015625" defaultRowHeight="11.25"/>
  <cols>
    <col min="1" max="1" width="17.5" style="18" customWidth="1"/>
    <col min="2" max="2" width="12" style="18" customWidth="1"/>
    <col min="3" max="3" width="31.66015625" style="18" customWidth="1"/>
    <col min="4" max="4" width="37.83203125" style="18" customWidth="1"/>
    <col min="5" max="16384" width="10.66015625" style="19" customWidth="1"/>
  </cols>
  <sheetData>
    <row r="1" spans="1:4" ht="18" customHeight="1">
      <c r="A1" s="4" t="s">
        <v>454</v>
      </c>
      <c r="B1" s="4"/>
      <c r="C1" s="20"/>
      <c r="D1" s="20"/>
    </row>
    <row r="2" spans="1:4" ht="33.75" customHeight="1">
      <c r="A2" s="21" t="s">
        <v>455</v>
      </c>
      <c r="B2" s="21"/>
      <c r="C2" s="21"/>
      <c r="D2" s="21"/>
    </row>
    <row r="3" spans="1:4" ht="22.5" customHeight="1">
      <c r="A3" s="22" t="s">
        <v>456</v>
      </c>
      <c r="B3" s="22"/>
      <c r="C3" s="22"/>
      <c r="D3" s="22"/>
    </row>
    <row r="4" spans="1:4" ht="22.5" customHeight="1">
      <c r="A4" s="23" t="s">
        <v>457</v>
      </c>
      <c r="B4" s="24" t="s">
        <v>97</v>
      </c>
      <c r="C4" s="24"/>
      <c r="D4" s="24"/>
    </row>
    <row r="5" spans="1:4" ht="22.5" customHeight="1">
      <c r="A5" s="23" t="s">
        <v>458</v>
      </c>
      <c r="B5" s="24" t="s">
        <v>459</v>
      </c>
      <c r="C5" s="24"/>
      <c r="D5" s="24"/>
    </row>
    <row r="6" spans="1:4" ht="22.5" customHeight="1">
      <c r="A6" s="23"/>
      <c r="B6" s="24" t="s">
        <v>460</v>
      </c>
      <c r="C6" s="24"/>
      <c r="D6" s="24" t="s">
        <v>461</v>
      </c>
    </row>
    <row r="7" spans="1:4" ht="22.5" customHeight="1">
      <c r="A7" s="23"/>
      <c r="B7" s="24" t="s">
        <v>462</v>
      </c>
      <c r="C7" s="24"/>
      <c r="D7" s="24" t="s">
        <v>463</v>
      </c>
    </row>
    <row r="8" spans="1:4" ht="22.5" customHeight="1">
      <c r="A8" s="23"/>
      <c r="B8" s="25" t="s">
        <v>464</v>
      </c>
      <c r="C8" s="25"/>
      <c r="D8" s="24" t="s">
        <v>465</v>
      </c>
    </row>
    <row r="9" spans="1:4" ht="22.5" customHeight="1">
      <c r="A9" s="23"/>
      <c r="B9" s="25" t="s">
        <v>466</v>
      </c>
      <c r="C9" s="25"/>
      <c r="D9" s="24"/>
    </row>
    <row r="10" spans="1:4" ht="22.5" customHeight="1">
      <c r="A10" s="23"/>
      <c r="B10" s="25" t="s">
        <v>467</v>
      </c>
      <c r="C10" s="25"/>
      <c r="D10" s="24" t="s">
        <v>468</v>
      </c>
    </row>
    <row r="11" spans="1:4" ht="22.5" customHeight="1">
      <c r="A11" s="23"/>
      <c r="B11" s="25" t="s">
        <v>469</v>
      </c>
      <c r="C11" s="25"/>
      <c r="D11" s="24"/>
    </row>
    <row r="12" spans="1:4" ht="22.5" customHeight="1">
      <c r="A12" s="23"/>
      <c r="B12" s="25" t="s">
        <v>470</v>
      </c>
      <c r="C12" s="25"/>
      <c r="D12" s="24"/>
    </row>
    <row r="13" spans="1:4" ht="45" customHeight="1">
      <c r="A13" s="23" t="s">
        <v>471</v>
      </c>
      <c r="B13" s="24" t="s">
        <v>472</v>
      </c>
      <c r="C13" s="24"/>
      <c r="D13" s="24"/>
    </row>
    <row r="14" spans="1:4" ht="34.5" customHeight="1">
      <c r="A14" s="23" t="s">
        <v>473</v>
      </c>
      <c r="B14" s="24" t="s">
        <v>474</v>
      </c>
      <c r="C14" s="24"/>
      <c r="D14" s="24"/>
    </row>
    <row r="15" spans="1:4" ht="28.5" customHeight="1">
      <c r="A15" s="23"/>
      <c r="B15" s="24" t="s">
        <v>475</v>
      </c>
      <c r="C15" s="24"/>
      <c r="D15" s="24"/>
    </row>
    <row r="16" spans="1:4" ht="28.5" customHeight="1">
      <c r="A16" s="23"/>
      <c r="B16" s="24" t="s">
        <v>476</v>
      </c>
      <c r="C16" s="24"/>
      <c r="D16" s="24"/>
    </row>
    <row r="17" spans="1:4" ht="22.5" customHeight="1">
      <c r="A17" s="23" t="s">
        <v>477</v>
      </c>
      <c r="B17" s="23" t="s">
        <v>478</v>
      </c>
      <c r="C17" s="24" t="s">
        <v>479</v>
      </c>
      <c r="D17" s="24"/>
    </row>
    <row r="18" spans="1:4" ht="22.5" customHeight="1">
      <c r="A18" s="23"/>
      <c r="B18" s="23"/>
      <c r="C18" s="24" t="s">
        <v>480</v>
      </c>
      <c r="D18" s="24"/>
    </row>
    <row r="19" spans="1:4" ht="22.5" customHeight="1">
      <c r="A19" s="23"/>
      <c r="B19" s="23"/>
      <c r="C19" s="24" t="s">
        <v>481</v>
      </c>
      <c r="D19" s="24"/>
    </row>
    <row r="20" spans="1:4" ht="22.5" customHeight="1">
      <c r="A20" s="23"/>
      <c r="B20" s="23"/>
      <c r="C20" s="24" t="s">
        <v>482</v>
      </c>
      <c r="D20" s="24"/>
    </row>
    <row r="21" spans="1:4" ht="30" customHeight="1">
      <c r="A21" s="23"/>
      <c r="B21" s="23"/>
      <c r="C21" s="24" t="s">
        <v>483</v>
      </c>
      <c r="D21" s="24"/>
    </row>
    <row r="22" spans="1:4" ht="22.5" customHeight="1">
      <c r="A22" s="23"/>
      <c r="B22" s="23"/>
      <c r="C22" s="24" t="s">
        <v>484</v>
      </c>
      <c r="D22" s="24"/>
    </row>
    <row r="23" spans="1:4" ht="22.5" customHeight="1">
      <c r="A23" s="23"/>
      <c r="B23" s="23"/>
      <c r="C23" s="24" t="s">
        <v>485</v>
      </c>
      <c r="D23" s="24"/>
    </row>
    <row r="24" spans="1:4" ht="22.5" customHeight="1">
      <c r="A24" s="23"/>
      <c r="B24" s="23" t="s">
        <v>486</v>
      </c>
      <c r="C24" s="24" t="s">
        <v>487</v>
      </c>
      <c r="D24" s="24"/>
    </row>
    <row r="25" spans="1:4" ht="22.5" customHeight="1">
      <c r="A25" s="23"/>
      <c r="B25" s="23"/>
      <c r="C25" s="24" t="s">
        <v>488</v>
      </c>
      <c r="D25" s="24"/>
    </row>
    <row r="26" spans="1:4" ht="22.5" customHeight="1">
      <c r="A26" s="23"/>
      <c r="B26" s="23"/>
      <c r="C26" s="24" t="s">
        <v>489</v>
      </c>
      <c r="D26" s="24"/>
    </row>
    <row r="27" spans="1:4" ht="22.5" customHeight="1">
      <c r="A27" s="26"/>
      <c r="B27" s="27"/>
      <c r="C27" s="27"/>
      <c r="D27" s="27"/>
    </row>
    <row r="28" ht="12">
      <c r="A28" s="2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7">
      <selection activeCell="P15" sqref="P15"/>
    </sheetView>
  </sheetViews>
  <sheetFormatPr defaultColWidth="10.66015625" defaultRowHeight="11.25"/>
  <cols>
    <col min="1" max="1" width="15.5" style="2" customWidth="1"/>
    <col min="2" max="2" width="12.83203125" style="2" customWidth="1"/>
    <col min="3" max="3" width="20" style="2" customWidth="1"/>
    <col min="4" max="4" width="12.66015625" style="2" customWidth="1"/>
    <col min="5" max="5" width="21.33203125" style="2" customWidth="1"/>
    <col min="6" max="6" width="19.66015625" style="2" customWidth="1"/>
    <col min="7" max="16384" width="10.66015625" style="3" customWidth="1"/>
  </cols>
  <sheetData>
    <row r="1" spans="1:6" ht="12.75">
      <c r="A1" s="4" t="s">
        <v>490</v>
      </c>
      <c r="B1" s="4"/>
      <c r="C1" s="5"/>
      <c r="D1" s="5"/>
      <c r="E1" s="5"/>
      <c r="F1" s="5"/>
    </row>
    <row r="2" spans="1:6" ht="25.5">
      <c r="A2" s="6" t="s">
        <v>491</v>
      </c>
      <c r="B2" s="6"/>
      <c r="C2" s="6"/>
      <c r="D2" s="6"/>
      <c r="E2" s="6"/>
      <c r="F2" s="6"/>
    </row>
    <row r="3" spans="1:6" s="1" customFormat="1" ht="19.5" customHeight="1">
      <c r="A3" s="7" t="s">
        <v>492</v>
      </c>
      <c r="B3" s="8"/>
      <c r="C3" s="8"/>
      <c r="D3" s="8"/>
      <c r="E3" s="8"/>
      <c r="F3" s="9" t="s">
        <v>493</v>
      </c>
    </row>
    <row r="4" spans="1:6" ht="19.5" customHeight="1">
      <c r="A4" s="10" t="s">
        <v>494</v>
      </c>
      <c r="B4" s="10"/>
      <c r="C4" s="10" t="s">
        <v>495</v>
      </c>
      <c r="D4" s="10"/>
      <c r="E4" s="10" t="s">
        <v>496</v>
      </c>
      <c r="F4" s="10" t="s">
        <v>497</v>
      </c>
    </row>
    <row r="5" spans="1:6" ht="30.75" customHeight="1">
      <c r="A5" s="10" t="s">
        <v>498</v>
      </c>
      <c r="B5" s="10"/>
      <c r="C5" s="10" t="s">
        <v>499</v>
      </c>
      <c r="D5" s="10"/>
      <c r="E5" s="10" t="s">
        <v>500</v>
      </c>
      <c r="F5" s="10" t="s">
        <v>97</v>
      </c>
    </row>
    <row r="6" spans="1:6" ht="19.5" customHeight="1">
      <c r="A6" s="10" t="s">
        <v>501</v>
      </c>
      <c r="B6" s="10"/>
      <c r="C6" s="10">
        <v>251.73</v>
      </c>
      <c r="D6" s="10"/>
      <c r="E6" s="10"/>
      <c r="F6" s="10"/>
    </row>
    <row r="7" spans="1:6" ht="19.5" customHeight="1">
      <c r="A7" s="10" t="s">
        <v>502</v>
      </c>
      <c r="B7" s="10"/>
      <c r="C7" s="11" t="s">
        <v>503</v>
      </c>
      <c r="D7" s="11"/>
      <c r="E7" s="11"/>
      <c r="F7" s="11"/>
    </row>
    <row r="8" spans="1:6" ht="43.5" customHeight="1">
      <c r="A8" s="10" t="s">
        <v>504</v>
      </c>
      <c r="B8" s="10"/>
      <c r="C8" s="11" t="s">
        <v>505</v>
      </c>
      <c r="D8" s="11"/>
      <c r="E8" s="11"/>
      <c r="F8" s="11"/>
    </row>
    <row r="9" spans="1:6" ht="34.5" customHeight="1">
      <c r="A9" s="10" t="s">
        <v>506</v>
      </c>
      <c r="B9" s="10"/>
      <c r="C9" s="11" t="s">
        <v>507</v>
      </c>
      <c r="D9" s="11"/>
      <c r="E9" s="11"/>
      <c r="F9" s="11"/>
    </row>
    <row r="10" spans="1:6" ht="19.5" customHeight="1">
      <c r="A10" s="12" t="s">
        <v>508</v>
      </c>
      <c r="B10" s="10" t="s">
        <v>509</v>
      </c>
      <c r="C10" s="10" t="s">
        <v>510</v>
      </c>
      <c r="D10" s="10" t="s">
        <v>511</v>
      </c>
      <c r="E10" s="10"/>
      <c r="F10" s="10" t="s">
        <v>512</v>
      </c>
    </row>
    <row r="11" spans="1:6" ht="19.5" customHeight="1">
      <c r="A11" s="13"/>
      <c r="B11" s="12" t="s">
        <v>478</v>
      </c>
      <c r="C11" s="12" t="s">
        <v>513</v>
      </c>
      <c r="D11" s="11" t="s">
        <v>514</v>
      </c>
      <c r="E11" s="11"/>
      <c r="F11" s="10" t="s">
        <v>515</v>
      </c>
    </row>
    <row r="12" spans="1:6" ht="19.5" customHeight="1">
      <c r="A12" s="13"/>
      <c r="B12" s="13"/>
      <c r="C12" s="13"/>
      <c r="D12" s="14" t="s">
        <v>516</v>
      </c>
      <c r="E12" s="15"/>
      <c r="F12" s="10" t="s">
        <v>517</v>
      </c>
    </row>
    <row r="13" spans="1:6" ht="19.5" customHeight="1">
      <c r="A13" s="13"/>
      <c r="B13" s="13"/>
      <c r="C13" s="13"/>
      <c r="D13" s="14" t="s">
        <v>518</v>
      </c>
      <c r="E13" s="15"/>
      <c r="F13" s="10" t="s">
        <v>517</v>
      </c>
    </row>
    <row r="14" spans="1:6" ht="19.5" customHeight="1">
      <c r="A14" s="13"/>
      <c r="B14" s="13"/>
      <c r="C14" s="13"/>
      <c r="D14" s="14" t="s">
        <v>519</v>
      </c>
      <c r="E14" s="15"/>
      <c r="F14" s="10" t="s">
        <v>520</v>
      </c>
    </row>
    <row r="15" spans="1:6" ht="19.5" customHeight="1">
      <c r="A15" s="13"/>
      <c r="B15" s="13"/>
      <c r="C15" s="13"/>
      <c r="D15" s="14" t="s">
        <v>521</v>
      </c>
      <c r="E15" s="15"/>
      <c r="F15" s="10" t="s">
        <v>522</v>
      </c>
    </row>
    <row r="16" spans="1:6" ht="19.5" customHeight="1">
      <c r="A16" s="13"/>
      <c r="B16" s="13"/>
      <c r="C16" s="13"/>
      <c r="D16" s="14" t="s">
        <v>523</v>
      </c>
      <c r="E16" s="15"/>
      <c r="F16" s="10" t="s">
        <v>524</v>
      </c>
    </row>
    <row r="17" spans="1:6" ht="19.5" customHeight="1">
      <c r="A17" s="13"/>
      <c r="B17" s="13"/>
      <c r="C17" s="16"/>
      <c r="D17" s="14" t="s">
        <v>525</v>
      </c>
      <c r="E17" s="15"/>
      <c r="F17" s="10" t="s">
        <v>526</v>
      </c>
    </row>
    <row r="18" spans="1:6" ht="19.5" customHeight="1">
      <c r="A18" s="13"/>
      <c r="B18" s="13"/>
      <c r="C18" s="10" t="s">
        <v>527</v>
      </c>
      <c r="D18" s="11" t="s">
        <v>528</v>
      </c>
      <c r="E18" s="11"/>
      <c r="F18" s="10" t="s">
        <v>529</v>
      </c>
    </row>
    <row r="19" spans="1:6" ht="19.5" customHeight="1">
      <c r="A19" s="13"/>
      <c r="B19" s="13"/>
      <c r="C19" s="10" t="s">
        <v>530</v>
      </c>
      <c r="D19" s="11" t="s">
        <v>531</v>
      </c>
      <c r="E19" s="11"/>
      <c r="F19" s="10" t="s">
        <v>532</v>
      </c>
    </row>
    <row r="20" spans="1:6" ht="19.5" customHeight="1">
      <c r="A20" s="13"/>
      <c r="B20" s="13"/>
      <c r="C20" s="12" t="s">
        <v>533</v>
      </c>
      <c r="D20" s="11" t="s">
        <v>534</v>
      </c>
      <c r="E20" s="11"/>
      <c r="F20" s="10" t="s">
        <v>535</v>
      </c>
    </row>
    <row r="21" spans="1:6" ht="19.5" customHeight="1">
      <c r="A21" s="13"/>
      <c r="B21" s="13"/>
      <c r="C21" s="13"/>
      <c r="D21" s="14" t="s">
        <v>536</v>
      </c>
      <c r="E21" s="15"/>
      <c r="F21" s="10" t="s">
        <v>537</v>
      </c>
    </row>
    <row r="22" spans="1:6" ht="19.5" customHeight="1">
      <c r="A22" s="13"/>
      <c r="B22" s="16"/>
      <c r="C22" s="16"/>
      <c r="D22" s="14" t="s">
        <v>538</v>
      </c>
      <c r="E22" s="15"/>
      <c r="F22" s="10" t="s">
        <v>539</v>
      </c>
    </row>
    <row r="23" spans="1:6" ht="19.5" customHeight="1">
      <c r="A23" s="13"/>
      <c r="B23" s="10" t="s">
        <v>486</v>
      </c>
      <c r="C23" s="10" t="s">
        <v>540</v>
      </c>
      <c r="D23" s="11" t="s">
        <v>541</v>
      </c>
      <c r="E23" s="11"/>
      <c r="F23" s="10" t="s">
        <v>541</v>
      </c>
    </row>
    <row r="24" spans="1:6" ht="33" customHeight="1">
      <c r="A24" s="13"/>
      <c r="B24" s="10"/>
      <c r="C24" s="10" t="s">
        <v>542</v>
      </c>
      <c r="D24" s="11" t="s">
        <v>543</v>
      </c>
      <c r="E24" s="11"/>
      <c r="F24" s="10" t="s">
        <v>544</v>
      </c>
    </row>
    <row r="25" spans="1:6" ht="33" customHeight="1">
      <c r="A25" s="13"/>
      <c r="B25" s="10"/>
      <c r="C25" s="10" t="s">
        <v>545</v>
      </c>
      <c r="D25" s="11" t="s">
        <v>546</v>
      </c>
      <c r="E25" s="11"/>
      <c r="F25" s="10" t="s">
        <v>544</v>
      </c>
    </row>
    <row r="26" spans="1:6" ht="33" customHeight="1">
      <c r="A26" s="13"/>
      <c r="B26" s="10"/>
      <c r="C26" s="10" t="s">
        <v>547</v>
      </c>
      <c r="D26" s="11" t="s">
        <v>548</v>
      </c>
      <c r="E26" s="11"/>
      <c r="F26" s="10" t="s">
        <v>549</v>
      </c>
    </row>
    <row r="27" spans="1:6" ht="33" customHeight="1">
      <c r="A27" s="16"/>
      <c r="B27" s="10"/>
      <c r="C27" s="10" t="s">
        <v>550</v>
      </c>
      <c r="D27" s="11" t="s">
        <v>551</v>
      </c>
      <c r="E27" s="11"/>
      <c r="F27" s="10" t="s">
        <v>552</v>
      </c>
    </row>
    <row r="28" spans="1:6" ht="30" customHeight="1">
      <c r="A28" s="10" t="s">
        <v>553</v>
      </c>
      <c r="B28" s="10"/>
      <c r="C28" s="11" t="s">
        <v>554</v>
      </c>
      <c r="D28" s="11"/>
      <c r="E28" s="11"/>
      <c r="F28" s="11"/>
    </row>
    <row r="29" spans="1:6" ht="12.75">
      <c r="A29" s="7"/>
      <c r="B29" s="7"/>
      <c r="C29" s="7"/>
      <c r="D29" s="7"/>
      <c r="E29" s="7"/>
      <c r="F29" s="7"/>
    </row>
    <row r="30" spans="1:6" ht="18" customHeight="1">
      <c r="A30" s="17"/>
      <c r="B30" s="17"/>
      <c r="C30" s="17"/>
      <c r="D30" s="17"/>
      <c r="E30" s="17"/>
      <c r="F30" s="17"/>
    </row>
  </sheetData>
  <sheetProtection/>
  <mergeCells count="41">
    <mergeCell ref="A1:B1"/>
    <mergeCell ref="A2:F2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A28:B28"/>
    <mergeCell ref="C28:F28"/>
    <mergeCell ref="A29:F29"/>
    <mergeCell ref="A30:F30"/>
    <mergeCell ref="A10:A27"/>
    <mergeCell ref="B11:B22"/>
    <mergeCell ref="B23:B27"/>
    <mergeCell ref="C11:C17"/>
    <mergeCell ref="C20:C2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showGridLines="0" showZeros="0" workbookViewId="0" topLeftCell="A1">
      <selection activeCell="O11" sqref="O11"/>
    </sheetView>
  </sheetViews>
  <sheetFormatPr defaultColWidth="9.16015625" defaultRowHeight="11.25"/>
  <cols>
    <col min="1" max="3" width="5.5" style="29" customWidth="1"/>
    <col min="4" max="4" width="12" style="29" customWidth="1"/>
    <col min="5" max="5" width="12.33203125" style="29" customWidth="1"/>
    <col min="6" max="6" width="17.83203125" style="29" customWidth="1"/>
    <col min="7" max="7" width="16.33203125" style="29" customWidth="1"/>
    <col min="8" max="8" width="16" style="29" customWidth="1"/>
    <col min="9" max="11" width="10.66015625" style="29" customWidth="1"/>
    <col min="12" max="12" width="15.66015625" style="29" customWidth="1"/>
    <col min="13" max="13" width="14.66015625" style="29" customWidth="1"/>
    <col min="14" max="23" width="10.66015625" style="29" customWidth="1"/>
    <col min="24" max="16384" width="9.16015625" style="29" customWidth="1"/>
  </cols>
  <sheetData>
    <row r="1" spans="1:23" ht="12.75" customHeight="1">
      <c r="A1" s="29" t="s">
        <v>144</v>
      </c>
      <c r="W1" s="42"/>
    </row>
    <row r="2" spans="1:23" ht="27" customHeight="1">
      <c r="A2" s="30" t="s">
        <v>145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ht="22.5" customHeight="1">
      <c r="A3" s="81" t="s">
        <v>1</v>
      </c>
      <c r="B3" s="81"/>
      <c r="C3" s="64" t="s">
        <v>97</v>
      </c>
      <c r="D3" s="65"/>
      <c r="E3" s="65"/>
      <c r="F3" s="64"/>
      <c r="G3" s="64"/>
      <c r="W3" s="42" t="s">
        <v>98</v>
      </c>
    </row>
    <row r="4" spans="1:23" ht="23.25" customHeight="1">
      <c r="A4" s="35" t="s">
        <v>123</v>
      </c>
      <c r="B4" s="35"/>
      <c r="C4" s="34"/>
      <c r="D4" s="34"/>
      <c r="E4" s="34" t="s">
        <v>99</v>
      </c>
      <c r="F4" s="35" t="s">
        <v>100</v>
      </c>
      <c r="G4" s="35" t="s">
        <v>146</v>
      </c>
      <c r="H4" s="35" t="s">
        <v>147</v>
      </c>
      <c r="I4" s="35"/>
      <c r="J4" s="35"/>
      <c r="K4" s="35"/>
      <c r="L4" s="35" t="s">
        <v>148</v>
      </c>
      <c r="M4" s="35"/>
      <c r="N4" s="35"/>
      <c r="O4" s="35"/>
      <c r="P4" s="35"/>
      <c r="Q4" s="35"/>
      <c r="R4" s="35"/>
      <c r="S4" s="52"/>
      <c r="T4" s="35" t="s">
        <v>149</v>
      </c>
      <c r="U4" s="84" t="s">
        <v>150</v>
      </c>
      <c r="V4" s="35" t="s">
        <v>151</v>
      </c>
      <c r="W4" s="35" t="s">
        <v>152</v>
      </c>
    </row>
    <row r="5" spans="1:23" ht="37.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154</v>
      </c>
      <c r="J5" s="35" t="s">
        <v>155</v>
      </c>
      <c r="K5" s="35" t="s">
        <v>156</v>
      </c>
      <c r="L5" s="35" t="s">
        <v>113</v>
      </c>
      <c r="M5" s="35" t="s">
        <v>157</v>
      </c>
      <c r="N5" s="35" t="s">
        <v>158</v>
      </c>
      <c r="O5" s="35" t="s">
        <v>159</v>
      </c>
      <c r="P5" s="35" t="s">
        <v>160</v>
      </c>
      <c r="Q5" s="35" t="s">
        <v>161</v>
      </c>
      <c r="R5" s="35" t="s">
        <v>162</v>
      </c>
      <c r="S5" s="52" t="s">
        <v>163</v>
      </c>
      <c r="T5" s="35"/>
      <c r="U5" s="84"/>
      <c r="V5" s="35"/>
      <c r="W5" s="35"/>
    </row>
    <row r="6" spans="1:23" ht="23.2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37">
        <v>13</v>
      </c>
      <c r="T6" s="80">
        <v>14</v>
      </c>
      <c r="U6" s="37">
        <v>15</v>
      </c>
      <c r="V6" s="37">
        <v>16</v>
      </c>
      <c r="W6" s="37">
        <v>17</v>
      </c>
    </row>
    <row r="7" spans="1:24" s="63" customFormat="1" ht="42" customHeight="1">
      <c r="A7" s="62"/>
      <c r="B7" s="54"/>
      <c r="C7" s="67"/>
      <c r="D7" s="82"/>
      <c r="E7" s="40"/>
      <c r="F7" s="40"/>
      <c r="G7" s="75">
        <v>295.88</v>
      </c>
      <c r="H7" s="83">
        <v>44.15</v>
      </c>
      <c r="I7" s="83">
        <v>36.48</v>
      </c>
      <c r="J7" s="83">
        <v>7.07</v>
      </c>
      <c r="K7" s="83">
        <v>0.6</v>
      </c>
      <c r="L7" s="83">
        <v>251.73</v>
      </c>
      <c r="M7" s="83">
        <v>251.73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83">
        <v>0</v>
      </c>
      <c r="W7" s="83">
        <v>0</v>
      </c>
      <c r="X7" s="85"/>
    </row>
    <row r="8" spans="1:23" ht="42" customHeight="1">
      <c r="A8" s="62" t="s">
        <v>142</v>
      </c>
      <c r="B8" s="54" t="s">
        <v>140</v>
      </c>
      <c r="C8" s="67" t="s">
        <v>138</v>
      </c>
      <c r="D8" s="82" t="s">
        <v>143</v>
      </c>
      <c r="E8" s="40" t="s">
        <v>120</v>
      </c>
      <c r="F8" s="40" t="s">
        <v>97</v>
      </c>
      <c r="G8" s="75">
        <v>2.68</v>
      </c>
      <c r="H8" s="83">
        <v>2.68</v>
      </c>
      <c r="I8" s="83">
        <v>2.68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</row>
    <row r="9" spans="1:23" ht="42" customHeight="1">
      <c r="A9" s="62" t="s">
        <v>131</v>
      </c>
      <c r="B9" s="54" t="s">
        <v>132</v>
      </c>
      <c r="C9" s="67" t="s">
        <v>135</v>
      </c>
      <c r="D9" s="82" t="s">
        <v>136</v>
      </c>
      <c r="E9" s="40" t="s">
        <v>120</v>
      </c>
      <c r="F9" s="40" t="s">
        <v>97</v>
      </c>
      <c r="G9" s="75">
        <v>0.6</v>
      </c>
      <c r="H9" s="83">
        <v>0.6</v>
      </c>
      <c r="I9" s="83">
        <v>0</v>
      </c>
      <c r="J9" s="83">
        <v>0</v>
      </c>
      <c r="K9" s="83">
        <v>0.6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</row>
    <row r="10" spans="1:23" ht="42" customHeight="1">
      <c r="A10" s="62" t="s">
        <v>137</v>
      </c>
      <c r="B10" s="54" t="s">
        <v>140</v>
      </c>
      <c r="C10" s="67" t="s">
        <v>138</v>
      </c>
      <c r="D10" s="82" t="s">
        <v>141</v>
      </c>
      <c r="E10" s="40" t="s">
        <v>120</v>
      </c>
      <c r="F10" s="40" t="s">
        <v>97</v>
      </c>
      <c r="G10" s="75">
        <v>251.73</v>
      </c>
      <c r="H10" s="83">
        <v>0</v>
      </c>
      <c r="I10" s="83">
        <v>0</v>
      </c>
      <c r="J10" s="83">
        <v>0</v>
      </c>
      <c r="K10" s="83">
        <v>0</v>
      </c>
      <c r="L10" s="83">
        <v>251.73</v>
      </c>
      <c r="M10" s="83">
        <v>251.73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</row>
    <row r="11" spans="1:23" ht="42" customHeight="1">
      <c r="A11" s="62" t="s">
        <v>131</v>
      </c>
      <c r="B11" s="54" t="s">
        <v>132</v>
      </c>
      <c r="C11" s="67" t="s">
        <v>132</v>
      </c>
      <c r="D11" s="82" t="s">
        <v>133</v>
      </c>
      <c r="E11" s="40" t="s">
        <v>120</v>
      </c>
      <c r="F11" s="40" t="s">
        <v>97</v>
      </c>
      <c r="G11" s="75">
        <v>5.84</v>
      </c>
      <c r="H11" s="83">
        <v>5.84</v>
      </c>
      <c r="I11" s="83">
        <v>5.84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</row>
    <row r="12" spans="1:23" ht="42" customHeight="1">
      <c r="A12" s="62" t="s">
        <v>137</v>
      </c>
      <c r="B12" s="54" t="s">
        <v>138</v>
      </c>
      <c r="C12" s="67" t="s">
        <v>138</v>
      </c>
      <c r="D12" s="82" t="s">
        <v>139</v>
      </c>
      <c r="E12" s="40" t="s">
        <v>120</v>
      </c>
      <c r="F12" s="40" t="s">
        <v>97</v>
      </c>
      <c r="G12" s="75">
        <v>35.03</v>
      </c>
      <c r="H12" s="83">
        <v>35.03</v>
      </c>
      <c r="I12" s="83">
        <v>27.96</v>
      </c>
      <c r="J12" s="83">
        <v>7.07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</row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"/>
  <sheetViews>
    <sheetView showGridLines="0" showZeros="0" workbookViewId="0" topLeftCell="A1">
      <selection activeCell="K11" sqref="K11"/>
    </sheetView>
  </sheetViews>
  <sheetFormatPr defaultColWidth="9.16015625" defaultRowHeight="12.75" customHeight="1"/>
  <cols>
    <col min="1" max="1" width="10.5" style="29" customWidth="1"/>
    <col min="2" max="4" width="9.16015625" style="29" customWidth="1"/>
    <col min="5" max="6" width="12.83203125" style="29" customWidth="1"/>
    <col min="7" max="7" width="17" style="29" customWidth="1"/>
    <col min="8" max="19" width="12.83203125" style="29" customWidth="1"/>
    <col min="20" max="16384" width="9.16015625" style="29" customWidth="1"/>
  </cols>
  <sheetData>
    <row r="1" spans="1:19" ht="12.75" customHeight="1">
      <c r="A1" s="29" t="s">
        <v>164</v>
      </c>
      <c r="S1" s="42"/>
    </row>
    <row r="2" spans="1:19" ht="40.5" customHeight="1">
      <c r="A2" s="30" t="s">
        <v>165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6.5" customHeight="1">
      <c r="A3" s="78" t="s">
        <v>166</v>
      </c>
      <c r="B3" s="64" t="s">
        <v>97</v>
      </c>
      <c r="C3" s="65"/>
      <c r="D3" s="65"/>
      <c r="E3" s="64"/>
      <c r="F3" s="64"/>
      <c r="G3" s="64"/>
      <c r="S3" s="42" t="s">
        <v>98</v>
      </c>
    </row>
    <row r="4" spans="1:19" ht="12.75" customHeight="1">
      <c r="A4" s="35" t="s">
        <v>123</v>
      </c>
      <c r="B4" s="34"/>
      <c r="C4" s="34"/>
      <c r="D4" s="34"/>
      <c r="E4" s="35" t="s">
        <v>99</v>
      </c>
      <c r="F4" s="35" t="s">
        <v>100</v>
      </c>
      <c r="G4" s="35" t="s">
        <v>146</v>
      </c>
      <c r="H4" s="35" t="s">
        <v>167</v>
      </c>
      <c r="I4" s="52" t="s">
        <v>168</v>
      </c>
      <c r="J4" s="52" t="s">
        <v>169</v>
      </c>
      <c r="K4" s="52" t="s">
        <v>170</v>
      </c>
      <c r="L4" s="52" t="s">
        <v>171</v>
      </c>
      <c r="M4" s="52" t="s">
        <v>172</v>
      </c>
      <c r="N4" s="52" t="s">
        <v>173</v>
      </c>
      <c r="O4" s="52" t="s">
        <v>174</v>
      </c>
      <c r="P4" s="52" t="s">
        <v>156</v>
      </c>
      <c r="Q4" s="52" t="s">
        <v>175</v>
      </c>
      <c r="R4" s="52" t="s">
        <v>176</v>
      </c>
      <c r="S4" s="35" t="s">
        <v>163</v>
      </c>
    </row>
    <row r="5" spans="1:19" ht="47.2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/>
      <c r="I5" s="52"/>
      <c r="J5" s="52"/>
      <c r="K5" s="52"/>
      <c r="L5" s="52"/>
      <c r="M5" s="52"/>
      <c r="N5" s="52"/>
      <c r="O5" s="52"/>
      <c r="P5" s="52"/>
      <c r="Q5" s="52"/>
      <c r="R5" s="52"/>
      <c r="S5" s="35"/>
    </row>
    <row r="6" spans="1:19" ht="20.2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5">
        <v>2</v>
      </c>
      <c r="I6" s="80">
        <v>3</v>
      </c>
      <c r="J6" s="80">
        <v>4</v>
      </c>
      <c r="K6" s="80">
        <v>5</v>
      </c>
      <c r="L6" s="80">
        <v>6</v>
      </c>
      <c r="M6" s="80">
        <v>7</v>
      </c>
      <c r="N6" s="80">
        <v>8</v>
      </c>
      <c r="O6" s="80">
        <v>9</v>
      </c>
      <c r="P6" s="80">
        <v>10</v>
      </c>
      <c r="Q6" s="80">
        <v>11</v>
      </c>
      <c r="R6" s="80">
        <v>12</v>
      </c>
      <c r="S6" s="80">
        <v>13</v>
      </c>
    </row>
    <row r="7" spans="1:19" s="63" customFormat="1" ht="42.75" customHeight="1">
      <c r="A7" s="62"/>
      <c r="B7" s="62"/>
      <c r="C7" s="62"/>
      <c r="D7" s="79"/>
      <c r="E7" s="62"/>
      <c r="F7" s="62" t="s">
        <v>113</v>
      </c>
      <c r="G7" s="75">
        <v>295.88</v>
      </c>
      <c r="H7" s="75">
        <v>0</v>
      </c>
      <c r="I7" s="76">
        <v>0</v>
      </c>
      <c r="J7" s="76">
        <v>0</v>
      </c>
      <c r="K7" s="76">
        <v>0</v>
      </c>
      <c r="L7" s="76">
        <v>295.28</v>
      </c>
      <c r="M7" s="76">
        <v>0</v>
      </c>
      <c r="N7" s="76">
        <v>0</v>
      </c>
      <c r="O7" s="76">
        <v>0</v>
      </c>
      <c r="P7" s="76">
        <v>0.6</v>
      </c>
      <c r="Q7" s="76">
        <v>0</v>
      </c>
      <c r="R7" s="76">
        <v>0</v>
      </c>
      <c r="S7" s="76">
        <v>0</v>
      </c>
    </row>
    <row r="8" spans="1:19" ht="42.75" customHeight="1">
      <c r="A8" s="62" t="s">
        <v>131</v>
      </c>
      <c r="B8" s="62" t="s">
        <v>132</v>
      </c>
      <c r="C8" s="62" t="s">
        <v>132</v>
      </c>
      <c r="D8" s="79" t="s">
        <v>133</v>
      </c>
      <c r="E8" s="62" t="s">
        <v>120</v>
      </c>
      <c r="F8" s="62" t="s">
        <v>97</v>
      </c>
      <c r="G8" s="75">
        <v>5.84</v>
      </c>
      <c r="H8" s="75">
        <v>0</v>
      </c>
      <c r="I8" s="76">
        <v>0</v>
      </c>
      <c r="J8" s="76">
        <v>0</v>
      </c>
      <c r="K8" s="76">
        <v>0</v>
      </c>
      <c r="L8" s="76">
        <v>5.84</v>
      </c>
      <c r="M8" s="76">
        <v>0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76">
        <v>0</v>
      </c>
    </row>
    <row r="9" spans="1:19" ht="42.75" customHeight="1">
      <c r="A9" s="62" t="s">
        <v>137</v>
      </c>
      <c r="B9" s="62" t="s">
        <v>138</v>
      </c>
      <c r="C9" s="62" t="s">
        <v>138</v>
      </c>
      <c r="D9" s="79" t="s">
        <v>139</v>
      </c>
      <c r="E9" s="62" t="s">
        <v>120</v>
      </c>
      <c r="F9" s="62" t="s">
        <v>97</v>
      </c>
      <c r="G9" s="75">
        <v>35.03</v>
      </c>
      <c r="H9" s="75">
        <v>0</v>
      </c>
      <c r="I9" s="76">
        <v>0</v>
      </c>
      <c r="J9" s="76">
        <v>0</v>
      </c>
      <c r="K9" s="76">
        <v>0</v>
      </c>
      <c r="L9" s="76">
        <v>35.03</v>
      </c>
      <c r="M9" s="76">
        <v>0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76">
        <v>0</v>
      </c>
    </row>
    <row r="10" spans="1:19" ht="42.75" customHeight="1">
      <c r="A10" s="62" t="s">
        <v>131</v>
      </c>
      <c r="B10" s="62" t="s">
        <v>132</v>
      </c>
      <c r="C10" s="62" t="s">
        <v>135</v>
      </c>
      <c r="D10" s="79" t="s">
        <v>136</v>
      </c>
      <c r="E10" s="62" t="s">
        <v>120</v>
      </c>
      <c r="F10" s="62" t="s">
        <v>97</v>
      </c>
      <c r="G10" s="75">
        <v>0.6</v>
      </c>
      <c r="H10" s="75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0.6</v>
      </c>
      <c r="Q10" s="76">
        <v>0</v>
      </c>
      <c r="R10" s="76">
        <v>0</v>
      </c>
      <c r="S10" s="76">
        <v>0</v>
      </c>
    </row>
    <row r="11" spans="1:19" ht="42.75" customHeight="1">
      <c r="A11" s="62" t="s">
        <v>137</v>
      </c>
      <c r="B11" s="62" t="s">
        <v>140</v>
      </c>
      <c r="C11" s="62" t="s">
        <v>138</v>
      </c>
      <c r="D11" s="79" t="s">
        <v>141</v>
      </c>
      <c r="E11" s="62" t="s">
        <v>120</v>
      </c>
      <c r="F11" s="62" t="s">
        <v>97</v>
      </c>
      <c r="G11" s="75">
        <v>251.73</v>
      </c>
      <c r="H11" s="75">
        <v>0</v>
      </c>
      <c r="I11" s="76">
        <v>0</v>
      </c>
      <c r="J11" s="76">
        <v>0</v>
      </c>
      <c r="K11" s="76">
        <v>0</v>
      </c>
      <c r="L11" s="76">
        <v>251.73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</row>
    <row r="12" spans="1:19" ht="42.75" customHeight="1">
      <c r="A12" s="62" t="s">
        <v>142</v>
      </c>
      <c r="B12" s="62" t="s">
        <v>140</v>
      </c>
      <c r="C12" s="62" t="s">
        <v>138</v>
      </c>
      <c r="D12" s="79" t="s">
        <v>143</v>
      </c>
      <c r="E12" s="62" t="s">
        <v>120</v>
      </c>
      <c r="F12" s="62" t="s">
        <v>97</v>
      </c>
      <c r="G12" s="75">
        <v>2.68</v>
      </c>
      <c r="H12" s="75">
        <v>0</v>
      </c>
      <c r="I12" s="76">
        <v>0</v>
      </c>
      <c r="J12" s="76">
        <v>0</v>
      </c>
      <c r="K12" s="76">
        <v>0</v>
      </c>
      <c r="L12" s="76">
        <v>2.68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</row>
    <row r="13" spans="1:256" ht="12.75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45" t="s">
        <v>177</v>
      </c>
      <c r="B1" s="145"/>
      <c r="C1" s="145"/>
      <c r="D1" s="145"/>
      <c r="E1" s="145"/>
      <c r="F1" s="146"/>
      <c r="G1" s="147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146"/>
      <c r="CH1" s="146"/>
      <c r="CI1" s="146"/>
      <c r="CJ1" s="146"/>
      <c r="CK1" s="146"/>
      <c r="CL1" s="146"/>
      <c r="CM1" s="146"/>
      <c r="CN1" s="146"/>
      <c r="CO1" s="146"/>
      <c r="CP1" s="146"/>
      <c r="CQ1" s="146"/>
      <c r="CR1" s="146"/>
      <c r="CS1" s="146"/>
      <c r="CT1" s="146"/>
      <c r="CU1" s="146"/>
      <c r="CV1" s="146"/>
      <c r="CW1" s="146"/>
      <c r="CX1" s="146"/>
      <c r="CY1" s="146"/>
      <c r="CZ1" s="146"/>
      <c r="DA1" s="146"/>
      <c r="DB1" s="146"/>
      <c r="DC1" s="146"/>
      <c r="DD1" s="146"/>
      <c r="DE1" s="146"/>
      <c r="DF1" s="146"/>
      <c r="DG1" s="146"/>
      <c r="DH1" s="146"/>
      <c r="DI1" s="146"/>
      <c r="DJ1" s="146"/>
      <c r="DK1" s="146"/>
      <c r="DL1" s="146"/>
      <c r="DM1" s="146"/>
      <c r="DN1" s="146"/>
      <c r="DO1" s="146"/>
      <c r="DP1" s="146"/>
      <c r="DQ1" s="146"/>
      <c r="DR1" s="146"/>
      <c r="DS1" s="146"/>
      <c r="DT1" s="146"/>
      <c r="DU1" s="146"/>
      <c r="DV1" s="146"/>
      <c r="DW1" s="146"/>
      <c r="DX1" s="146"/>
      <c r="DY1" s="146"/>
      <c r="DZ1" s="146"/>
      <c r="EA1" s="146"/>
      <c r="EB1" s="146"/>
      <c r="EC1" s="146"/>
      <c r="ED1" s="146"/>
      <c r="EE1" s="146"/>
      <c r="EF1" s="146"/>
      <c r="EG1" s="146"/>
      <c r="EH1" s="146"/>
      <c r="EI1" s="146"/>
      <c r="EJ1" s="146"/>
      <c r="EK1" s="146"/>
      <c r="EL1" s="146"/>
      <c r="EM1" s="146"/>
      <c r="EN1" s="146"/>
      <c r="EO1" s="146"/>
      <c r="EP1" s="146"/>
      <c r="EQ1" s="146"/>
      <c r="ER1" s="146"/>
      <c r="ES1" s="146"/>
      <c r="ET1" s="146"/>
      <c r="EU1" s="146"/>
      <c r="EV1" s="146"/>
      <c r="EW1" s="146"/>
      <c r="EX1" s="146"/>
      <c r="EY1" s="146"/>
      <c r="EZ1" s="146"/>
      <c r="FA1" s="146"/>
      <c r="FB1" s="146"/>
      <c r="FC1" s="146"/>
      <c r="FD1" s="146"/>
      <c r="FE1" s="146"/>
      <c r="FF1" s="146"/>
      <c r="FG1" s="146"/>
      <c r="FH1" s="146"/>
      <c r="FI1" s="146"/>
      <c r="FJ1" s="146"/>
      <c r="FK1" s="146"/>
      <c r="FL1" s="146"/>
      <c r="FM1" s="146"/>
      <c r="FN1" s="146"/>
      <c r="FO1" s="146"/>
      <c r="FP1" s="146"/>
      <c r="FQ1" s="146"/>
      <c r="FR1" s="146"/>
      <c r="FS1" s="146"/>
      <c r="FT1" s="146"/>
      <c r="FU1" s="146"/>
      <c r="FV1" s="146"/>
      <c r="FW1" s="146"/>
      <c r="FX1" s="146"/>
      <c r="FY1" s="146"/>
      <c r="FZ1" s="146"/>
      <c r="GA1" s="146"/>
      <c r="GB1" s="146"/>
      <c r="GC1" s="146"/>
      <c r="GD1" s="146"/>
      <c r="GE1" s="146"/>
      <c r="GF1" s="146"/>
      <c r="GG1" s="146"/>
      <c r="GH1" s="146"/>
      <c r="GI1" s="146"/>
      <c r="GJ1" s="146"/>
      <c r="GK1" s="146"/>
      <c r="GL1" s="146"/>
      <c r="GM1" s="146"/>
      <c r="GN1" s="146"/>
      <c r="GO1" s="146"/>
      <c r="GP1" s="146"/>
      <c r="GQ1" s="146"/>
      <c r="GR1" s="146"/>
      <c r="GS1" s="146"/>
      <c r="GT1" s="146"/>
      <c r="GU1" s="146"/>
      <c r="GV1" s="146"/>
      <c r="GW1" s="146"/>
      <c r="GX1" s="146"/>
      <c r="GY1" s="146"/>
      <c r="GZ1" s="146"/>
      <c r="HA1" s="146"/>
      <c r="HB1" s="146"/>
      <c r="HC1" s="146"/>
      <c r="HD1" s="146"/>
      <c r="HE1" s="146"/>
      <c r="HF1" s="146"/>
      <c r="HG1" s="146"/>
      <c r="HH1" s="146"/>
      <c r="HI1" s="146"/>
      <c r="HJ1" s="146"/>
      <c r="HK1" s="146"/>
      <c r="HL1" s="146"/>
      <c r="HM1" s="146"/>
      <c r="HN1" s="146"/>
      <c r="HO1" s="146"/>
      <c r="HP1" s="146"/>
      <c r="HQ1" s="146"/>
      <c r="HR1" s="146"/>
      <c r="HS1" s="146"/>
      <c r="HT1" s="146"/>
      <c r="HU1" s="146"/>
      <c r="HV1" s="146"/>
      <c r="HW1" s="146"/>
      <c r="HX1" s="146"/>
      <c r="HY1" s="146"/>
    </row>
    <row r="2" spans="1:233" ht="16.5" customHeight="1">
      <c r="A2" s="148" t="s">
        <v>178</v>
      </c>
      <c r="B2" s="148"/>
      <c r="C2" s="148"/>
      <c r="D2" s="148"/>
      <c r="E2" s="148"/>
      <c r="F2" s="148"/>
      <c r="G2" s="148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6"/>
      <c r="EH2" s="146"/>
      <c r="EI2" s="146"/>
      <c r="EJ2" s="146"/>
      <c r="EK2" s="146"/>
      <c r="EL2" s="146"/>
      <c r="EM2" s="146"/>
      <c r="EN2" s="146"/>
      <c r="EO2" s="146"/>
      <c r="EP2" s="146"/>
      <c r="EQ2" s="146"/>
      <c r="ER2" s="146"/>
      <c r="ES2" s="146"/>
      <c r="ET2" s="146"/>
      <c r="EU2" s="146"/>
      <c r="EV2" s="146"/>
      <c r="EW2" s="146"/>
      <c r="EX2" s="146"/>
      <c r="EY2" s="146"/>
      <c r="EZ2" s="146"/>
      <c r="FA2" s="146"/>
      <c r="FB2" s="146"/>
      <c r="FC2" s="146"/>
      <c r="FD2" s="146"/>
      <c r="FE2" s="146"/>
      <c r="FF2" s="146"/>
      <c r="FG2" s="146"/>
      <c r="FH2" s="146"/>
      <c r="FI2" s="146"/>
      <c r="FJ2" s="146"/>
      <c r="FK2" s="146"/>
      <c r="FL2" s="146"/>
      <c r="FM2" s="146"/>
      <c r="FN2" s="146"/>
      <c r="FO2" s="146"/>
      <c r="FP2" s="146"/>
      <c r="FQ2" s="146"/>
      <c r="FR2" s="146"/>
      <c r="FS2" s="146"/>
      <c r="FT2" s="146"/>
      <c r="FU2" s="146"/>
      <c r="FV2" s="146"/>
      <c r="FW2" s="146"/>
      <c r="FX2" s="146"/>
      <c r="FY2" s="146"/>
      <c r="FZ2" s="146"/>
      <c r="GA2" s="146"/>
      <c r="GB2" s="146"/>
      <c r="GC2" s="146"/>
      <c r="GD2" s="146"/>
      <c r="GE2" s="146"/>
      <c r="GF2" s="146"/>
      <c r="GG2" s="146"/>
      <c r="GH2" s="146"/>
      <c r="GI2" s="146"/>
      <c r="GJ2" s="146"/>
      <c r="GK2" s="146"/>
      <c r="GL2" s="146"/>
      <c r="GM2" s="146"/>
      <c r="GN2" s="146"/>
      <c r="GO2" s="146"/>
      <c r="GP2" s="146"/>
      <c r="GQ2" s="146"/>
      <c r="GR2" s="146"/>
      <c r="GS2" s="146"/>
      <c r="GT2" s="146"/>
      <c r="GU2" s="146"/>
      <c r="GV2" s="146"/>
      <c r="GW2" s="146"/>
      <c r="GX2" s="146"/>
      <c r="GY2" s="146"/>
      <c r="GZ2" s="146"/>
      <c r="HA2" s="146"/>
      <c r="HB2" s="146"/>
      <c r="HC2" s="146"/>
      <c r="HD2" s="146"/>
      <c r="HE2" s="146"/>
      <c r="HF2" s="146"/>
      <c r="HG2" s="146"/>
      <c r="HH2" s="146"/>
      <c r="HI2" s="146"/>
      <c r="HJ2" s="146"/>
      <c r="HK2" s="146"/>
      <c r="HL2" s="146"/>
      <c r="HM2" s="146"/>
      <c r="HN2" s="146"/>
      <c r="HO2" s="146"/>
      <c r="HP2" s="146"/>
      <c r="HQ2" s="146"/>
      <c r="HR2" s="146"/>
      <c r="HS2" s="146"/>
      <c r="HT2" s="146"/>
      <c r="HU2" s="146"/>
      <c r="HV2" s="146"/>
      <c r="HW2" s="146"/>
      <c r="HX2" s="146"/>
      <c r="HY2" s="146"/>
    </row>
    <row r="3" spans="1:233" ht="21" customHeight="1">
      <c r="A3" s="149" t="s">
        <v>7</v>
      </c>
      <c r="B3" s="149"/>
      <c r="C3" s="149"/>
      <c r="D3" s="150"/>
      <c r="E3" s="151"/>
      <c r="F3" s="150"/>
      <c r="G3" s="152" t="s">
        <v>8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</row>
    <row r="4" spans="1:233" ht="21" customHeight="1">
      <c r="A4" s="153" t="s">
        <v>9</v>
      </c>
      <c r="B4" s="154"/>
      <c r="C4" s="154" t="s">
        <v>10</v>
      </c>
      <c r="D4" s="154"/>
      <c r="E4" s="155"/>
      <c r="F4" s="155"/>
      <c r="G4" s="155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/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/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/>
      <c r="EE4" s="88"/>
      <c r="EF4" s="88"/>
      <c r="EG4" s="88"/>
      <c r="EH4" s="88"/>
      <c r="EI4" s="88"/>
      <c r="EJ4" s="88"/>
      <c r="EK4" s="88"/>
      <c r="EL4" s="88"/>
      <c r="EM4" s="88"/>
      <c r="EN4" s="88"/>
      <c r="EO4" s="88"/>
      <c r="EP4" s="88"/>
      <c r="EQ4" s="88"/>
      <c r="ER4" s="88"/>
      <c r="ES4" s="88"/>
      <c r="ET4" s="88"/>
      <c r="EU4" s="88"/>
      <c r="EV4" s="88"/>
      <c r="EW4" s="88"/>
      <c r="EX4" s="88"/>
      <c r="EY4" s="88"/>
      <c r="EZ4" s="88"/>
      <c r="FA4" s="88"/>
      <c r="FB4" s="88"/>
      <c r="FC4" s="88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</row>
    <row r="5" spans="1:233" ht="42.75" customHeight="1">
      <c r="A5" s="35" t="s">
        <v>11</v>
      </c>
      <c r="B5" s="35" t="s">
        <v>12</v>
      </c>
      <c r="C5" s="156" t="s">
        <v>11</v>
      </c>
      <c r="D5" s="157" t="s">
        <v>113</v>
      </c>
      <c r="E5" s="157" t="s">
        <v>179</v>
      </c>
      <c r="F5" s="157" t="s">
        <v>180</v>
      </c>
      <c r="G5" s="157" t="s">
        <v>181</v>
      </c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8"/>
      <c r="EI5" s="88"/>
      <c r="EJ5" s="88"/>
      <c r="EK5" s="88"/>
      <c r="EL5" s="88"/>
      <c r="EM5" s="88"/>
      <c r="EN5" s="88"/>
      <c r="EO5" s="88"/>
      <c r="EP5" s="88"/>
      <c r="EQ5" s="88"/>
      <c r="ER5" s="88"/>
      <c r="ES5" s="88"/>
      <c r="ET5" s="88"/>
      <c r="EU5" s="88"/>
      <c r="EV5" s="88"/>
      <c r="EW5" s="88"/>
      <c r="EX5" s="88"/>
      <c r="EY5" s="88"/>
      <c r="EZ5" s="88"/>
      <c r="FA5" s="88"/>
      <c r="FB5" s="88"/>
      <c r="FC5" s="88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</row>
    <row r="6" spans="1:233" s="63" customFormat="1" ht="21" customHeight="1">
      <c r="A6" s="158" t="s">
        <v>16</v>
      </c>
      <c r="B6" s="75">
        <v>295.88</v>
      </c>
      <c r="C6" s="158" t="s">
        <v>17</v>
      </c>
      <c r="D6" s="75">
        <f aca="true" t="shared" si="0" ref="D6:D28">E6+F6</f>
        <v>0</v>
      </c>
      <c r="E6" s="75">
        <v>0</v>
      </c>
      <c r="F6" s="75">
        <v>0</v>
      </c>
      <c r="G6" s="159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</row>
    <row r="7" spans="1:233" s="63" customFormat="1" ht="21" customHeight="1">
      <c r="A7" s="158" t="s">
        <v>182</v>
      </c>
      <c r="B7" s="75">
        <v>295.88</v>
      </c>
      <c r="C7" s="158" t="s">
        <v>183</v>
      </c>
      <c r="D7" s="75">
        <f t="shared" si="0"/>
        <v>0</v>
      </c>
      <c r="E7" s="75">
        <v>0</v>
      </c>
      <c r="F7" s="75">
        <v>0</v>
      </c>
      <c r="G7" s="159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</row>
    <row r="8" spans="1:233" s="63" customFormat="1" ht="21" customHeight="1">
      <c r="A8" s="158" t="s">
        <v>184</v>
      </c>
      <c r="B8" s="75">
        <v>0</v>
      </c>
      <c r="C8" s="158" t="s">
        <v>185</v>
      </c>
      <c r="D8" s="75">
        <f t="shared" si="0"/>
        <v>0</v>
      </c>
      <c r="E8" s="75">
        <v>0</v>
      </c>
      <c r="F8" s="75">
        <v>0</v>
      </c>
      <c r="G8" s="159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</row>
    <row r="9" spans="1:233" s="63" customFormat="1" ht="21" customHeight="1">
      <c r="A9" s="158" t="s">
        <v>186</v>
      </c>
      <c r="B9" s="75">
        <v>0</v>
      </c>
      <c r="C9" s="158" t="s">
        <v>187</v>
      </c>
      <c r="D9" s="75">
        <f t="shared" si="0"/>
        <v>0</v>
      </c>
      <c r="E9" s="75">
        <v>0</v>
      </c>
      <c r="F9" s="75">
        <v>0</v>
      </c>
      <c r="G9" s="159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</row>
    <row r="10" spans="1:233" s="63" customFormat="1" ht="21" customHeight="1">
      <c r="A10" s="158" t="s">
        <v>188</v>
      </c>
      <c r="B10" s="75">
        <v>0</v>
      </c>
      <c r="C10" s="158" t="s">
        <v>189</v>
      </c>
      <c r="D10" s="75">
        <f t="shared" si="0"/>
        <v>0</v>
      </c>
      <c r="E10" s="75">
        <v>0</v>
      </c>
      <c r="F10" s="75">
        <v>0</v>
      </c>
      <c r="G10" s="159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</row>
    <row r="11" spans="1:233" s="63" customFormat="1" ht="21" customHeight="1">
      <c r="A11" s="158" t="s">
        <v>190</v>
      </c>
      <c r="B11" s="75">
        <v>0</v>
      </c>
      <c r="C11" s="158" t="s">
        <v>191</v>
      </c>
      <c r="D11" s="75">
        <f t="shared" si="0"/>
        <v>6.44</v>
      </c>
      <c r="E11" s="75">
        <v>6.44</v>
      </c>
      <c r="F11" s="75">
        <v>0</v>
      </c>
      <c r="G11" s="159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</row>
    <row r="12" spans="1:233" s="63" customFormat="1" ht="21" customHeight="1">
      <c r="A12" s="158" t="s">
        <v>192</v>
      </c>
      <c r="B12" s="75">
        <v>0</v>
      </c>
      <c r="C12" s="158" t="s">
        <v>193</v>
      </c>
      <c r="D12" s="75">
        <f t="shared" si="0"/>
        <v>0</v>
      </c>
      <c r="E12" s="75">
        <v>0</v>
      </c>
      <c r="F12" s="75">
        <v>0</v>
      </c>
      <c r="G12" s="159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</row>
    <row r="13" spans="1:233" s="63" customFormat="1" ht="21" customHeight="1">
      <c r="A13" s="158" t="s">
        <v>194</v>
      </c>
      <c r="B13" s="75">
        <v>0</v>
      </c>
      <c r="C13" s="158" t="s">
        <v>195</v>
      </c>
      <c r="D13" s="75">
        <f t="shared" si="0"/>
        <v>0</v>
      </c>
      <c r="E13" s="75">
        <v>0</v>
      </c>
      <c r="F13" s="75">
        <v>0</v>
      </c>
      <c r="G13" s="159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  <c r="DQ13" s="88"/>
      <c r="DR13" s="88"/>
      <c r="DS13" s="88"/>
      <c r="DT13" s="88"/>
      <c r="DU13" s="88"/>
      <c r="DV13" s="88"/>
      <c r="DW13" s="88"/>
      <c r="DX13" s="88"/>
      <c r="DY13" s="88"/>
      <c r="DZ13" s="88"/>
      <c r="EA13" s="88"/>
      <c r="EB13" s="88"/>
      <c r="EC13" s="88"/>
      <c r="ED13" s="88"/>
      <c r="EE13" s="88"/>
      <c r="EF13" s="88"/>
      <c r="EG13" s="88"/>
      <c r="EH13" s="88"/>
      <c r="EI13" s="88"/>
      <c r="EJ13" s="88"/>
      <c r="EK13" s="88"/>
      <c r="EL13" s="88"/>
      <c r="EM13" s="88"/>
      <c r="EN13" s="88"/>
      <c r="EO13" s="88"/>
      <c r="EP13" s="88"/>
      <c r="EQ13" s="88"/>
      <c r="ER13" s="88"/>
      <c r="ES13" s="88"/>
      <c r="ET13" s="88"/>
      <c r="EU13" s="88"/>
      <c r="EV13" s="88"/>
      <c r="EW13" s="88"/>
      <c r="EX13" s="88"/>
      <c r="EY13" s="88"/>
      <c r="EZ13" s="88"/>
      <c r="FA13" s="88"/>
      <c r="FB13" s="88"/>
      <c r="FC13" s="88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</row>
    <row r="14" spans="1:233" s="63" customFormat="1" ht="21" customHeight="1">
      <c r="A14" s="158" t="s">
        <v>196</v>
      </c>
      <c r="B14" s="75">
        <v>0</v>
      </c>
      <c r="C14" s="158" t="s">
        <v>197</v>
      </c>
      <c r="D14" s="75">
        <f t="shared" si="0"/>
        <v>286.76</v>
      </c>
      <c r="E14" s="75">
        <v>286.76</v>
      </c>
      <c r="F14" s="75">
        <v>0</v>
      </c>
      <c r="G14" s="159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</row>
    <row r="15" spans="1:233" s="63" customFormat="1" ht="21" customHeight="1">
      <c r="A15" s="158" t="s">
        <v>198</v>
      </c>
      <c r="B15" s="75">
        <v>0</v>
      </c>
      <c r="C15" s="158" t="s">
        <v>199</v>
      </c>
      <c r="D15" s="75">
        <f t="shared" si="0"/>
        <v>0</v>
      </c>
      <c r="E15" s="75">
        <v>0</v>
      </c>
      <c r="F15" s="75">
        <v>0</v>
      </c>
      <c r="G15" s="159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</row>
    <row r="16" spans="1:233" s="63" customFormat="1" ht="21" customHeight="1">
      <c r="A16" s="158" t="s">
        <v>200</v>
      </c>
      <c r="B16" s="75">
        <v>0</v>
      </c>
      <c r="C16" s="158" t="s">
        <v>201</v>
      </c>
      <c r="D16" s="75">
        <f t="shared" si="0"/>
        <v>0</v>
      </c>
      <c r="E16" s="75">
        <v>0</v>
      </c>
      <c r="F16" s="75">
        <v>0</v>
      </c>
      <c r="G16" s="159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</row>
    <row r="17" spans="1:233" s="63" customFormat="1" ht="21" customHeight="1">
      <c r="A17" s="158" t="s">
        <v>52</v>
      </c>
      <c r="B17" s="75">
        <v>0</v>
      </c>
      <c r="C17" s="160" t="s">
        <v>202</v>
      </c>
      <c r="D17" s="75">
        <f t="shared" si="0"/>
        <v>0</v>
      </c>
      <c r="E17" s="75">
        <v>0</v>
      </c>
      <c r="F17" s="75">
        <v>0</v>
      </c>
      <c r="G17" s="159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</row>
    <row r="18" spans="1:233" s="63" customFormat="1" ht="21" customHeight="1">
      <c r="A18" s="158" t="s">
        <v>203</v>
      </c>
      <c r="B18" s="161"/>
      <c r="C18" s="160" t="s">
        <v>204</v>
      </c>
      <c r="D18" s="75">
        <f t="shared" si="0"/>
        <v>0</v>
      </c>
      <c r="E18" s="75">
        <v>0</v>
      </c>
      <c r="F18" s="75">
        <v>0</v>
      </c>
      <c r="G18" s="159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</row>
    <row r="19" spans="1:233" s="63" customFormat="1" ht="21" customHeight="1">
      <c r="A19" s="158"/>
      <c r="B19" s="161"/>
      <c r="C19" s="160" t="s">
        <v>205</v>
      </c>
      <c r="D19" s="75">
        <f t="shared" si="0"/>
        <v>0</v>
      </c>
      <c r="E19" s="75">
        <v>0</v>
      </c>
      <c r="F19" s="75">
        <v>0</v>
      </c>
      <c r="G19" s="159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</row>
    <row r="20" spans="1:233" s="63" customFormat="1" ht="21" customHeight="1">
      <c r="A20" s="158"/>
      <c r="B20" s="161"/>
      <c r="C20" s="160" t="s">
        <v>206</v>
      </c>
      <c r="D20" s="75">
        <f t="shared" si="0"/>
        <v>0</v>
      </c>
      <c r="E20" s="75">
        <v>0</v>
      </c>
      <c r="F20" s="75">
        <v>0</v>
      </c>
      <c r="G20" s="159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</row>
    <row r="21" spans="1:233" s="63" customFormat="1" ht="21" customHeight="1">
      <c r="A21" s="158"/>
      <c r="B21" s="75"/>
      <c r="C21" s="160" t="s">
        <v>207</v>
      </c>
      <c r="D21" s="75">
        <f t="shared" si="0"/>
        <v>2.68</v>
      </c>
      <c r="E21" s="75">
        <v>2.68</v>
      </c>
      <c r="F21" s="75">
        <v>0</v>
      </c>
      <c r="G21" s="159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</row>
    <row r="22" spans="1:233" s="63" customFormat="1" ht="21" customHeight="1">
      <c r="A22" s="158"/>
      <c r="B22" s="75"/>
      <c r="C22" s="160" t="s">
        <v>208</v>
      </c>
      <c r="D22" s="75">
        <f t="shared" si="0"/>
        <v>0</v>
      </c>
      <c r="E22" s="75">
        <v>0</v>
      </c>
      <c r="F22" s="75">
        <v>0</v>
      </c>
      <c r="G22" s="159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</row>
    <row r="23" spans="1:233" s="63" customFormat="1" ht="21" customHeight="1">
      <c r="A23" s="158"/>
      <c r="B23" s="75"/>
      <c r="C23" s="160" t="s">
        <v>209</v>
      </c>
      <c r="D23" s="75">
        <f t="shared" si="0"/>
        <v>0</v>
      </c>
      <c r="E23" s="75">
        <v>0</v>
      </c>
      <c r="F23" s="75">
        <v>0</v>
      </c>
      <c r="G23" s="159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8"/>
      <c r="BS23" s="88"/>
      <c r="BT23" s="88"/>
      <c r="BU23" s="88"/>
      <c r="BV23" s="88"/>
      <c r="BW23" s="88"/>
      <c r="BX23" s="88"/>
      <c r="BY23" s="88"/>
      <c r="BZ23" s="88"/>
      <c r="CA23" s="88"/>
      <c r="CB23" s="88"/>
      <c r="CC23" s="88"/>
      <c r="CD23" s="88"/>
      <c r="CE23" s="88"/>
      <c r="CF23" s="88"/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  <c r="DE23" s="88"/>
      <c r="DF23" s="88"/>
      <c r="DG23" s="88"/>
      <c r="DH23" s="88"/>
      <c r="DI23" s="88"/>
      <c r="DJ23" s="88"/>
      <c r="DK23" s="88"/>
      <c r="DL23" s="88"/>
      <c r="DM23" s="88"/>
      <c r="DN23" s="88"/>
      <c r="DO23" s="88"/>
      <c r="DP23" s="88"/>
      <c r="DQ23" s="88"/>
      <c r="DR23" s="88"/>
      <c r="DS23" s="88"/>
      <c r="DT23" s="88"/>
      <c r="DU23" s="88"/>
      <c r="DV23" s="88"/>
      <c r="DW23" s="88"/>
      <c r="DX23" s="88"/>
      <c r="DY23" s="88"/>
      <c r="DZ23" s="88"/>
      <c r="EA23" s="88"/>
      <c r="EB23" s="88"/>
      <c r="EC23" s="88"/>
      <c r="ED23" s="88"/>
      <c r="EE23" s="88"/>
      <c r="EF23" s="88"/>
      <c r="EG23" s="88"/>
      <c r="EH23" s="88"/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8"/>
      <c r="EX23" s="88"/>
      <c r="EY23" s="88"/>
      <c r="EZ23" s="88"/>
      <c r="FA23" s="88"/>
      <c r="FB23" s="88"/>
      <c r="FC23" s="88"/>
      <c r="FD23" s="88"/>
      <c r="FE23" s="88"/>
      <c r="FF23" s="88"/>
      <c r="FG23" s="88"/>
      <c r="FH23" s="88"/>
      <c r="FI23" s="88"/>
      <c r="FJ23" s="88"/>
      <c r="FK23" s="88"/>
      <c r="FL23" s="88"/>
      <c r="FM23" s="88"/>
      <c r="FN23" s="88"/>
      <c r="FO23" s="88"/>
      <c r="FP23" s="88"/>
      <c r="FQ23" s="88"/>
      <c r="FR23" s="88"/>
      <c r="FS23" s="88"/>
      <c r="FT23" s="88"/>
      <c r="FU23" s="88"/>
      <c r="FV23" s="88"/>
      <c r="FW23" s="88"/>
      <c r="FX23" s="88"/>
      <c r="FY23" s="88"/>
      <c r="FZ23" s="88"/>
      <c r="GA23" s="88"/>
      <c r="GB23" s="88"/>
      <c r="GC23" s="88"/>
      <c r="GD23" s="88"/>
      <c r="GE23" s="88"/>
      <c r="GF23" s="88"/>
      <c r="GG23" s="88"/>
      <c r="GH23" s="88"/>
      <c r="GI23" s="88"/>
      <c r="GJ23" s="88"/>
      <c r="GK23" s="88"/>
      <c r="GL23" s="88"/>
      <c r="GM23" s="88"/>
      <c r="GN23" s="88"/>
      <c r="GO23" s="88"/>
      <c r="GP23" s="88"/>
      <c r="GQ23" s="88"/>
      <c r="GR23" s="88"/>
      <c r="GS23" s="88"/>
      <c r="GT23" s="88"/>
      <c r="GU23" s="88"/>
      <c r="GV23" s="88"/>
      <c r="GW23" s="88"/>
      <c r="GX23" s="88"/>
      <c r="GY23" s="88"/>
      <c r="GZ23" s="88"/>
      <c r="HA23" s="88"/>
      <c r="HB23" s="88"/>
      <c r="HC23" s="88"/>
      <c r="HD23" s="88"/>
      <c r="HE23" s="88"/>
      <c r="HF23" s="88"/>
      <c r="HG23" s="88"/>
      <c r="HH23" s="88"/>
      <c r="HI23" s="88"/>
      <c r="HJ23" s="88"/>
      <c r="HK23" s="88"/>
      <c r="HL23" s="88"/>
      <c r="HM23" s="88"/>
      <c r="HN23" s="88"/>
      <c r="HO23" s="88"/>
      <c r="HP23" s="88"/>
      <c r="HQ23" s="88"/>
      <c r="HR23" s="88"/>
      <c r="HS23" s="88"/>
      <c r="HT23" s="88"/>
      <c r="HU23" s="88"/>
      <c r="HV23" s="88"/>
      <c r="HW23" s="88"/>
      <c r="HX23" s="88"/>
      <c r="HY23" s="88"/>
    </row>
    <row r="24" spans="1:233" s="63" customFormat="1" ht="21" customHeight="1">
      <c r="A24" s="158"/>
      <c r="B24" s="75"/>
      <c r="C24" s="160" t="s">
        <v>80</v>
      </c>
      <c r="D24" s="75">
        <f t="shared" si="0"/>
        <v>0</v>
      </c>
      <c r="E24" s="75">
        <v>0</v>
      </c>
      <c r="F24" s="75">
        <v>0</v>
      </c>
      <c r="G24" s="159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8"/>
      <c r="CA24" s="88"/>
      <c r="CB24" s="88"/>
      <c r="CC24" s="88"/>
      <c r="CD24" s="88"/>
      <c r="CE24" s="88"/>
      <c r="CF24" s="88"/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8"/>
      <c r="CT24" s="88"/>
      <c r="CU24" s="88"/>
      <c r="CV24" s="88"/>
      <c r="CW24" s="88"/>
      <c r="CX24" s="88"/>
      <c r="CY24" s="88"/>
      <c r="CZ24" s="88"/>
      <c r="DA24" s="88"/>
      <c r="DB24" s="88"/>
      <c r="DC24" s="88"/>
      <c r="DD24" s="88"/>
      <c r="DE24" s="88"/>
      <c r="DF24" s="88"/>
      <c r="DG24" s="88"/>
      <c r="DH24" s="88"/>
      <c r="DI24" s="88"/>
      <c r="DJ24" s="88"/>
      <c r="DK24" s="88"/>
      <c r="DL24" s="88"/>
      <c r="DM24" s="88"/>
      <c r="DN24" s="88"/>
      <c r="DO24" s="88"/>
      <c r="DP24" s="88"/>
      <c r="DQ24" s="88"/>
      <c r="DR24" s="88"/>
      <c r="DS24" s="88"/>
      <c r="DT24" s="88"/>
      <c r="DU24" s="88"/>
      <c r="DV24" s="88"/>
      <c r="DW24" s="88"/>
      <c r="DX24" s="88"/>
      <c r="DY24" s="88"/>
      <c r="DZ24" s="88"/>
      <c r="EA24" s="88"/>
      <c r="EB24" s="88"/>
      <c r="EC24" s="88"/>
      <c r="ED24" s="88"/>
      <c r="EE24" s="88"/>
      <c r="EF24" s="88"/>
      <c r="EG24" s="88"/>
      <c r="EH24" s="88"/>
      <c r="EI24" s="88"/>
      <c r="EJ24" s="88"/>
      <c r="EK24" s="88"/>
      <c r="EL24" s="88"/>
      <c r="EM24" s="88"/>
      <c r="EN24" s="88"/>
      <c r="EO24" s="88"/>
      <c r="EP24" s="88"/>
      <c r="EQ24" s="88"/>
      <c r="ER24" s="88"/>
      <c r="ES24" s="88"/>
      <c r="ET24" s="88"/>
      <c r="EU24" s="88"/>
      <c r="EV24" s="88"/>
      <c r="EW24" s="88"/>
      <c r="EX24" s="88"/>
      <c r="EY24" s="88"/>
      <c r="EZ24" s="88"/>
      <c r="FA24" s="88"/>
      <c r="FB24" s="88"/>
      <c r="FC24" s="88"/>
      <c r="FD24" s="88"/>
      <c r="FE24" s="88"/>
      <c r="FF24" s="88"/>
      <c r="FG24" s="88"/>
      <c r="FH24" s="88"/>
      <c r="FI24" s="88"/>
      <c r="FJ24" s="88"/>
      <c r="FK24" s="88"/>
      <c r="FL24" s="88"/>
      <c r="FM24" s="88"/>
      <c r="FN24" s="88"/>
      <c r="FO24" s="88"/>
      <c r="FP24" s="88"/>
      <c r="FQ24" s="88"/>
      <c r="FR24" s="88"/>
      <c r="FS24" s="88"/>
      <c r="FT24" s="88"/>
      <c r="FU24" s="88"/>
      <c r="FV24" s="88"/>
      <c r="FW24" s="88"/>
      <c r="FX24" s="88"/>
      <c r="FY24" s="88"/>
      <c r="FZ24" s="88"/>
      <c r="GA24" s="88"/>
      <c r="GB24" s="88"/>
      <c r="GC24" s="88"/>
      <c r="GD24" s="88"/>
      <c r="GE24" s="88"/>
      <c r="GF24" s="88"/>
      <c r="GG24" s="88"/>
      <c r="GH24" s="88"/>
      <c r="GI24" s="88"/>
      <c r="GJ24" s="88"/>
      <c r="GK24" s="88"/>
      <c r="GL24" s="88"/>
      <c r="GM24" s="88"/>
      <c r="GN24" s="88"/>
      <c r="GO24" s="88"/>
      <c r="GP24" s="88"/>
      <c r="GQ24" s="88"/>
      <c r="GR24" s="88"/>
      <c r="GS24" s="88"/>
      <c r="GT24" s="88"/>
      <c r="GU24" s="88"/>
      <c r="GV24" s="88"/>
      <c r="GW24" s="88"/>
      <c r="GX24" s="88"/>
      <c r="GY24" s="88"/>
      <c r="GZ24" s="88"/>
      <c r="HA24" s="88"/>
      <c r="HB24" s="88"/>
      <c r="HC24" s="88"/>
      <c r="HD24" s="88"/>
      <c r="HE24" s="88"/>
      <c r="HF24" s="88"/>
      <c r="HG24" s="88"/>
      <c r="HH24" s="88"/>
      <c r="HI24" s="88"/>
      <c r="HJ24" s="88"/>
      <c r="HK24" s="88"/>
      <c r="HL24" s="88"/>
      <c r="HM24" s="88"/>
      <c r="HN24" s="88"/>
      <c r="HO24" s="88"/>
      <c r="HP24" s="88"/>
      <c r="HQ24" s="88"/>
      <c r="HR24" s="88"/>
      <c r="HS24" s="88"/>
      <c r="HT24" s="88"/>
      <c r="HU24" s="88"/>
      <c r="HV24" s="88"/>
      <c r="HW24" s="88"/>
      <c r="HX24" s="88"/>
      <c r="HY24" s="88"/>
    </row>
    <row r="25" spans="1:233" s="63" customFormat="1" ht="21" customHeight="1">
      <c r="A25" s="158"/>
      <c r="B25" s="75"/>
      <c r="C25" s="160" t="s">
        <v>81</v>
      </c>
      <c r="D25" s="75">
        <f t="shared" si="0"/>
        <v>0</v>
      </c>
      <c r="E25" s="75">
        <v>0</v>
      </c>
      <c r="F25" s="75">
        <v>0</v>
      </c>
      <c r="G25" s="159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</row>
    <row r="26" spans="1:233" s="63" customFormat="1" ht="21" customHeight="1">
      <c r="A26" s="158"/>
      <c r="B26" s="75"/>
      <c r="C26" s="160" t="s">
        <v>82</v>
      </c>
      <c r="D26" s="75">
        <f t="shared" si="0"/>
        <v>0</v>
      </c>
      <c r="E26" s="75">
        <v>0</v>
      </c>
      <c r="F26" s="75">
        <v>0</v>
      </c>
      <c r="G26" s="159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</row>
    <row r="27" spans="1:233" s="63" customFormat="1" ht="21" customHeight="1">
      <c r="A27" s="158"/>
      <c r="B27" s="75"/>
      <c r="C27" s="160" t="s">
        <v>83</v>
      </c>
      <c r="D27" s="75">
        <f t="shared" si="0"/>
        <v>0</v>
      </c>
      <c r="E27" s="75">
        <v>0</v>
      </c>
      <c r="F27" s="75">
        <v>0</v>
      </c>
      <c r="G27" s="159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8"/>
      <c r="BS27" s="88"/>
      <c r="BT27" s="88"/>
      <c r="BU27" s="88"/>
      <c r="BV27" s="88"/>
      <c r="BW27" s="88"/>
      <c r="BX27" s="88"/>
      <c r="BY27" s="88"/>
      <c r="BZ27" s="88"/>
      <c r="CA27" s="88"/>
      <c r="CB27" s="88"/>
      <c r="CC27" s="88"/>
      <c r="CD27" s="88"/>
      <c r="CE27" s="88"/>
      <c r="CF27" s="88"/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8"/>
      <c r="CT27" s="88"/>
      <c r="CU27" s="88"/>
      <c r="CV27" s="88"/>
      <c r="CW27" s="88"/>
      <c r="CX27" s="88"/>
      <c r="CY27" s="88"/>
      <c r="CZ27" s="88"/>
      <c r="DA27" s="88"/>
      <c r="DB27" s="88"/>
      <c r="DC27" s="88"/>
      <c r="DD27" s="88"/>
      <c r="DE27" s="88"/>
      <c r="DF27" s="88"/>
      <c r="DG27" s="88"/>
      <c r="DH27" s="88"/>
      <c r="DI27" s="88"/>
      <c r="DJ27" s="88"/>
      <c r="DK27" s="88"/>
      <c r="DL27" s="88"/>
      <c r="DM27" s="88"/>
      <c r="DN27" s="88"/>
      <c r="DO27" s="88"/>
      <c r="DP27" s="88"/>
      <c r="DQ27" s="88"/>
      <c r="DR27" s="88"/>
      <c r="DS27" s="88"/>
      <c r="DT27" s="88"/>
      <c r="DU27" s="88"/>
      <c r="DV27" s="88"/>
      <c r="DW27" s="88"/>
      <c r="DX27" s="88"/>
      <c r="DY27" s="88"/>
      <c r="DZ27" s="88"/>
      <c r="EA27" s="88"/>
      <c r="EB27" s="88"/>
      <c r="EC27" s="88"/>
      <c r="ED27" s="88"/>
      <c r="EE27" s="88"/>
      <c r="EF27" s="88"/>
      <c r="EG27" s="88"/>
      <c r="EH27" s="88"/>
      <c r="EI27" s="88"/>
      <c r="EJ27" s="88"/>
      <c r="EK27" s="88"/>
      <c r="EL27" s="88"/>
      <c r="EM27" s="88"/>
      <c r="EN27" s="88"/>
      <c r="EO27" s="88"/>
      <c r="EP27" s="88"/>
      <c r="EQ27" s="88"/>
      <c r="ER27" s="88"/>
      <c r="ES27" s="88"/>
      <c r="ET27" s="88"/>
      <c r="EU27" s="88"/>
      <c r="EV27" s="88"/>
      <c r="EW27" s="88"/>
      <c r="EX27" s="88"/>
      <c r="EY27" s="88"/>
      <c r="EZ27" s="88"/>
      <c r="FA27" s="88"/>
      <c r="FB27" s="88"/>
      <c r="FC27" s="88"/>
      <c r="FD27" s="88"/>
      <c r="FE27" s="88"/>
      <c r="FF27" s="88"/>
      <c r="FG27" s="88"/>
      <c r="FH27" s="88"/>
      <c r="FI27" s="88"/>
      <c r="FJ27" s="88"/>
      <c r="FK27" s="88"/>
      <c r="FL27" s="88"/>
      <c r="FM27" s="88"/>
      <c r="FN27" s="88"/>
      <c r="FO27" s="88"/>
      <c r="FP27" s="88"/>
      <c r="FQ27" s="88"/>
      <c r="FR27" s="88"/>
      <c r="FS27" s="88"/>
      <c r="FT27" s="88"/>
      <c r="FU27" s="88"/>
      <c r="FV27" s="88"/>
      <c r="FW27" s="88"/>
      <c r="FX27" s="88"/>
      <c r="FY27" s="88"/>
      <c r="FZ27" s="88"/>
      <c r="GA27" s="88"/>
      <c r="GB27" s="88"/>
      <c r="GC27" s="88"/>
      <c r="GD27" s="88"/>
      <c r="GE27" s="88"/>
      <c r="GF27" s="88"/>
      <c r="GG27" s="88"/>
      <c r="GH27" s="88"/>
      <c r="GI27" s="88"/>
      <c r="GJ27" s="88"/>
      <c r="GK27" s="88"/>
      <c r="GL27" s="88"/>
      <c r="GM27" s="88"/>
      <c r="GN27" s="88"/>
      <c r="GO27" s="88"/>
      <c r="GP27" s="88"/>
      <c r="GQ27" s="88"/>
      <c r="GR27" s="88"/>
      <c r="GS27" s="88"/>
      <c r="GT27" s="88"/>
      <c r="GU27" s="88"/>
      <c r="GV27" s="88"/>
      <c r="GW27" s="88"/>
      <c r="GX27" s="88"/>
      <c r="GY27" s="88"/>
      <c r="GZ27" s="88"/>
      <c r="HA27" s="88"/>
      <c r="HB27" s="88"/>
      <c r="HC27" s="88"/>
      <c r="HD27" s="88"/>
      <c r="HE27" s="88"/>
      <c r="HF27" s="88"/>
      <c r="HG27" s="88"/>
      <c r="HH27" s="88"/>
      <c r="HI27" s="88"/>
      <c r="HJ27" s="88"/>
      <c r="HK27" s="88"/>
      <c r="HL27" s="88"/>
      <c r="HM27" s="88"/>
      <c r="HN27" s="88"/>
      <c r="HO27" s="88"/>
      <c r="HP27" s="88"/>
      <c r="HQ27" s="88"/>
      <c r="HR27" s="88"/>
      <c r="HS27" s="88"/>
      <c r="HT27" s="88"/>
      <c r="HU27" s="88"/>
      <c r="HV27" s="88"/>
      <c r="HW27" s="88"/>
      <c r="HX27" s="88"/>
      <c r="HY27" s="88"/>
    </row>
    <row r="28" spans="1:233" s="63" customFormat="1" ht="21" customHeight="1">
      <c r="A28" s="156"/>
      <c r="B28" s="75"/>
      <c r="C28" s="160" t="s">
        <v>210</v>
      </c>
      <c r="D28" s="75">
        <f t="shared" si="0"/>
        <v>0</v>
      </c>
      <c r="E28" s="75">
        <v>0</v>
      </c>
      <c r="F28" s="75">
        <v>0</v>
      </c>
      <c r="G28" s="159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8"/>
      <c r="BT28" s="88"/>
      <c r="BU28" s="88"/>
      <c r="BV28" s="88"/>
      <c r="BW28" s="88"/>
      <c r="BX28" s="88"/>
      <c r="BY28" s="88"/>
      <c r="BZ28" s="88"/>
      <c r="CA28" s="88"/>
      <c r="CB28" s="88"/>
      <c r="CC28" s="88"/>
      <c r="CD28" s="88"/>
      <c r="CE28" s="88"/>
      <c r="CF28" s="88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  <c r="DP28" s="88"/>
      <c r="DQ28" s="88"/>
      <c r="DR28" s="88"/>
      <c r="DS28" s="88"/>
      <c r="DT28" s="88"/>
      <c r="DU28" s="88"/>
      <c r="DV28" s="88"/>
      <c r="DW28" s="88"/>
      <c r="DX28" s="88"/>
      <c r="DY28" s="88"/>
      <c r="DZ28" s="88"/>
      <c r="EA28" s="88"/>
      <c r="EB28" s="88"/>
      <c r="EC28" s="88"/>
      <c r="ED28" s="88"/>
      <c r="EE28" s="88"/>
      <c r="EF28" s="88"/>
      <c r="EG28" s="88"/>
      <c r="EH28" s="88"/>
      <c r="EI28" s="88"/>
      <c r="EJ28" s="88"/>
      <c r="EK28" s="88"/>
      <c r="EL28" s="88"/>
      <c r="EM28" s="88"/>
      <c r="EN28" s="88"/>
      <c r="EO28" s="88"/>
      <c r="EP28" s="88"/>
      <c r="EQ28" s="88"/>
      <c r="ER28" s="88"/>
      <c r="ES28" s="88"/>
      <c r="ET28" s="88"/>
      <c r="EU28" s="88"/>
      <c r="EV28" s="88"/>
      <c r="EW28" s="88"/>
      <c r="EX28" s="88"/>
      <c r="EY28" s="88"/>
      <c r="EZ28" s="88"/>
      <c r="FA28" s="88"/>
      <c r="FB28" s="88"/>
      <c r="FC28" s="88"/>
      <c r="FD28" s="88"/>
      <c r="FE28" s="88"/>
      <c r="FF28" s="88"/>
      <c r="FG28" s="88"/>
      <c r="FH28" s="88"/>
      <c r="FI28" s="88"/>
      <c r="FJ28" s="88"/>
      <c r="FK28" s="88"/>
      <c r="FL28" s="88"/>
      <c r="FM28" s="88"/>
      <c r="FN28" s="88"/>
      <c r="FO28" s="88"/>
      <c r="FP28" s="88"/>
      <c r="FQ28" s="88"/>
      <c r="FR28" s="88"/>
      <c r="FS28" s="88"/>
      <c r="FT28" s="88"/>
      <c r="FU28" s="88"/>
      <c r="FV28" s="88"/>
      <c r="FW28" s="88"/>
      <c r="FX28" s="88"/>
      <c r="FY28" s="88"/>
      <c r="FZ28" s="88"/>
      <c r="GA28" s="88"/>
      <c r="GB28" s="88"/>
      <c r="GC28" s="88"/>
      <c r="GD28" s="88"/>
      <c r="GE28" s="88"/>
      <c r="GF28" s="88"/>
      <c r="GG28" s="88"/>
      <c r="GH28" s="88"/>
      <c r="GI28" s="88"/>
      <c r="GJ28" s="88"/>
      <c r="GK28" s="88"/>
      <c r="GL28" s="88"/>
      <c r="GM28" s="88"/>
      <c r="GN28" s="88"/>
      <c r="GO28" s="88"/>
      <c r="GP28" s="88"/>
      <c r="GQ28" s="88"/>
      <c r="GR28" s="88"/>
      <c r="GS28" s="88"/>
      <c r="GT28" s="88"/>
      <c r="GU28" s="88"/>
      <c r="GV28" s="88"/>
      <c r="GW28" s="88"/>
      <c r="GX28" s="88"/>
      <c r="GY28" s="88"/>
      <c r="GZ28" s="88"/>
      <c r="HA28" s="88"/>
      <c r="HB28" s="88"/>
      <c r="HC28" s="88"/>
      <c r="HD28" s="88"/>
      <c r="HE28" s="88"/>
      <c r="HF28" s="88"/>
      <c r="HG28" s="88"/>
      <c r="HH28" s="88"/>
      <c r="HI28" s="88"/>
      <c r="HJ28" s="88"/>
      <c r="HK28" s="88"/>
      <c r="HL28" s="88"/>
      <c r="HM28" s="88"/>
      <c r="HN28" s="88"/>
      <c r="HO28" s="88"/>
      <c r="HP28" s="88"/>
      <c r="HQ28" s="88"/>
      <c r="HR28" s="88"/>
      <c r="HS28" s="88"/>
      <c r="HT28" s="88"/>
      <c r="HU28" s="88"/>
      <c r="HV28" s="88"/>
      <c r="HW28" s="88"/>
      <c r="HX28" s="88"/>
      <c r="HY28" s="88"/>
    </row>
    <row r="29" spans="1:233" ht="21" customHeight="1">
      <c r="A29" s="156" t="s">
        <v>84</v>
      </c>
      <c r="B29" s="75">
        <f>B6+B17</f>
        <v>295.88</v>
      </c>
      <c r="C29" s="156" t="s">
        <v>85</v>
      </c>
      <c r="D29" s="75">
        <f>SUM(D6:D28)</f>
        <v>295.88</v>
      </c>
      <c r="E29" s="75">
        <f>SUM(E6:E28)</f>
        <v>295.88</v>
      </c>
      <c r="F29" s="162">
        <f>SUM(F6:F28)</f>
        <v>0</v>
      </c>
      <c r="G29" s="159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8"/>
      <c r="BS29" s="88"/>
      <c r="BT29" s="88"/>
      <c r="BU29" s="88"/>
      <c r="BV29" s="88"/>
      <c r="BW29" s="88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8"/>
      <c r="CT29" s="88"/>
      <c r="CU29" s="88"/>
      <c r="CV29" s="88"/>
      <c r="CW29" s="88"/>
      <c r="CX29" s="88"/>
      <c r="CY29" s="88"/>
      <c r="CZ29" s="88"/>
      <c r="DA29" s="88"/>
      <c r="DB29" s="88"/>
      <c r="DC29" s="88"/>
      <c r="DD29" s="88"/>
      <c r="DE29" s="88"/>
      <c r="DF29" s="88"/>
      <c r="DG29" s="88"/>
      <c r="DH29" s="88"/>
      <c r="DI29" s="88"/>
      <c r="DJ29" s="88"/>
      <c r="DK29" s="88"/>
      <c r="DL29" s="88"/>
      <c r="DM29" s="88"/>
      <c r="DN29" s="88"/>
      <c r="DO29" s="88"/>
      <c r="DP29" s="88"/>
      <c r="DQ29" s="88"/>
      <c r="DR29" s="88"/>
      <c r="DS29" s="88"/>
      <c r="DT29" s="88"/>
      <c r="DU29" s="88"/>
      <c r="DV29" s="88"/>
      <c r="DW29" s="88"/>
      <c r="DX29" s="88"/>
      <c r="DY29" s="88"/>
      <c r="DZ29" s="88"/>
      <c r="EA29" s="88"/>
      <c r="EB29" s="88"/>
      <c r="EC29" s="88"/>
      <c r="ED29" s="88"/>
      <c r="EE29" s="88"/>
      <c r="EF29" s="88"/>
      <c r="EG29" s="88"/>
      <c r="EH29" s="88"/>
      <c r="EI29" s="88"/>
      <c r="EJ29" s="88"/>
      <c r="EK29" s="88"/>
      <c r="EL29" s="88"/>
      <c r="EM29" s="88"/>
      <c r="EN29" s="88"/>
      <c r="EO29" s="88"/>
      <c r="EP29" s="88"/>
      <c r="EQ29" s="88"/>
      <c r="ER29" s="88"/>
      <c r="ES29" s="88"/>
      <c r="ET29" s="88"/>
      <c r="EU29" s="88"/>
      <c r="EV29" s="88"/>
      <c r="EW29" s="88"/>
      <c r="EX29" s="88"/>
      <c r="EY29" s="88"/>
      <c r="EZ29" s="88"/>
      <c r="FA29" s="88"/>
      <c r="FB29" s="88"/>
      <c r="FC29" s="88"/>
      <c r="FD29" s="88"/>
      <c r="FE29" s="88"/>
      <c r="FF29" s="88"/>
      <c r="FG29" s="88"/>
      <c r="FH29" s="88"/>
      <c r="FI29" s="88"/>
      <c r="FJ29" s="88"/>
      <c r="FK29" s="88"/>
      <c r="FL29" s="88"/>
      <c r="FM29" s="88"/>
      <c r="FN29" s="88"/>
      <c r="FO29" s="88"/>
      <c r="FP29" s="88"/>
      <c r="FQ29" s="88"/>
      <c r="FR29" s="88"/>
      <c r="FS29" s="88"/>
      <c r="FT29" s="88"/>
      <c r="FU29" s="88"/>
      <c r="FV29" s="88"/>
      <c r="FW29" s="88"/>
      <c r="FX29" s="88"/>
      <c r="FY29" s="88"/>
      <c r="FZ29" s="88"/>
      <c r="GA29" s="88"/>
      <c r="GB29" s="88"/>
      <c r="GC29" s="88"/>
      <c r="GD29" s="88"/>
      <c r="GE29" s="88"/>
      <c r="GF29" s="88"/>
      <c r="GG29" s="88"/>
      <c r="GH29" s="88"/>
      <c r="GI29" s="88"/>
      <c r="GJ29" s="88"/>
      <c r="GK29" s="88"/>
      <c r="GL29" s="88"/>
      <c r="GM29" s="88"/>
      <c r="GN29" s="88"/>
      <c r="GO29" s="88"/>
      <c r="GP29" s="88"/>
      <c r="GQ29" s="88"/>
      <c r="GR29" s="88"/>
      <c r="GS29" s="88"/>
      <c r="GT29" s="88"/>
      <c r="GU29" s="88"/>
      <c r="GV29" s="88"/>
      <c r="GW29" s="88"/>
      <c r="GX29" s="88"/>
      <c r="GY29" s="88"/>
      <c r="GZ29" s="88"/>
      <c r="HA29" s="88"/>
      <c r="HB29" s="88"/>
      <c r="HC29" s="88"/>
      <c r="HD29" s="88"/>
      <c r="HE29" s="88"/>
      <c r="HF29" s="88"/>
      <c r="HG29" s="88"/>
      <c r="HH29" s="88"/>
      <c r="HI29" s="88"/>
      <c r="HJ29" s="88"/>
      <c r="HK29" s="88"/>
      <c r="HL29" s="88"/>
      <c r="HM29" s="88"/>
      <c r="HN29" s="88"/>
      <c r="HO29" s="88"/>
      <c r="HP29" s="88"/>
      <c r="HQ29" s="88"/>
      <c r="HR29" s="88"/>
      <c r="HS29" s="88"/>
      <c r="HT29" s="88"/>
      <c r="HU29" s="88"/>
      <c r="HV29" s="88"/>
      <c r="HW29" s="88"/>
      <c r="HX29" s="88"/>
      <c r="HY29" s="88"/>
    </row>
    <row r="30" spans="1:233" ht="21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  <c r="CC30" s="146"/>
      <c r="CD30" s="146"/>
      <c r="CE30" s="146"/>
      <c r="CF30" s="146"/>
      <c r="CG30" s="146"/>
      <c r="CH30" s="146"/>
      <c r="CI30" s="146"/>
      <c r="CJ30" s="146"/>
      <c r="CK30" s="146"/>
      <c r="CL30" s="146"/>
      <c r="CM30" s="146"/>
      <c r="CN30" s="146"/>
      <c r="CO30" s="146"/>
      <c r="CP30" s="146"/>
      <c r="CQ30" s="146"/>
      <c r="CR30" s="146"/>
      <c r="CS30" s="146"/>
      <c r="CT30" s="146"/>
      <c r="CU30" s="146"/>
      <c r="CV30" s="146"/>
      <c r="CW30" s="146"/>
      <c r="CX30" s="146"/>
      <c r="CY30" s="146"/>
      <c r="CZ30" s="146"/>
      <c r="DA30" s="146"/>
      <c r="DB30" s="146"/>
      <c r="DC30" s="146"/>
      <c r="DD30" s="146"/>
      <c r="DE30" s="146"/>
      <c r="DF30" s="146"/>
      <c r="DG30" s="146"/>
      <c r="DH30" s="146"/>
      <c r="DI30" s="146"/>
      <c r="DJ30" s="146"/>
      <c r="DK30" s="146"/>
      <c r="DL30" s="146"/>
      <c r="DM30" s="146"/>
      <c r="DN30" s="146"/>
      <c r="DO30" s="146"/>
      <c r="DP30" s="146"/>
      <c r="DQ30" s="146"/>
      <c r="DR30" s="146"/>
      <c r="DS30" s="146"/>
      <c r="DT30" s="146"/>
      <c r="DU30" s="146"/>
      <c r="DV30" s="146"/>
      <c r="DW30" s="146"/>
      <c r="DX30" s="146"/>
      <c r="DY30" s="146"/>
      <c r="DZ30" s="146"/>
      <c r="EA30" s="146"/>
      <c r="EB30" s="146"/>
      <c r="EC30" s="146"/>
      <c r="ED30" s="146"/>
      <c r="EE30" s="146"/>
      <c r="EF30" s="146"/>
      <c r="EG30" s="146"/>
      <c r="EH30" s="146"/>
      <c r="EI30" s="146"/>
      <c r="EJ30" s="146"/>
      <c r="EK30" s="146"/>
      <c r="EL30" s="146"/>
      <c r="EM30" s="146"/>
      <c r="EN30" s="146"/>
      <c r="EO30" s="146"/>
      <c r="EP30" s="146"/>
      <c r="EQ30" s="146"/>
      <c r="ER30" s="146"/>
      <c r="ES30" s="146"/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  <c r="FG30" s="146"/>
      <c r="FH30" s="146"/>
      <c r="FI30" s="146"/>
      <c r="FJ30" s="146"/>
      <c r="FK30" s="146"/>
      <c r="FL30" s="146"/>
      <c r="FM30" s="146"/>
      <c r="FN30" s="146"/>
      <c r="FO30" s="146"/>
      <c r="FP30" s="146"/>
      <c r="FQ30" s="146"/>
      <c r="FR30" s="146"/>
      <c r="FS30" s="146"/>
      <c r="FT30" s="146"/>
      <c r="FU30" s="146"/>
      <c r="FV30" s="146"/>
      <c r="FW30" s="146"/>
      <c r="FX30" s="146"/>
      <c r="FY30" s="146"/>
      <c r="FZ30" s="146"/>
      <c r="GA30" s="146"/>
      <c r="GB30" s="146"/>
      <c r="GC30" s="146"/>
      <c r="GD30" s="146"/>
      <c r="GE30" s="146"/>
      <c r="GF30" s="146"/>
      <c r="GG30" s="146"/>
      <c r="GH30" s="146"/>
      <c r="GI30" s="146"/>
      <c r="GJ30" s="146"/>
      <c r="GK30" s="146"/>
      <c r="GL30" s="146"/>
      <c r="GM30" s="146"/>
      <c r="GN30" s="146"/>
      <c r="GO30" s="146"/>
      <c r="GP30" s="146"/>
      <c r="GQ30" s="146"/>
      <c r="GR30" s="146"/>
      <c r="GS30" s="146"/>
      <c r="GT30" s="146"/>
      <c r="GU30" s="146"/>
      <c r="GV30" s="146"/>
      <c r="GW30" s="146"/>
      <c r="GX30" s="146"/>
      <c r="GY30" s="146"/>
      <c r="GZ30" s="146"/>
      <c r="HA30" s="146"/>
      <c r="HB30" s="146"/>
      <c r="HC30" s="146"/>
      <c r="HD30" s="146"/>
      <c r="HE30" s="146"/>
      <c r="HF30" s="146"/>
      <c r="HG30" s="146"/>
      <c r="HH30" s="146"/>
      <c r="HI30" s="146"/>
      <c r="HJ30" s="146"/>
      <c r="HK30" s="146"/>
      <c r="HL30" s="146"/>
      <c r="HM30" s="146"/>
      <c r="HN30" s="146"/>
      <c r="HO30" s="146"/>
      <c r="HP30" s="146"/>
      <c r="HQ30" s="146"/>
      <c r="HR30" s="146"/>
      <c r="HS30" s="146"/>
      <c r="HT30" s="146"/>
      <c r="HU30" s="146"/>
      <c r="HV30" s="146"/>
      <c r="HW30" s="146"/>
      <c r="HX30" s="146"/>
      <c r="HY30" s="146"/>
    </row>
    <row r="31" spans="1:233" ht="21" customHeight="1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6"/>
      <c r="CK31" s="146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6"/>
      <c r="CZ31" s="146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6"/>
      <c r="DO31" s="146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6"/>
      <c r="EB31" s="146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6"/>
      <c r="EO31" s="146"/>
      <c r="EP31" s="146"/>
      <c r="EQ31" s="146"/>
      <c r="ER31" s="146"/>
      <c r="ES31" s="146"/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6"/>
      <c r="FL31" s="146"/>
      <c r="FM31" s="146"/>
      <c r="FN31" s="146"/>
      <c r="FO31" s="146"/>
      <c r="FP31" s="146"/>
      <c r="FQ31" s="146"/>
      <c r="FR31" s="146"/>
      <c r="FS31" s="146"/>
      <c r="FT31" s="146"/>
      <c r="FU31" s="146"/>
      <c r="FV31" s="146"/>
      <c r="FW31" s="146"/>
      <c r="FX31" s="146"/>
      <c r="FY31" s="146"/>
      <c r="FZ31" s="146"/>
      <c r="GA31" s="146"/>
      <c r="GB31" s="146"/>
      <c r="GC31" s="146"/>
      <c r="GD31" s="146"/>
      <c r="GE31" s="146"/>
      <c r="GF31" s="146"/>
      <c r="GG31" s="146"/>
      <c r="GH31" s="146"/>
      <c r="GI31" s="146"/>
      <c r="GJ31" s="146"/>
      <c r="GK31" s="146"/>
      <c r="GL31" s="146"/>
      <c r="GM31" s="146"/>
      <c r="GN31" s="146"/>
      <c r="GO31" s="146"/>
      <c r="GP31" s="146"/>
      <c r="GQ31" s="146"/>
      <c r="GR31" s="146"/>
      <c r="GS31" s="146"/>
      <c r="GT31" s="146"/>
      <c r="GU31" s="146"/>
      <c r="GV31" s="146"/>
      <c r="GW31" s="146"/>
      <c r="GX31" s="146"/>
      <c r="GY31" s="146"/>
      <c r="GZ31" s="146"/>
      <c r="HA31" s="146"/>
      <c r="HB31" s="146"/>
      <c r="HC31" s="146"/>
      <c r="HD31" s="146"/>
      <c r="HE31" s="146"/>
      <c r="HF31" s="146"/>
      <c r="HG31" s="146"/>
      <c r="HH31" s="146"/>
      <c r="HI31" s="146"/>
      <c r="HJ31" s="146"/>
      <c r="HK31" s="146"/>
      <c r="HL31" s="146"/>
      <c r="HM31" s="146"/>
      <c r="HN31" s="146"/>
      <c r="HO31" s="146"/>
      <c r="HP31" s="146"/>
      <c r="HQ31" s="146"/>
      <c r="HR31" s="146"/>
      <c r="HS31" s="146"/>
      <c r="HT31" s="146"/>
      <c r="HU31" s="146"/>
      <c r="HV31" s="146"/>
      <c r="HW31" s="146"/>
      <c r="HX31" s="146"/>
      <c r="HY31" s="146"/>
    </row>
    <row r="32" spans="1:233" ht="21" customHeight="1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6"/>
      <c r="EZ32" s="146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6"/>
      <c r="FL32" s="146"/>
      <c r="FM32" s="146"/>
      <c r="FN32" s="146"/>
      <c r="FO32" s="146"/>
      <c r="FP32" s="146"/>
      <c r="FQ32" s="146"/>
      <c r="FR32" s="146"/>
      <c r="FS32" s="146"/>
      <c r="FT32" s="146"/>
      <c r="FU32" s="146"/>
      <c r="FV32" s="146"/>
      <c r="FW32" s="146"/>
      <c r="FX32" s="146"/>
      <c r="FY32" s="146"/>
      <c r="FZ32" s="146"/>
      <c r="GA32" s="146"/>
      <c r="GB32" s="146"/>
      <c r="GC32" s="146"/>
      <c r="GD32" s="146"/>
      <c r="GE32" s="146"/>
      <c r="GF32" s="146"/>
      <c r="GG32" s="146"/>
      <c r="GH32" s="146"/>
      <c r="GI32" s="146"/>
      <c r="GJ32" s="146"/>
      <c r="GK32" s="146"/>
      <c r="GL32" s="146"/>
      <c r="GM32" s="146"/>
      <c r="GN32" s="146"/>
      <c r="GO32" s="146"/>
      <c r="GP32" s="146"/>
      <c r="GQ32" s="146"/>
      <c r="GR32" s="146"/>
      <c r="GS32" s="146"/>
      <c r="GT32" s="146"/>
      <c r="GU32" s="146"/>
      <c r="GV32" s="146"/>
      <c r="GW32" s="146"/>
      <c r="GX32" s="146"/>
      <c r="GY32" s="146"/>
      <c r="GZ32" s="146"/>
      <c r="HA32" s="146"/>
      <c r="HB32" s="146"/>
      <c r="HC32" s="146"/>
      <c r="HD32" s="146"/>
      <c r="HE32" s="146"/>
      <c r="HF32" s="146"/>
      <c r="HG32" s="146"/>
      <c r="HH32" s="146"/>
      <c r="HI32" s="146"/>
      <c r="HJ32" s="146"/>
      <c r="HK32" s="146"/>
      <c r="HL32" s="146"/>
      <c r="HM32" s="146"/>
      <c r="HN32" s="146"/>
      <c r="HO32" s="146"/>
      <c r="HP32" s="146"/>
      <c r="HQ32" s="146"/>
      <c r="HR32" s="146"/>
      <c r="HS32" s="146"/>
      <c r="HT32" s="146"/>
      <c r="HU32" s="146"/>
      <c r="HV32" s="146"/>
      <c r="HW32" s="146"/>
      <c r="HX32" s="146"/>
      <c r="HY32" s="146"/>
    </row>
    <row r="33" spans="1:233" ht="21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6"/>
      <c r="DX33" s="146"/>
      <c r="DY33" s="146"/>
      <c r="DZ33" s="146"/>
      <c r="EA33" s="146"/>
      <c r="EB33" s="146"/>
      <c r="EC33" s="146"/>
      <c r="ED33" s="146"/>
      <c r="EE33" s="146"/>
      <c r="EF33" s="146"/>
      <c r="EG33" s="146"/>
      <c r="EH33" s="146"/>
      <c r="EI33" s="146"/>
      <c r="EJ33" s="146"/>
      <c r="EK33" s="146"/>
      <c r="EL33" s="146"/>
      <c r="EM33" s="146"/>
      <c r="EN33" s="146"/>
      <c r="EO33" s="146"/>
      <c r="EP33" s="146"/>
      <c r="EQ33" s="146"/>
      <c r="ER33" s="146"/>
      <c r="ES33" s="146"/>
      <c r="ET33" s="146"/>
      <c r="EU33" s="146"/>
      <c r="EV33" s="146"/>
      <c r="EW33" s="146"/>
      <c r="EX33" s="146"/>
      <c r="EY33" s="146"/>
      <c r="EZ33" s="146"/>
      <c r="FA33" s="146"/>
      <c r="FB33" s="146"/>
      <c r="FC33" s="146"/>
      <c r="FD33" s="146"/>
      <c r="FE33" s="146"/>
      <c r="FF33" s="146"/>
      <c r="FG33" s="146"/>
      <c r="FH33" s="146"/>
      <c r="FI33" s="146"/>
      <c r="FJ33" s="146"/>
      <c r="FK33" s="146"/>
      <c r="FL33" s="146"/>
      <c r="FM33" s="146"/>
      <c r="FN33" s="146"/>
      <c r="FO33" s="146"/>
      <c r="FP33" s="146"/>
      <c r="FQ33" s="146"/>
      <c r="FR33" s="146"/>
      <c r="FS33" s="146"/>
      <c r="FT33" s="146"/>
      <c r="FU33" s="146"/>
      <c r="FV33" s="146"/>
      <c r="FW33" s="146"/>
      <c r="FX33" s="146"/>
      <c r="FY33" s="146"/>
      <c r="FZ33" s="146"/>
      <c r="GA33" s="146"/>
      <c r="GB33" s="146"/>
      <c r="GC33" s="146"/>
      <c r="GD33" s="146"/>
      <c r="GE33" s="146"/>
      <c r="GF33" s="146"/>
      <c r="GG33" s="146"/>
      <c r="GH33" s="146"/>
      <c r="GI33" s="146"/>
      <c r="GJ33" s="146"/>
      <c r="GK33" s="146"/>
      <c r="GL33" s="146"/>
      <c r="GM33" s="146"/>
      <c r="GN33" s="146"/>
      <c r="GO33" s="146"/>
      <c r="GP33" s="146"/>
      <c r="GQ33" s="146"/>
      <c r="GR33" s="146"/>
      <c r="GS33" s="146"/>
      <c r="GT33" s="146"/>
      <c r="GU33" s="146"/>
      <c r="GV33" s="146"/>
      <c r="GW33" s="146"/>
      <c r="GX33" s="146"/>
      <c r="GY33" s="146"/>
      <c r="GZ33" s="146"/>
      <c r="HA33" s="146"/>
      <c r="HB33" s="146"/>
      <c r="HC33" s="146"/>
      <c r="HD33" s="146"/>
      <c r="HE33" s="146"/>
      <c r="HF33" s="146"/>
      <c r="HG33" s="146"/>
      <c r="HH33" s="146"/>
      <c r="HI33" s="146"/>
      <c r="HJ33" s="146"/>
      <c r="HK33" s="146"/>
      <c r="HL33" s="146"/>
      <c r="HM33" s="146"/>
      <c r="HN33" s="146"/>
      <c r="HO33" s="146"/>
      <c r="HP33" s="146"/>
      <c r="HQ33" s="146"/>
      <c r="HR33" s="146"/>
      <c r="HS33" s="146"/>
      <c r="HT33" s="146"/>
      <c r="HU33" s="146"/>
      <c r="HV33" s="146"/>
      <c r="HW33" s="146"/>
      <c r="HX33" s="146"/>
      <c r="HY33" s="146"/>
    </row>
    <row r="34" spans="1:233" ht="21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  <c r="BI34" s="146"/>
      <c r="BJ34" s="146"/>
      <c r="BK34" s="146"/>
      <c r="BL34" s="146"/>
      <c r="BM34" s="146"/>
      <c r="BN34" s="146"/>
      <c r="BO34" s="146"/>
      <c r="BP34" s="146"/>
      <c r="BQ34" s="146"/>
      <c r="BR34" s="146"/>
      <c r="BS34" s="146"/>
      <c r="BT34" s="146"/>
      <c r="BU34" s="146"/>
      <c r="BV34" s="146"/>
      <c r="BW34" s="146"/>
      <c r="BX34" s="146"/>
      <c r="BY34" s="146"/>
      <c r="BZ34" s="146"/>
      <c r="CA34" s="146"/>
      <c r="CB34" s="146"/>
      <c r="CC34" s="146"/>
      <c r="CD34" s="146"/>
      <c r="CE34" s="146"/>
      <c r="CF34" s="146"/>
      <c r="CG34" s="146"/>
      <c r="CH34" s="146"/>
      <c r="CI34" s="146"/>
      <c r="CJ34" s="146"/>
      <c r="CK34" s="146"/>
      <c r="CL34" s="146"/>
      <c r="CM34" s="146"/>
      <c r="CN34" s="146"/>
      <c r="CO34" s="146"/>
      <c r="CP34" s="146"/>
      <c r="CQ34" s="146"/>
      <c r="CR34" s="146"/>
      <c r="CS34" s="146"/>
      <c r="CT34" s="146"/>
      <c r="CU34" s="146"/>
      <c r="CV34" s="146"/>
      <c r="CW34" s="146"/>
      <c r="CX34" s="146"/>
      <c r="CY34" s="146"/>
      <c r="CZ34" s="146"/>
      <c r="DA34" s="146"/>
      <c r="DB34" s="146"/>
      <c r="DC34" s="146"/>
      <c r="DD34" s="146"/>
      <c r="DE34" s="146"/>
      <c r="DF34" s="146"/>
      <c r="DG34" s="146"/>
      <c r="DH34" s="146"/>
      <c r="DI34" s="146"/>
      <c r="DJ34" s="146"/>
      <c r="DK34" s="146"/>
      <c r="DL34" s="146"/>
      <c r="DM34" s="146"/>
      <c r="DN34" s="146"/>
      <c r="DO34" s="146"/>
      <c r="DP34" s="146"/>
      <c r="DQ34" s="146"/>
      <c r="DR34" s="146"/>
      <c r="DS34" s="146"/>
      <c r="DT34" s="146"/>
      <c r="DU34" s="146"/>
      <c r="DV34" s="146"/>
      <c r="DW34" s="146"/>
      <c r="DX34" s="146"/>
      <c r="DY34" s="146"/>
      <c r="DZ34" s="146"/>
      <c r="EA34" s="146"/>
      <c r="EB34" s="146"/>
      <c r="EC34" s="146"/>
      <c r="ED34" s="146"/>
      <c r="EE34" s="146"/>
      <c r="EF34" s="146"/>
      <c r="EG34" s="146"/>
      <c r="EH34" s="146"/>
      <c r="EI34" s="146"/>
      <c r="EJ34" s="146"/>
      <c r="EK34" s="146"/>
      <c r="EL34" s="146"/>
      <c r="EM34" s="146"/>
      <c r="EN34" s="146"/>
      <c r="EO34" s="146"/>
      <c r="EP34" s="146"/>
      <c r="EQ34" s="146"/>
      <c r="ER34" s="146"/>
      <c r="ES34" s="146"/>
      <c r="ET34" s="146"/>
      <c r="EU34" s="146"/>
      <c r="EV34" s="146"/>
      <c r="EW34" s="146"/>
      <c r="EX34" s="146"/>
      <c r="EY34" s="146"/>
      <c r="EZ34" s="146"/>
      <c r="FA34" s="146"/>
      <c r="FB34" s="146"/>
      <c r="FC34" s="146"/>
      <c r="FD34" s="146"/>
      <c r="FE34" s="146"/>
      <c r="FF34" s="146"/>
      <c r="FG34" s="146"/>
      <c r="FH34" s="146"/>
      <c r="FI34" s="146"/>
      <c r="FJ34" s="146"/>
      <c r="FK34" s="146"/>
      <c r="FL34" s="146"/>
      <c r="FM34" s="146"/>
      <c r="FN34" s="146"/>
      <c r="FO34" s="146"/>
      <c r="FP34" s="146"/>
      <c r="FQ34" s="146"/>
      <c r="FR34" s="146"/>
      <c r="FS34" s="146"/>
      <c r="FT34" s="146"/>
      <c r="FU34" s="146"/>
      <c r="FV34" s="146"/>
      <c r="FW34" s="146"/>
      <c r="FX34" s="146"/>
      <c r="FY34" s="146"/>
      <c r="FZ34" s="146"/>
      <c r="GA34" s="146"/>
      <c r="GB34" s="146"/>
      <c r="GC34" s="146"/>
      <c r="GD34" s="146"/>
      <c r="GE34" s="146"/>
      <c r="GF34" s="146"/>
      <c r="GG34" s="146"/>
      <c r="GH34" s="146"/>
      <c r="GI34" s="146"/>
      <c r="GJ34" s="146"/>
      <c r="GK34" s="146"/>
      <c r="GL34" s="146"/>
      <c r="GM34" s="146"/>
      <c r="GN34" s="146"/>
      <c r="GO34" s="146"/>
      <c r="GP34" s="146"/>
      <c r="GQ34" s="146"/>
      <c r="GR34" s="146"/>
      <c r="GS34" s="146"/>
      <c r="GT34" s="146"/>
      <c r="GU34" s="146"/>
      <c r="GV34" s="146"/>
      <c r="GW34" s="146"/>
      <c r="GX34" s="146"/>
      <c r="GY34" s="146"/>
      <c r="GZ34" s="146"/>
      <c r="HA34" s="146"/>
      <c r="HB34" s="146"/>
      <c r="HC34" s="146"/>
      <c r="HD34" s="146"/>
      <c r="HE34" s="146"/>
      <c r="HF34" s="146"/>
      <c r="HG34" s="146"/>
      <c r="HH34" s="146"/>
      <c r="HI34" s="146"/>
      <c r="HJ34" s="146"/>
      <c r="HK34" s="146"/>
      <c r="HL34" s="146"/>
      <c r="HM34" s="146"/>
      <c r="HN34" s="146"/>
      <c r="HO34" s="146"/>
      <c r="HP34" s="146"/>
      <c r="HQ34" s="146"/>
      <c r="HR34" s="146"/>
      <c r="HS34" s="146"/>
      <c r="HT34" s="146"/>
      <c r="HU34" s="146"/>
      <c r="HV34" s="146"/>
      <c r="HW34" s="146"/>
      <c r="HX34" s="146"/>
      <c r="HY34" s="146"/>
    </row>
    <row r="35" spans="3:7" ht="21" customHeight="1">
      <c r="C35" s="163"/>
      <c r="D35" s="163"/>
      <c r="E35" s="163"/>
      <c r="F35" s="163"/>
      <c r="G35" s="163"/>
    </row>
    <row r="36" spans="3:7" ht="21" customHeight="1">
      <c r="C36" s="163"/>
      <c r="D36" s="163"/>
      <c r="E36" s="163"/>
      <c r="F36" s="163"/>
      <c r="G36" s="163"/>
    </row>
    <row r="37" spans="3:7" ht="21" customHeight="1">
      <c r="C37" s="163"/>
      <c r="D37" s="163"/>
      <c r="E37" s="163"/>
      <c r="F37" s="163"/>
      <c r="G37" s="163"/>
    </row>
    <row r="38" spans="3:7" ht="21" customHeight="1">
      <c r="C38" s="163"/>
      <c r="D38" s="163"/>
      <c r="E38" s="163"/>
      <c r="F38" s="163"/>
      <c r="G38" s="163"/>
    </row>
    <row r="39" spans="3:7" ht="21" customHeight="1">
      <c r="C39" s="163"/>
      <c r="D39" s="163"/>
      <c r="E39" s="163"/>
      <c r="F39" s="163"/>
      <c r="G39" s="163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L11" sqref="L11"/>
    </sheetView>
  </sheetViews>
  <sheetFormatPr defaultColWidth="9.16015625" defaultRowHeight="12.75" customHeight="1"/>
  <cols>
    <col min="1" max="1" width="9.16015625" style="29" customWidth="1"/>
    <col min="2" max="2" width="8.83203125" style="29" customWidth="1"/>
    <col min="3" max="3" width="9.16015625" style="29" customWidth="1"/>
    <col min="4" max="4" width="12" style="29" customWidth="1"/>
    <col min="5" max="5" width="12.33203125" style="29" customWidth="1"/>
    <col min="6" max="6" width="22" style="29" customWidth="1"/>
    <col min="7" max="7" width="18.5" style="29" customWidth="1"/>
    <col min="8" max="8" width="13.5" style="29" customWidth="1"/>
    <col min="9" max="22" width="10.66015625" style="29" customWidth="1"/>
    <col min="23" max="16384" width="9.16015625" style="29" customWidth="1"/>
  </cols>
  <sheetData>
    <row r="1" spans="1:22" ht="12.75" customHeight="1">
      <c r="A1" s="29" t="s">
        <v>211</v>
      </c>
      <c r="V1" s="42"/>
    </row>
    <row r="2" spans="1:22" ht="27" customHeight="1">
      <c r="A2" s="30" t="s">
        <v>212</v>
      </c>
      <c r="B2" s="30"/>
      <c r="C2" s="30"/>
      <c r="D2" s="30"/>
      <c r="E2" s="30"/>
      <c r="F2" s="30"/>
      <c r="G2" s="30"/>
      <c r="H2" s="30"/>
      <c r="I2" s="30"/>
      <c r="J2" s="30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</row>
    <row r="3" spans="1:22" ht="22.5" customHeight="1">
      <c r="A3" s="81" t="s">
        <v>1</v>
      </c>
      <c r="B3" s="81"/>
      <c r="C3" s="64" t="s">
        <v>97</v>
      </c>
      <c r="D3" s="65"/>
      <c r="E3" s="65"/>
      <c r="F3" s="64"/>
      <c r="J3" s="42" t="s">
        <v>98</v>
      </c>
      <c r="V3" s="42"/>
    </row>
    <row r="4" spans="1:10" ht="23.25" customHeight="1">
      <c r="A4" s="35" t="s">
        <v>123</v>
      </c>
      <c r="B4" s="35"/>
      <c r="C4" s="34"/>
      <c r="D4" s="34"/>
      <c r="E4" s="34" t="s">
        <v>99</v>
      </c>
      <c r="F4" s="35" t="s">
        <v>100</v>
      </c>
      <c r="G4" s="35" t="s">
        <v>147</v>
      </c>
      <c r="H4" s="35"/>
      <c r="I4" s="35"/>
      <c r="J4" s="35"/>
    </row>
    <row r="5" spans="1:10" ht="37.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 t="s">
        <v>113</v>
      </c>
      <c r="H5" s="35" t="s">
        <v>154</v>
      </c>
      <c r="I5" s="35" t="s">
        <v>155</v>
      </c>
      <c r="J5" s="35" t="s">
        <v>156</v>
      </c>
    </row>
    <row r="6" spans="1:10" ht="23.25" customHeight="1">
      <c r="A6" s="37" t="s">
        <v>119</v>
      </c>
      <c r="B6" s="37" t="s">
        <v>119</v>
      </c>
      <c r="C6" s="37" t="s">
        <v>119</v>
      </c>
      <c r="D6" s="37" t="s">
        <v>119</v>
      </c>
      <c r="E6" s="37" t="s">
        <v>119</v>
      </c>
      <c r="F6" s="37" t="s">
        <v>119</v>
      </c>
      <c r="G6" s="37">
        <v>2</v>
      </c>
      <c r="H6" s="37">
        <v>3</v>
      </c>
      <c r="I6" s="37">
        <v>4</v>
      </c>
      <c r="J6" s="37">
        <v>5</v>
      </c>
    </row>
    <row r="7" spans="1:24" s="28" customFormat="1" ht="42" customHeight="1">
      <c r="A7" s="40" t="s">
        <v>137</v>
      </c>
      <c r="B7" s="40" t="s">
        <v>138</v>
      </c>
      <c r="C7" s="40" t="s">
        <v>138</v>
      </c>
      <c r="D7" s="142" t="s">
        <v>139</v>
      </c>
      <c r="E7" s="143">
        <v>405005</v>
      </c>
      <c r="F7" s="143" t="s">
        <v>97</v>
      </c>
      <c r="G7" s="44">
        <v>35.03</v>
      </c>
      <c r="H7" s="45">
        <v>27.96</v>
      </c>
      <c r="I7" s="41">
        <v>7.07</v>
      </c>
      <c r="J7" s="44">
        <v>0</v>
      </c>
      <c r="W7" s="118"/>
      <c r="X7" s="46"/>
    </row>
    <row r="8" spans="1:10" ht="42" customHeight="1">
      <c r="A8" s="40" t="s">
        <v>131</v>
      </c>
      <c r="B8" s="40" t="s">
        <v>132</v>
      </c>
      <c r="C8" s="40" t="s">
        <v>135</v>
      </c>
      <c r="D8" s="142" t="s">
        <v>136</v>
      </c>
      <c r="E8" s="143">
        <v>405005</v>
      </c>
      <c r="F8" s="143" t="s">
        <v>97</v>
      </c>
      <c r="G8" s="44">
        <v>0.6</v>
      </c>
      <c r="H8" s="45">
        <v>0</v>
      </c>
      <c r="I8" s="41">
        <v>0</v>
      </c>
      <c r="J8" s="44">
        <v>0.6</v>
      </c>
    </row>
    <row r="9" spans="1:10" ht="42" customHeight="1">
      <c r="A9" s="40" t="s">
        <v>142</v>
      </c>
      <c r="B9" s="40" t="s">
        <v>140</v>
      </c>
      <c r="C9" s="40" t="s">
        <v>138</v>
      </c>
      <c r="D9" s="142" t="s">
        <v>143</v>
      </c>
      <c r="E9" s="143">
        <v>405005</v>
      </c>
      <c r="F9" s="143" t="s">
        <v>97</v>
      </c>
      <c r="G9" s="44">
        <v>2.68</v>
      </c>
      <c r="H9" s="45">
        <v>2.68</v>
      </c>
      <c r="I9" s="41">
        <v>0</v>
      </c>
      <c r="J9" s="44">
        <v>0</v>
      </c>
    </row>
    <row r="10" spans="1:10" ht="42" customHeight="1">
      <c r="A10" s="40" t="s">
        <v>131</v>
      </c>
      <c r="B10" s="40" t="s">
        <v>132</v>
      </c>
      <c r="C10" s="40" t="s">
        <v>132</v>
      </c>
      <c r="D10" s="142" t="s">
        <v>133</v>
      </c>
      <c r="E10" s="143">
        <v>405005</v>
      </c>
      <c r="F10" s="143" t="s">
        <v>97</v>
      </c>
      <c r="G10" s="44">
        <v>5.84</v>
      </c>
      <c r="H10" s="45">
        <v>5.84</v>
      </c>
      <c r="I10" s="41">
        <v>0</v>
      </c>
      <c r="J10" s="44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N13" sqref="N13"/>
    </sheetView>
  </sheetViews>
  <sheetFormatPr defaultColWidth="9.16015625" defaultRowHeight="11.25"/>
  <cols>
    <col min="1" max="3" width="5.83203125" style="29" customWidth="1"/>
    <col min="4" max="4" width="14.33203125" style="29" customWidth="1"/>
    <col min="5" max="6" width="16.33203125" style="29" customWidth="1"/>
    <col min="7" max="7" width="16.16015625" style="29" customWidth="1"/>
    <col min="8" max="8" width="14.33203125" style="29" customWidth="1"/>
    <col min="9" max="13" width="10.33203125" style="29" customWidth="1"/>
    <col min="14" max="14" width="13.33203125" style="29" customWidth="1"/>
    <col min="15" max="19" width="10.33203125" style="29" customWidth="1"/>
    <col min="20" max="20" width="14.5" style="29" customWidth="1"/>
    <col min="21" max="21" width="11.66015625" style="29" customWidth="1"/>
    <col min="22" max="22" width="10.33203125" style="29" customWidth="1"/>
    <col min="23" max="16384" width="9.16015625" style="29" customWidth="1"/>
  </cols>
  <sheetData>
    <row r="1" spans="1:23" ht="12.75" customHeight="1">
      <c r="A1" s="29" t="s">
        <v>213</v>
      </c>
      <c r="V1" s="42"/>
      <c r="W1" s="42"/>
    </row>
    <row r="2" spans="1:22" ht="24.75" customHeight="1">
      <c r="A2" s="30" t="s">
        <v>214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3" ht="24" customHeight="1">
      <c r="A3" s="135" t="s">
        <v>1</v>
      </c>
      <c r="B3" s="135"/>
      <c r="C3" s="136" t="s">
        <v>97</v>
      </c>
      <c r="D3" s="137"/>
      <c r="V3" s="42"/>
      <c r="W3" s="42" t="s">
        <v>98</v>
      </c>
    </row>
    <row r="4" spans="1:23" ht="25.5" customHeight="1">
      <c r="A4" s="35" t="s">
        <v>123</v>
      </c>
      <c r="B4" s="35"/>
      <c r="C4" s="34"/>
      <c r="D4" s="34"/>
      <c r="E4" s="35" t="s">
        <v>99</v>
      </c>
      <c r="F4" s="35" t="s">
        <v>100</v>
      </c>
      <c r="G4" s="35" t="s">
        <v>146</v>
      </c>
      <c r="H4" s="35" t="s">
        <v>215</v>
      </c>
      <c r="I4" s="35"/>
      <c r="J4" s="35"/>
      <c r="K4" s="35"/>
      <c r="L4" s="35"/>
      <c r="M4" s="52"/>
      <c r="N4" s="35" t="s">
        <v>216</v>
      </c>
      <c r="O4" s="35"/>
      <c r="P4" s="35"/>
      <c r="Q4" s="35"/>
      <c r="R4" s="35"/>
      <c r="S4" s="52"/>
      <c r="T4" s="36" t="s">
        <v>217</v>
      </c>
      <c r="U4" s="126" t="s">
        <v>218</v>
      </c>
      <c r="V4" s="52" t="s">
        <v>219</v>
      </c>
      <c r="W4" s="36" t="s">
        <v>143</v>
      </c>
    </row>
    <row r="5" spans="1:23" ht="25.5" customHeight="1">
      <c r="A5" s="35" t="s">
        <v>126</v>
      </c>
      <c r="B5" s="35" t="s">
        <v>127</v>
      </c>
      <c r="C5" s="35" t="s">
        <v>128</v>
      </c>
      <c r="D5" s="36" t="s">
        <v>153</v>
      </c>
      <c r="E5" s="35"/>
      <c r="F5" s="35"/>
      <c r="G5" s="35"/>
      <c r="H5" s="35" t="s">
        <v>113</v>
      </c>
      <c r="I5" s="35" t="s">
        <v>220</v>
      </c>
      <c r="J5" s="35" t="s">
        <v>221</v>
      </c>
      <c r="K5" s="35" t="s">
        <v>222</v>
      </c>
      <c r="L5" s="35" t="s">
        <v>223</v>
      </c>
      <c r="M5" s="35" t="s">
        <v>224</v>
      </c>
      <c r="N5" s="34" t="s">
        <v>113</v>
      </c>
      <c r="O5" s="34" t="s">
        <v>225</v>
      </c>
      <c r="P5" s="34" t="s">
        <v>226</v>
      </c>
      <c r="Q5" s="34" t="s">
        <v>227</v>
      </c>
      <c r="R5" s="34" t="s">
        <v>228</v>
      </c>
      <c r="S5" s="55" t="s">
        <v>229</v>
      </c>
      <c r="T5" s="36"/>
      <c r="U5" s="126"/>
      <c r="V5" s="52"/>
      <c r="W5" s="138"/>
    </row>
    <row r="6" spans="1:23" ht="25.5" customHeight="1">
      <c r="A6" s="35" t="s">
        <v>119</v>
      </c>
      <c r="B6" s="35" t="s">
        <v>119</v>
      </c>
      <c r="C6" s="35" t="s">
        <v>119</v>
      </c>
      <c r="D6" s="35" t="s">
        <v>119</v>
      </c>
      <c r="E6" s="35" t="s">
        <v>119</v>
      </c>
      <c r="F6" s="35" t="s">
        <v>119</v>
      </c>
      <c r="G6" s="35">
        <v>1</v>
      </c>
      <c r="H6" s="37">
        <v>2</v>
      </c>
      <c r="I6" s="37">
        <v>3</v>
      </c>
      <c r="J6" s="37">
        <v>4</v>
      </c>
      <c r="K6" s="37">
        <v>5</v>
      </c>
      <c r="L6" s="37">
        <v>6</v>
      </c>
      <c r="M6" s="37">
        <v>7</v>
      </c>
      <c r="N6" s="37">
        <v>8</v>
      </c>
      <c r="O6" s="37">
        <v>9</v>
      </c>
      <c r="P6" s="37">
        <v>10</v>
      </c>
      <c r="Q6" s="37">
        <v>11</v>
      </c>
      <c r="R6" s="37">
        <v>12</v>
      </c>
      <c r="S6" s="58">
        <v>13</v>
      </c>
      <c r="T6" s="139">
        <v>14</v>
      </c>
      <c r="U6" s="139">
        <v>15</v>
      </c>
      <c r="V6" s="58">
        <v>16</v>
      </c>
      <c r="W6" s="110">
        <v>17</v>
      </c>
    </row>
    <row r="7" spans="1:24" s="63" customFormat="1" ht="48.75" customHeight="1">
      <c r="A7" s="40" t="s">
        <v>142</v>
      </c>
      <c r="B7" s="62" t="s">
        <v>140</v>
      </c>
      <c r="C7" s="54" t="s">
        <v>138</v>
      </c>
      <c r="D7" s="89" t="s">
        <v>143</v>
      </c>
      <c r="E7" s="62" t="s">
        <v>120</v>
      </c>
      <c r="F7" s="54" t="s">
        <v>97</v>
      </c>
      <c r="G7" s="76">
        <v>2.68</v>
      </c>
      <c r="H7" s="76">
        <v>0</v>
      </c>
      <c r="I7" s="76">
        <v>0</v>
      </c>
      <c r="J7" s="76">
        <v>0</v>
      </c>
      <c r="K7" s="90">
        <v>0</v>
      </c>
      <c r="L7" s="75">
        <v>0</v>
      </c>
      <c r="M7" s="90">
        <v>0</v>
      </c>
      <c r="N7" s="75">
        <v>0</v>
      </c>
      <c r="O7" s="76">
        <v>0</v>
      </c>
      <c r="P7" s="76">
        <v>0</v>
      </c>
      <c r="Q7" s="90">
        <v>0</v>
      </c>
      <c r="R7" s="75">
        <v>0</v>
      </c>
      <c r="S7" s="90">
        <v>0</v>
      </c>
      <c r="T7" s="95">
        <v>0</v>
      </c>
      <c r="U7" s="111">
        <v>0</v>
      </c>
      <c r="V7" s="91">
        <v>0</v>
      </c>
      <c r="W7" s="103">
        <v>2.68</v>
      </c>
      <c r="X7" s="85"/>
    </row>
    <row r="8" spans="1:23" ht="48.75" customHeight="1">
      <c r="A8" s="40" t="s">
        <v>137</v>
      </c>
      <c r="B8" s="62" t="s">
        <v>138</v>
      </c>
      <c r="C8" s="54" t="s">
        <v>138</v>
      </c>
      <c r="D8" s="89" t="s">
        <v>139</v>
      </c>
      <c r="E8" s="62" t="s">
        <v>120</v>
      </c>
      <c r="F8" s="54" t="s">
        <v>97</v>
      </c>
      <c r="G8" s="76">
        <v>27.96</v>
      </c>
      <c r="H8" s="76">
        <v>27.96</v>
      </c>
      <c r="I8" s="76">
        <v>12.35</v>
      </c>
      <c r="J8" s="76">
        <v>8.29</v>
      </c>
      <c r="K8" s="90">
        <v>0</v>
      </c>
      <c r="L8" s="75">
        <v>1.72</v>
      </c>
      <c r="M8" s="90">
        <v>5.6</v>
      </c>
      <c r="N8" s="75">
        <v>0</v>
      </c>
      <c r="O8" s="76">
        <v>0</v>
      </c>
      <c r="P8" s="76">
        <v>0</v>
      </c>
      <c r="Q8" s="90">
        <v>0</v>
      </c>
      <c r="R8" s="75">
        <v>0</v>
      </c>
      <c r="S8" s="90">
        <v>0</v>
      </c>
      <c r="T8" s="95">
        <v>0</v>
      </c>
      <c r="U8" s="111">
        <v>0</v>
      </c>
      <c r="V8" s="91">
        <v>0</v>
      </c>
      <c r="W8" s="103">
        <v>0</v>
      </c>
    </row>
    <row r="9" spans="1:23" ht="48.75" customHeight="1">
      <c r="A9" s="40" t="s">
        <v>131</v>
      </c>
      <c r="B9" s="62" t="s">
        <v>132</v>
      </c>
      <c r="C9" s="54" t="s">
        <v>132</v>
      </c>
      <c r="D9" s="89" t="s">
        <v>133</v>
      </c>
      <c r="E9" s="62" t="s">
        <v>120</v>
      </c>
      <c r="F9" s="54" t="s">
        <v>97</v>
      </c>
      <c r="G9" s="76">
        <v>5.84</v>
      </c>
      <c r="H9" s="76">
        <v>0</v>
      </c>
      <c r="I9" s="76">
        <v>0</v>
      </c>
      <c r="J9" s="76">
        <v>0</v>
      </c>
      <c r="K9" s="90">
        <v>0</v>
      </c>
      <c r="L9" s="75">
        <v>0</v>
      </c>
      <c r="M9" s="90">
        <v>0</v>
      </c>
      <c r="N9" s="75">
        <v>2.26</v>
      </c>
      <c r="O9" s="76">
        <v>1.9</v>
      </c>
      <c r="P9" s="76">
        <v>0.16</v>
      </c>
      <c r="Q9" s="90">
        <v>0</v>
      </c>
      <c r="R9" s="75">
        <v>0.2</v>
      </c>
      <c r="S9" s="90">
        <v>0</v>
      </c>
      <c r="T9" s="95">
        <v>3.58</v>
      </c>
      <c r="U9" s="111">
        <v>0</v>
      </c>
      <c r="V9" s="91">
        <v>0</v>
      </c>
      <c r="W9" s="103">
        <v>0</v>
      </c>
    </row>
    <row r="10" spans="23:256" ht="12.75" customHeight="1">
      <c r="W10" s="141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  <c r="IN10" s="137"/>
      <c r="IO10" s="137"/>
      <c r="IP10" s="137"/>
      <c r="IQ10" s="137"/>
      <c r="IR10" s="137"/>
      <c r="IS10" s="137"/>
      <c r="IT10" s="137"/>
      <c r="IU10" s="137"/>
      <c r="IV10" s="137"/>
    </row>
    <row r="11" spans="25:256" ht="12.75" customHeight="1"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  <c r="IN11" s="137"/>
      <c r="IO11" s="137"/>
      <c r="IP11" s="137"/>
      <c r="IQ11" s="137"/>
      <c r="IR11" s="137"/>
      <c r="IS11" s="137"/>
      <c r="IT11" s="137"/>
      <c r="IU11" s="137"/>
      <c r="IV11" s="137"/>
    </row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  <row r="24" ht="48.75" customHeight="1"/>
    <row r="25" ht="48.75" customHeight="1"/>
    <row r="26" ht="48.75" customHeight="1"/>
  </sheetData>
  <sheetProtection formatCells="0" formatColumns="0" formatRows="0"/>
  <mergeCells count="13">
    <mergeCell ref="A2:V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2020-05-25T08:40:13Z</dcterms:created>
  <dcterms:modified xsi:type="dcterms:W3CDTF">2022-11-14T07:39:35Z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19727178</vt:r8>
  </property>
  <property fmtid="{D5CDD505-2E9C-101B-9397-08002B2CF9AE}" pid="4" name="KSOProductBuildV">
    <vt:lpwstr>2052-11.1.0.7989</vt:lpwstr>
  </property>
</Properties>
</file>