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62" firstSheet="37" activeTab="42"/>
  </bookViews>
  <sheets>
    <sheet name="封面" sheetId="1" r:id="rId1"/>
    <sheet name="1收支" sheetId="2" r:id="rId2"/>
    <sheet name="2收入" sheetId="3" r:id="rId3"/>
    <sheet name="3支出总表" sheetId="4" r:id="rId4"/>
    <sheet name="4支出分类" sheetId="5" r:id="rId5"/>
    <sheet name="5政府支出分类" sheetId="6" r:id="rId6"/>
    <sheet name="6财政拨款收支总体情况表" sheetId="7" r:id="rId7"/>
    <sheet name="7一般公共预算基本支出情况表" sheetId="8" r:id="rId8"/>
    <sheet name="8工资福利" sheetId="9" r:id="rId9"/>
    <sheet name="9工资福利（政府科目）" sheetId="10" r:id="rId10"/>
    <sheet name="10工资福利-一般公共预算" sheetId="11" r:id="rId11"/>
    <sheet name="11工资福利（政府科目）-一般公共预算" sheetId="12" r:id="rId12"/>
    <sheet name="12商品服务" sheetId="13" r:id="rId13"/>
    <sheet name="13商品和服务（政府科目）" sheetId="14" r:id="rId14"/>
    <sheet name="14商品服务-一般公共预算" sheetId="15" r:id="rId15"/>
    <sheet name="15商品和服务（政府科目）-一般公共预算" sheetId="16" r:id="rId16"/>
    <sheet name="16个人家庭" sheetId="17" r:id="rId17"/>
    <sheet name="17个人家庭（政府科目）" sheetId="18" r:id="rId18"/>
    <sheet name="18个人家庭-一般公共预算" sheetId="19" r:id="rId19"/>
    <sheet name="19个人家庭（政府科目）-一般公共预算" sheetId="20" r:id="rId20"/>
    <sheet name="20项目汇总" sheetId="21" r:id="rId21"/>
    <sheet name="21项目汇总（经济科目）" sheetId="22" r:id="rId22"/>
    <sheet name="22项目支出A" sheetId="23" r:id="rId23"/>
    <sheet name="23项目支出B" sheetId="24" r:id="rId24"/>
    <sheet name="24项目支出C" sheetId="25" r:id="rId25"/>
    <sheet name="25项目支出A（政府科目）" sheetId="26" r:id="rId26"/>
    <sheet name="26项目支出B（政府科目）" sheetId="27" r:id="rId27"/>
    <sheet name="27项目支出C（政府科目）" sheetId="28" r:id="rId28"/>
    <sheet name="28一般公共预算拨款支出分类汇总表" sheetId="29" r:id="rId29"/>
    <sheet name="29一般预算拨款（政府科目）" sheetId="30" r:id="rId30"/>
    <sheet name="30纳入预算" sheetId="31" r:id="rId31"/>
    <sheet name="31纳入预算（政府科目）" sheetId="32" r:id="rId32"/>
    <sheet name="32政府性基金" sheetId="33" r:id="rId33"/>
    <sheet name="33政府性基金（政府科目）" sheetId="34" r:id="rId34"/>
    <sheet name="34专户收入（政府科目）" sheetId="35" r:id="rId35"/>
    <sheet name="35专户收入" sheetId="36" r:id="rId36"/>
    <sheet name="36支出分类-一般公共预算" sheetId="37" r:id="rId37"/>
    <sheet name="37政府支出分类-一般公共预算" sheetId="38" r:id="rId38"/>
    <sheet name="38采购" sheetId="39" r:id="rId39"/>
    <sheet name="39购买服务" sheetId="40" r:id="rId40"/>
    <sheet name="40三公经费支出表" sheetId="41" r:id="rId41"/>
    <sheet name="41部门整体支出绩效目标表" sheetId="42" r:id="rId42"/>
    <sheet name="42图书馆电子图书数字化设施设备购置绩效目标表" sheetId="43" r:id="rId43"/>
  </sheets>
  <definedNames>
    <definedName name="_xlnm.Print_Area" localSheetId="10">'10工资福利-一般公共预算'!$A$1:$W$10</definedName>
    <definedName name="_xlnm.Print_Area" localSheetId="11">'11工资福利（政府科目）-一般公共预算'!$A$1:$O$10</definedName>
    <definedName name="_xlnm.Print_Area" localSheetId="12">'12商品服务'!$A$1:$S$10</definedName>
    <definedName name="_xlnm.Print_Area" localSheetId="13">'13商品和服务（政府科目）'!$A$1:$S$8</definedName>
    <definedName name="_xlnm.Print_Area" localSheetId="14">'14商品服务-一般公共预算'!$A$1:$S$10</definedName>
    <definedName name="_xlnm.Print_Area" localSheetId="15">'15商品和服务（政府科目）-一般公共预算'!$A$1:$S$8</definedName>
    <definedName name="_xlnm.Print_Area" localSheetId="16">'16个人家庭'!$A$1:$S$7</definedName>
    <definedName name="_xlnm.Print_Area" localSheetId="17">'17个人家庭（政府科目）'!$A$1:$K$7</definedName>
    <definedName name="_xlnm.Print_Area" localSheetId="18">'18个人家庭-一般公共预算'!$A$1:$S$7</definedName>
    <definedName name="_xlnm.Print_Area" localSheetId="19">'19个人家庭（政府科目）-一般公共预算'!$A$1:$K$7</definedName>
    <definedName name="_xlnm.Print_Area" localSheetId="1">'1收支'!$A$1:$H$32</definedName>
    <definedName name="_xlnm.Print_Area" localSheetId="20">'20项目汇总'!$A$1:$AA$15</definedName>
    <definedName name="_xlnm.Print_Area" localSheetId="21">'21项目汇总（经济科目）'!$A$1:$Z$15</definedName>
    <definedName name="_xlnm.Print_Area" localSheetId="22">'22项目支出A'!$A$1:$AD$8</definedName>
    <definedName name="_xlnm.Print_Area" localSheetId="23">'23项目支出B'!$A$1:$X$6</definedName>
    <definedName name="_xlnm.Print_Area" localSheetId="24">'24项目支出C'!$A$1:$AD$6</definedName>
    <definedName name="_xlnm.Print_Area" localSheetId="25">'25项目支出A（政府科目）'!$A$1:$Y$6</definedName>
    <definedName name="_xlnm.Print_Area" localSheetId="26">'26项目支出B（政府科目）'!$A$1:$N$6</definedName>
    <definedName name="_xlnm.Print_Area" localSheetId="27">'27项目支出C（政府科目）'!$A$1:$V$6</definedName>
    <definedName name="_xlnm.Print_Area" localSheetId="28">'28一般公共预算拨款支出分类汇总表'!$A$1:$X$11</definedName>
    <definedName name="_xlnm.Print_Area" localSheetId="29">'29一般预算拨款（政府科目）'!$A$1:$S$11</definedName>
    <definedName name="_xlnm.Print_Area" localSheetId="2">'2收入'!$A$1:$T$9</definedName>
    <definedName name="_xlnm.Print_Area" localSheetId="30">'30纳入预算'!$A$1:$W$8</definedName>
    <definedName name="_xlnm.Print_Area" localSheetId="31">'31纳入预算（政府科目）'!$A$1:$S$8</definedName>
    <definedName name="_xlnm.Print_Area" localSheetId="32">'32政府性基金'!$A$1:$X$6</definedName>
    <definedName name="_xlnm.Print_Area" localSheetId="33">'33政府性基金（政府科目）'!$A$1:$S$6</definedName>
    <definedName name="_xlnm.Print_Area" localSheetId="34">'34专户收入（政府科目）'!$A$1:$S$6</definedName>
    <definedName name="_xlnm.Print_Area" localSheetId="35">'35专户收入'!$A$1:$X$6</definedName>
    <definedName name="_xlnm.Print_Area" localSheetId="36">'36支出分类-一般公共预算'!$A$1:$W$12</definedName>
    <definedName name="_xlnm.Print_Area" localSheetId="37">'37政府支出分类-一般公共预算'!$A$1:$S$12</definedName>
    <definedName name="_xlnm.Print_Area" localSheetId="38">'38采购'!$A$1:$S$8</definedName>
    <definedName name="_xlnm.Print_Area" localSheetId="39">'39购买服务'!$A$1:$V$6</definedName>
    <definedName name="_xlnm.Print_Area" localSheetId="3">'3支出总表'!$A$1:$X$21</definedName>
    <definedName name="_xlnm.Print_Area" localSheetId="40">'40三公经费支出表'!$A$1:$P$7</definedName>
    <definedName name="_xlnm.Print_Area" localSheetId="4">'4支出分类'!$A$1:$W$12</definedName>
    <definedName name="_xlnm.Print_Area" localSheetId="5">'5政府支出分类'!$A$1:$S$12</definedName>
    <definedName name="_xlnm.Print_Area" localSheetId="7">'7一般公共预算基本支出情况表'!$A$1:$W$10</definedName>
    <definedName name="_xlnm.Print_Area" localSheetId="8">'8工资福利'!$A$1:$W$9</definedName>
    <definedName name="_xlnm.Print_Area" localSheetId="9">'9工资福利（政府科目）'!$A$1:$O$15</definedName>
    <definedName name="_xlnm.Print_Titles" localSheetId="10">'10工资福利-一般公共预算'!$1:$6</definedName>
    <definedName name="_xlnm.Print_Titles" localSheetId="11">'11工资福利（政府科目）-一般公共预算'!$1:$6</definedName>
    <definedName name="_xlnm.Print_Titles" localSheetId="12">'12商品服务'!$1:$6</definedName>
    <definedName name="_xlnm.Print_Titles" localSheetId="13">'13商品和服务（政府科目）'!$1:$6</definedName>
    <definedName name="_xlnm.Print_Titles" localSheetId="14">'14商品服务-一般公共预算'!$1:$6</definedName>
    <definedName name="_xlnm.Print_Titles" localSheetId="15">'15商品和服务（政府科目）-一般公共预算'!$1:$6</definedName>
    <definedName name="_xlnm.Print_Titles" localSheetId="16">'16个人家庭'!$1:$6</definedName>
    <definedName name="_xlnm.Print_Titles" localSheetId="17">'17个人家庭（政府科目）'!$1:$6</definedName>
    <definedName name="_xlnm.Print_Titles" localSheetId="18">'18个人家庭-一般公共预算'!$1:$6</definedName>
    <definedName name="_xlnm.Print_Titles" localSheetId="19">'19个人家庭（政府科目）-一般公共预算'!$1:$6</definedName>
    <definedName name="_xlnm.Print_Titles" localSheetId="1">'1收支'!$1:$5</definedName>
    <definedName name="_xlnm.Print_Titles" localSheetId="20">'20项目汇总'!$1:$8</definedName>
    <definedName name="_xlnm.Print_Titles" localSheetId="21">'21项目汇总（经济科目）'!$1:$8</definedName>
    <definedName name="_xlnm.Print_Titles" localSheetId="22">'22项目支出A'!$1:$6</definedName>
    <definedName name="_xlnm.Print_Titles" localSheetId="23">'23项目支出B'!$1:$6</definedName>
    <definedName name="_xlnm.Print_Titles" localSheetId="24">'24项目支出C'!$1:$6</definedName>
    <definedName name="_xlnm.Print_Titles" localSheetId="25">'25项目支出A（政府科目）'!$1:$6</definedName>
    <definedName name="_xlnm.Print_Titles" localSheetId="26">'26项目支出B（政府科目）'!$1:$6</definedName>
    <definedName name="_xlnm.Print_Titles" localSheetId="27">'27项目支出C（政府科目）'!$1:$6</definedName>
    <definedName name="_xlnm.Print_Titles" localSheetId="28">'28一般公共预算拨款支出分类汇总表'!$1:$6</definedName>
    <definedName name="_xlnm.Print_Titles" localSheetId="29">'29一般预算拨款（政府科目）'!$1:$6</definedName>
    <definedName name="_xlnm.Print_Titles" localSheetId="2">'2收入'!$1:$7</definedName>
    <definedName name="_xlnm.Print_Titles" localSheetId="30">'30纳入预算'!$1:$6</definedName>
    <definedName name="_xlnm.Print_Titles" localSheetId="31">'31纳入预算（政府科目）'!$1:$6</definedName>
    <definedName name="_xlnm.Print_Titles" localSheetId="32">'32政府性基金'!$1:$6</definedName>
    <definedName name="_xlnm.Print_Titles" localSheetId="33">'33政府性基金（政府科目）'!$1:$6</definedName>
    <definedName name="_xlnm.Print_Titles" localSheetId="34">'34专户收入（政府科目）'!$1:$6</definedName>
    <definedName name="_xlnm.Print_Titles" localSheetId="35">'35专户收入'!$1:$6</definedName>
    <definedName name="_xlnm.Print_Titles" localSheetId="36">'36支出分类-一般公共预算'!$1:$6</definedName>
    <definedName name="_xlnm.Print_Titles" localSheetId="37">'37政府支出分类-一般公共预算'!$1:$6</definedName>
    <definedName name="_xlnm.Print_Titles" localSheetId="38">'38采购'!$1:$6</definedName>
    <definedName name="_xlnm.Print_Titles" localSheetId="39">'39购买服务'!$1:$6</definedName>
    <definedName name="_xlnm.Print_Titles" localSheetId="3">'3支出总表'!$1:$7</definedName>
    <definedName name="_xlnm.Print_Titles" localSheetId="40">'40三公经费支出表'!$1:$6</definedName>
    <definedName name="_xlnm.Print_Titles" localSheetId="4">'4支出分类'!$1:$6</definedName>
    <definedName name="_xlnm.Print_Titles" localSheetId="5">'5政府支出分类'!$1:$6</definedName>
    <definedName name="_xlnm.Print_Titles" localSheetId="7">'7一般公共预算基本支出情况表'!$1:$6</definedName>
    <definedName name="_xlnm.Print_Titles" localSheetId="8">'8工资福利'!$1:$6</definedName>
    <definedName name="_xlnm.Print_Titles" localSheetId="9">'9工资福利（政府科目）'!$1:$6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<sst xmlns="http://schemas.openxmlformats.org/spreadsheetml/2006/main" count="2068" uniqueCount="544">
  <si>
    <t>永兴县2020年部门预算</t>
  </si>
  <si>
    <t>单位名称：</t>
  </si>
  <si>
    <t>单位代码：</t>
  </si>
  <si>
    <t>联系电话：</t>
  </si>
  <si>
    <t>————————————————</t>
  </si>
  <si>
    <t>表1</t>
  </si>
  <si>
    <t>收  支  预  算  总  表</t>
  </si>
  <si>
    <t>单位名称：永兴县图书馆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</si>
  <si>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</si>
  <si>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</si>
  <si>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</si>
  <si>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</si>
  <si>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</si>
  <si>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</si>
  <si>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</si>
  <si>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</si>
  <si>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</si>
  <si>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</si>
  <si>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</si>
  <si>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</si>
  <si>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</si>
  <si>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</si>
  <si>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</si>
  <si>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</si>
  <si>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</si>
  <si>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</si>
  <si>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</si>
  <si>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</si>
  <si>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</si>
  <si>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</si>
  <si>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</si>
  <si>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</si>
  <si>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</si>
  <si>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</si>
  <si>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</si>
  <si>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</si>
  <si>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</si>
  <si>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</si>
  <si>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</si>
  <si>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</si>
  <si>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</si>
  <si>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</si>
  <si>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</si>
  <si>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</si>
  <si>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</si>
  <si>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</si>
  <si>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</si>
  <si>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</si>
  <si>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</si>
  <si>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</si>
  <si>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</si>
  <si>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</si>
  <si>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</si>
  <si>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</si>
  <si>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</si>
  <si>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</si>
  <si>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</si>
  <si>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</si>
  <si>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</si>
  <si>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</si>
  <si>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</si>
  <si>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</si>
  <si>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</si>
  <si>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</si>
  <si>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</si>
  <si>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</si>
  <si>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</si>
  <si>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</si>
  <si>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</si>
  <si>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</si>
  <si>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</si>
  <si>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</si>
  <si>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</si>
  <si>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</si>
  <si>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</si>
  <si>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</si>
  <si>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</si>
  <si>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</si>
  <si>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</si>
  <si>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</si>
  <si>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十九、灾害防治及应急管理支出</t>
  </si>
  <si>
    <t>二十、其他支出</t>
  </si>
  <si>
    <t>二十一、债务还本支出</t>
  </si>
  <si>
    <t>二十二、债务付息支出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</si>
  <si>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</si>
  <si>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</si>
  <si>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</si>
  <si>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</si>
  <si>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</si>
  <si>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</si>
  <si>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</si>
  <si>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</si>
  <si>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</si>
  <si>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</si>
  <si>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</si>
  <si>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表2</t>
  </si>
  <si>
    <t>收入预算总表</t>
  </si>
  <si>
    <t>永兴县图书馆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</si>
  <si>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</si>
  <si>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</si>
  <si>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</si>
  <si>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</si>
  <si>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</si>
  <si>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</si>
  <si>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</si>
  <si>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</si>
  <si>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</si>
  <si>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</si>
  <si>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</si>
  <si>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</si>
  <si>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</si>
  <si>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</si>
  <si>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</si>
  <si>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</si>
  <si>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</si>
  <si>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</si>
  <si>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</si>
  <si>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</si>
  <si>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</si>
  <si>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</si>
  <si>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303005</t>
  </si>
  <si>
    <t>表3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</si>
  <si>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</si>
  <si>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</si>
  <si>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</si>
  <si>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</si>
  <si>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</si>
  <si>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</si>
  <si>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</si>
  <si>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</si>
  <si>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</si>
  <si>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207</t>
  </si>
  <si>
    <t>01</t>
  </si>
  <si>
    <t>04</t>
  </si>
  <si>
    <t>图书馆</t>
  </si>
  <si>
    <t xml:space="preserve">  303005</t>
  </si>
  <si>
    <t>行政运行</t>
  </si>
  <si>
    <t>208</t>
  </si>
  <si>
    <t>05</t>
  </si>
  <si>
    <t>99</t>
  </si>
  <si>
    <t>其他行政事业单位离退休支出</t>
  </si>
  <si>
    <t>机关事业单位基本养老保险缴费支出</t>
  </si>
  <si>
    <t>221</t>
  </si>
  <si>
    <t>02</t>
  </si>
  <si>
    <t>住房公积金</t>
  </si>
  <si>
    <t>表4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</si>
  <si>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</si>
  <si>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</si>
  <si>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</si>
  <si>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</si>
  <si>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</si>
  <si>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</si>
  <si>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</si>
  <si>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</si>
  <si>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</si>
  <si>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</si>
  <si>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</si>
  <si>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</si>
  <si>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</si>
  <si>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</si>
  <si>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</si>
  <si>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</si>
  <si>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</si>
  <si>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</si>
  <si>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</si>
  <si>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表5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</si>
  <si>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</si>
  <si>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</si>
  <si>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</si>
  <si>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</si>
  <si>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</si>
  <si>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</si>
  <si>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</si>
  <si>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</si>
  <si>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</si>
  <si>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</si>
  <si>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</si>
  <si>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</si>
  <si>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表6</t>
  </si>
  <si>
    <t>财政拨款收支总体情况表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</si>
  <si>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</si>
  <si>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</si>
  <si>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</si>
  <si>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</si>
  <si>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</si>
  <si>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</si>
  <si>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</si>
  <si>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</si>
  <si>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</si>
  <si>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</si>
  <si>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</si>
  <si>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</si>
  <si>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</si>
  <si>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</si>
  <si>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</si>
  <si>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</si>
  <si>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</si>
  <si>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</si>
  <si>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</si>
  <si>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</si>
  <si>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</si>
  <si>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</si>
  <si>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</si>
  <si>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十二、资源勘探信息等支出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</si>
  <si>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</si>
  <si>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</si>
  <si>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</si>
  <si>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</si>
  <si>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</si>
  <si>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</si>
  <si>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十八、国有资本经营预算支出</t>
  </si>
  <si>
    <t>二十三、债务发行费用支出</t>
  </si>
  <si>
    <t>表7</t>
  </si>
  <si>
    <t>一般公共预算基本支出情况表</t>
  </si>
  <si>
    <t>表8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</si>
  <si>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</si>
  <si>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</si>
  <si>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</si>
  <si>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</si>
  <si>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</si>
  <si>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</si>
  <si>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</si>
  <si>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</si>
  <si>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</si>
  <si>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</si>
  <si>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</si>
  <si>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</si>
  <si>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</si>
  <si>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</si>
  <si>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</si>
  <si>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</si>
  <si>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表9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</si>
  <si>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</si>
  <si>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</si>
  <si>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</si>
  <si>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</si>
  <si>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</si>
  <si>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207</t>
  </si>
  <si>
    <t xml:space="preserve">  01</t>
  </si>
  <si>
    <t xml:space="preserve">  208</t>
  </si>
  <si>
    <t xml:space="preserve">  05</t>
  </si>
  <si>
    <t xml:space="preserve">  221</t>
  </si>
  <si>
    <t xml:space="preserve">  02</t>
  </si>
  <si>
    <t>表10</t>
  </si>
  <si>
    <t>一般公共预算基本支出预算明细表-工资福利支出</t>
  </si>
  <si>
    <t>表11</t>
  </si>
  <si>
    <t>一般公共预算基本支出预算明细表-工资福利支出（按政府预算经济分类）</t>
  </si>
  <si>
    <t>表12</t>
  </si>
  <si>
    <t>基本支出预算明细表-商品和服务支出</t>
  </si>
  <si>
    <t>填报单位:永兴县图书馆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</si>
  <si>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</si>
  <si>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</si>
  <si>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</si>
  <si>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</si>
  <si>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</si>
  <si>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</si>
  <si>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</si>
  <si>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</si>
  <si>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</si>
  <si>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</si>
  <si>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</si>
  <si>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</si>
  <si>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</si>
  <si>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</si>
  <si>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</si>
  <si>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</si>
  <si>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</si>
  <si>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</si>
  <si>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</si>
  <si>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</si>
  <si>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</si>
  <si>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</si>
  <si>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</si>
  <si>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</si>
  <si>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</si>
  <si>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</si>
  <si>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</si>
  <si>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</si>
  <si>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</si>
  <si>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表13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</si>
  <si>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</si>
  <si>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</si>
  <si>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</si>
  <si>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</si>
  <si>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</si>
  <si>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表14</t>
  </si>
  <si>
    <t>一般公共预算基本支出预算明细表-商品和服务支出</t>
  </si>
  <si>
    <t>表15</t>
  </si>
  <si>
    <t>一般公共预算基本支出预算明细表-商品和服务支出（按政府预算经济分类）</t>
  </si>
  <si>
    <t>表16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</si>
  <si>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</si>
  <si>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</si>
  <si>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</si>
  <si>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</si>
  <si>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</si>
  <si>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</si>
  <si>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</si>
  <si>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</si>
  <si>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</si>
  <si>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</si>
  <si>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</si>
  <si>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</si>
  <si>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表17</t>
  </si>
  <si>
    <t>基本支出预算明细表-对个人和家庭的补助（按政府预算经济分类）</t>
  </si>
  <si>
    <t>社会福利和救济</t>
  </si>
  <si>
    <t>个人农业生产补贴</t>
  </si>
  <si>
    <t>其他对个人和家庭的补助</t>
  </si>
  <si>
    <t>表18</t>
  </si>
  <si>
    <t>一般公共预算基本支出预算明细表-对个人和家庭的补助</t>
  </si>
  <si>
    <t>表19</t>
  </si>
  <si>
    <t>一般公共预算基本支出预算明细-对个人和家庭的补助（按政府预算经济分类）</t>
  </si>
  <si>
    <t>表20</t>
  </si>
  <si>
    <t>项目支出预算汇总表</t>
  </si>
  <si>
    <t>项目名称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</si>
  <si>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</si>
  <si>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</si>
  <si>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</si>
  <si>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</si>
  <si>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</si>
  <si>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</si>
  <si>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</si>
  <si>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</si>
  <si>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</si>
  <si>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</si>
  <si>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</si>
  <si>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</si>
  <si>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</si>
  <si>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偿还财政欠款</t>
  </si>
  <si>
    <t>2070104</t>
  </si>
  <si>
    <t>2020</t>
  </si>
  <si>
    <t>购书经费</t>
  </si>
  <si>
    <t>文化信息共享运行经费</t>
  </si>
  <si>
    <t>图书馆电子图书数字化设施设备购置</t>
  </si>
  <si>
    <t>图书馆维修维护经费</t>
  </si>
  <si>
    <t>免费开放经费</t>
  </si>
  <si>
    <t>表21</t>
  </si>
  <si>
    <t>项目支出预算汇总表（经济科目）</t>
  </si>
  <si>
    <t>政府预算经济分类</t>
  </si>
  <si>
    <t>经济科目</t>
  </si>
  <si>
    <t>资     金     来     源</t>
  </si>
  <si>
    <t>000100020001</t>
  </si>
  <si>
    <t>表22</t>
  </si>
  <si>
    <t>项目支出预算明细表（经济分类）A</t>
  </si>
  <si>
    <t>商品和服务支出（专项）</t>
  </si>
  <si>
    <t>对个人和家庭的补助（专项）</t>
  </si>
  <si>
    <t xml:space="preserve">救济费
</t>
  </si>
  <si>
    <t>其他对个人家庭补助</t>
  </si>
  <si>
    <t>表23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</si>
  <si>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</si>
  <si>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</si>
  <si>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</si>
  <si>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</si>
  <si>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</si>
  <si>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</si>
  <si>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</si>
  <si>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</si>
  <si>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</si>
  <si>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</si>
  <si>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</si>
  <si>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</si>
  <si>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</si>
  <si>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</si>
  <si>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</si>
  <si>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</si>
  <si>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表24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</si>
  <si>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</si>
  <si>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</si>
  <si>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</si>
  <si>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</si>
  <si>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</si>
  <si>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</si>
  <si>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</si>
  <si>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</si>
  <si>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</si>
  <si>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</si>
  <si>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表25</t>
  </si>
  <si>
    <t>项目支出预算明细表（政府经济分类）A</t>
  </si>
  <si>
    <t>专用材料购置费</t>
  </si>
  <si>
    <t>因公出国（境）费</t>
  </si>
  <si>
    <t>社会福利和救助</t>
  </si>
  <si>
    <t>表26</t>
  </si>
  <si>
    <t>项目支出预算明细表（政府预算经济分类）B</t>
  </si>
  <si>
    <t>土地征迁补偿和安置支出</t>
  </si>
  <si>
    <t>设备购置</t>
  </si>
  <si>
    <t>表27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</si>
  <si>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</si>
  <si>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</si>
  <si>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</si>
  <si>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</si>
  <si>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</si>
  <si>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</si>
  <si>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</si>
  <si>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</si>
  <si>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表28</t>
  </si>
  <si>
    <t>一般公共预算拨款支出预算分类汇总表</t>
  </si>
  <si>
    <t>表29</t>
  </si>
  <si>
    <t>一般公共预算拨款支出预算分类汇总表（按政府预算经济分类）</t>
  </si>
  <si>
    <t>表30</t>
  </si>
  <si>
    <t>纳入一般公共预算管理的非税收入支出预算表</t>
  </si>
  <si>
    <t>表31</t>
  </si>
  <si>
    <t>纳入一般公共预算管理的非税收入支出预算表(按政府预算经济科目)</t>
  </si>
  <si>
    <t>表32</t>
  </si>
  <si>
    <t>政府性基金拨款支出预算表</t>
  </si>
  <si>
    <t>表33</t>
  </si>
  <si>
    <t>表34</t>
  </si>
  <si>
    <t>财政专户管理的非税收入支出预算表（按政府预算经济分类）</t>
  </si>
  <si>
    <t>表35</t>
  </si>
  <si>
    <t>财政专户管理的非税收入支出预算表</t>
  </si>
  <si>
    <t>结转下年</t>
  </si>
  <si>
    <t>表36</t>
  </si>
  <si>
    <t>一般公共预算支出预算分类汇总表</t>
  </si>
  <si>
    <t>表37</t>
  </si>
  <si>
    <t>一般公共预算支出预算分类汇总表（按政府预算经济分类）</t>
  </si>
  <si>
    <t>表38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</si>
  <si>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</si>
  <si>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</si>
  <si>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</si>
  <si>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</si>
  <si>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</si>
  <si>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</si>
  <si>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</si>
  <si>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</si>
  <si>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</si>
  <si>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</si>
  <si>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</si>
  <si>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</si>
  <si>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</si>
  <si>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</si>
  <si>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图书馆维修维护工程</t>
  </si>
  <si>
    <t>B0801</t>
  </si>
  <si>
    <t>图书馆维修工程</t>
  </si>
  <si>
    <t>是</t>
  </si>
  <si>
    <t>202001</t>
  </si>
  <si>
    <t>A02010199</t>
  </si>
  <si>
    <t>图书馆电子图书数字化设施设备购置工程</t>
  </si>
  <si>
    <t>表39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</si>
  <si>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</si>
  <si>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</si>
  <si>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</si>
  <si>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</si>
  <si>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</si>
  <si>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</si>
  <si>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</si>
  <si>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</si>
  <si>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</si>
  <si>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</si>
  <si>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</si>
  <si>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表40</t>
  </si>
  <si>
    <t>三公经费支出</t>
  </si>
  <si>
    <t>填报单位：永兴县图书馆</t>
  </si>
  <si>
    <t>因公出国（境）费用</t>
  </si>
  <si>
    <t>公务用车购置及运行维护费</t>
  </si>
  <si>
    <t>其中：经费拨款</t>
  </si>
  <si>
    <t>购置费</t>
  </si>
  <si>
    <t>运行维护费</t>
  </si>
  <si>
    <t>表41</t>
  </si>
  <si>
    <t>2020年部门整体支出绩效目标表</t>
  </si>
  <si>
    <t>填报单位:永兴县图书馆                                                     单位：万元</t>
  </si>
  <si>
    <t>部门名称</t>
  </si>
  <si>
    <t>年度预算申请</t>
  </si>
  <si>
    <t>资金总额：180.91</t>
  </si>
  <si>
    <t>按收入性质分：</t>
  </si>
  <si>
    <t>按支出性质分：</t>
  </si>
  <si>
    <t>其中：财政拨款：75.91</t>
  </si>
  <si>
    <t>其中： 基本支出：75.43</t>
  </si>
  <si>
    <t>纳入预算管理的非税收入拨款：5</t>
  </si>
  <si>
    <t xml:space="preserve">       项目支出：105.48</t>
  </si>
  <si>
    <t>政府性基金拨款：</t>
  </si>
  <si>
    <t>国有资产经营收入拨款：</t>
  </si>
  <si>
    <t xml:space="preserve">       </t>
  </si>
  <si>
    <t>财政专户管理的非税收入拨款：</t>
  </si>
  <si>
    <t>其他资金：100</t>
  </si>
  <si>
    <t>部门职能职责
概述</t>
  </si>
  <si>
    <t>1、保护人类文化遗产；2开展社会教育；3、传递科学情报；4、开发智力资源；5提供文化娱乐场所。</t>
  </si>
  <si>
    <t>整体绩效目标</t>
  </si>
  <si>
    <t>目标1（党委政府下达的绩效考核个性指标任务）：</t>
  </si>
  <si>
    <t>目标2（上级主管部门下达的主要考核任务）：1、积极开展全民阅读活动；2、改造提质106个家农村读书吧；3、三馆一站免费开放。</t>
  </si>
  <si>
    <t>目标3（本部门发展规划）：随着信息化、数字化、网络化的飞速发展，我馆必须以大力发展计算机、网络建设，充分利用自己的资源优势，结合本馆工作人员自身技术和水平，以现代化、高起点的服务手段服务于广大民众。</t>
  </si>
  <si>
    <t>部门整体支出年度绩效指标</t>
  </si>
  <si>
    <t>产出指标</t>
  </si>
  <si>
    <t>部门重点支出占部门整体支出的比例：88%</t>
  </si>
  <si>
    <t>三公经费增减率：-31%</t>
  </si>
  <si>
    <t>部门整体支出支付进度：按月进度支付</t>
  </si>
  <si>
    <t>结转结余资金增减率：与上年持平</t>
  </si>
  <si>
    <t>部门预决算和三公经费预决算公开：在部门预决算和三公经费预决算下达后20天内公开。</t>
  </si>
  <si>
    <t>政府采购执行率：100%</t>
  </si>
  <si>
    <t>重点工作办结率：100%</t>
  </si>
  <si>
    <t>效益指标</t>
  </si>
  <si>
    <t>指标1（经济效益）：无</t>
  </si>
  <si>
    <t>指标2（社会效益）：图书馆不仅是人们阅读的场所，也是人们交流、互动、融入社会的场所。市民可以在这里聚集、交流、分享信息，利用图书馆提供的资源完成他们的梦想。</t>
  </si>
  <si>
    <t>指标3（社会公众或服务对象满意度）：≥95%</t>
  </si>
  <si>
    <t>表42</t>
  </si>
  <si>
    <t>2020年专项资金绩效目标表</t>
  </si>
  <si>
    <t xml:space="preserve">填报单位：永兴县图书馆                       </t>
  </si>
  <si>
    <t xml:space="preserve"> 单位：万元</t>
  </si>
  <si>
    <t>专项资金名称</t>
  </si>
  <si>
    <t>专项资金实施期</t>
  </si>
  <si>
    <t>2020年</t>
  </si>
  <si>
    <t>主管部门</t>
  </si>
  <si>
    <t>永兴县文化旅游广电体育局</t>
  </si>
  <si>
    <t>实施单位</t>
  </si>
  <si>
    <t>资金总额</t>
  </si>
  <si>
    <t>专项立项依据</t>
  </si>
  <si>
    <t>湘财文指【2018】12号</t>
  </si>
  <si>
    <t>实施期绩效目标</t>
  </si>
  <si>
    <t>推进电子阅读室平台建设，扩大资源使用范围，传播先进文化，促进社会和谐，更好地满足基层人民群众日益增长的精神文化需求发挥更大的作用。</t>
  </si>
  <si>
    <t>本年度绩效目标</t>
  </si>
  <si>
    <t>通过增加图书馆的电子设施,日益满足广大市民各种阅读需求,真正的"全民悦读"，使文化真正成为我县崛起的支撑力.通过不断的完善服务体系,使服务对象受益,让全民阅读得到社会公众的认可。</t>
  </si>
  <si>
    <t>本年度绩效
指标</t>
  </si>
  <si>
    <t>一级指标</t>
  </si>
  <si>
    <t>二级指标</t>
  </si>
  <si>
    <t>三级指标</t>
  </si>
  <si>
    <t>指标值及单位</t>
  </si>
  <si>
    <t>数量指标</t>
  </si>
  <si>
    <t>更新购置服务器数量</t>
  </si>
  <si>
    <t>2台</t>
  </si>
  <si>
    <t>更新购置台式电脑数量</t>
  </si>
  <si>
    <t>50台</t>
  </si>
  <si>
    <t>购置电子报刊阅读机数量</t>
  </si>
  <si>
    <t>6台</t>
  </si>
  <si>
    <t>质量指标</t>
  </si>
  <si>
    <t>生产厂商服务体系标准</t>
  </si>
  <si>
    <t>获得国家信息安全服务资质证书（安全工程类一级）</t>
  </si>
  <si>
    <t>生产厂商售后服务通过客户联络中心标准体系（CCCS）</t>
  </si>
  <si>
    <t>通过钻石五星级认证证书</t>
  </si>
  <si>
    <t>时效指标</t>
  </si>
  <si>
    <t>完成时间</t>
  </si>
  <si>
    <t>2020年12月31日前</t>
  </si>
  <si>
    <t>成本指标</t>
  </si>
  <si>
    <t>成本控制</t>
  </si>
  <si>
    <t>按招标价采购</t>
  </si>
  <si>
    <t>经济效益指标</t>
  </si>
  <si>
    <t>社会效益指标</t>
  </si>
  <si>
    <t>促进全县精神文明建设，推动全县社会政治、经济、文化、教育和科学的发展</t>
  </si>
  <si>
    <t>效果明显</t>
  </si>
  <si>
    <t>生态效益指标</t>
  </si>
  <si>
    <t>促进社会文化环境品质的提升</t>
  </si>
  <si>
    <t>可持续影响指标</t>
  </si>
  <si>
    <t>拓展图书馆服务范围， 覆盖到所有读者，引导城区居民形成全民阅读的习惯。</t>
  </si>
  <si>
    <t>社会公众或服务
对象满意度指标</t>
  </si>
  <si>
    <t>读者满意度</t>
  </si>
  <si>
    <t>≥95%</t>
  </si>
  <si>
    <t>专项实施
保障措施</t>
  </si>
  <si>
    <t>通过建立健全各项规章制度，及时准确公示各项规章制度，通过科学设定工作任务和责任目标，不断完善标准和办法，将文物保护利用各项工作落到实处。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</si>
</sst>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;;"/>
  </numFmts>
  <fonts count="55"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0.5"/>
      <name val="宋体"/>
      <family val="0"/>
    </font>
    <font>
      <sz val="20"/>
      <name val="方正小标宋简体"/>
      <family val="4"/>
    </font>
    <font>
      <sz val="10"/>
      <name val="Arial"/>
      <family val="2"/>
    </font>
    <font>
      <sz val="16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.5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7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17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vertical="center" wrapText="1"/>
    </xf>
    <xf numFmtId="0" fontId="54" fillId="0" borderId="9" xfId="0" applyFont="1" applyFill="1" applyBorder="1" applyAlignment="1">
      <alignment vertical="center" wrapText="1"/>
    </xf>
    <xf numFmtId="0" fontId="54" fillId="0" borderId="9" xfId="0" applyFont="1" applyFill="1" applyBorder="1" applyAlignment="1">
      <alignment horizontal="justify" vertical="center" wrapText="1"/>
    </xf>
    <xf numFmtId="0" fontId="54" fillId="0" borderId="9" xfId="0" applyFont="1" applyFill="1" applyBorder="1" applyAlignment="1">
      <alignment horizontal="justify" vertical="center" wrapText="1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34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1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1" fillId="33" borderId="12" xfId="0" applyNumberFormat="1" applyFont="1" applyFill="1" applyBorder="1" applyAlignment="1" applyProtection="1">
      <alignment horizontal="center" vertical="center" wrapText="1"/>
      <protection/>
    </xf>
    <xf numFmtId="2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1" fillId="0" borderId="15" xfId="0" applyNumberFormat="1" applyFont="1" applyFill="1" applyBorder="1" applyAlignment="1" applyProtection="1">
      <alignment horizontal="right" vertical="center"/>
      <protection/>
    </xf>
    <xf numFmtId="2" fontId="1" fillId="33" borderId="9" xfId="0" applyNumberFormat="1" applyFont="1" applyFill="1" applyBorder="1" applyAlignment="1" applyProtection="1">
      <alignment horizontal="center" vertical="center" wrapText="1"/>
      <protection/>
    </xf>
    <xf numFmtId="2" fontId="1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/>
      <protection/>
    </xf>
    <xf numFmtId="0" fontId="0" fillId="33" borderId="0" xfId="0" applyNumberFormat="1" applyFont="1" applyFill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4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2" fontId="1" fillId="33" borderId="13" xfId="0" applyNumberFormat="1" applyFont="1" applyFill="1" applyBorder="1" applyAlignment="1" applyProtection="1">
      <alignment horizontal="center" vertical="center" wrapText="1"/>
      <protection/>
    </xf>
    <xf numFmtId="49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0" fontId="0" fillId="34" borderId="15" xfId="0" applyNumberFormat="1" applyFont="1" applyFill="1" applyBorder="1" applyAlignment="1" applyProtection="1">
      <alignment horizontal="left" vertical="center"/>
      <protection/>
    </xf>
    <xf numFmtId="3" fontId="0" fillId="33" borderId="9" xfId="0" applyNumberFormat="1" applyFont="1" applyFill="1" applyBorder="1" applyAlignment="1" applyProtection="1">
      <alignment horizontal="center" vertical="center"/>
      <protection/>
    </xf>
    <xf numFmtId="49" fontId="1" fillId="33" borderId="16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vertical="center" wrapText="1"/>
      <protection/>
    </xf>
    <xf numFmtId="3" fontId="1" fillId="33" borderId="16" xfId="0" applyNumberFormat="1" applyFont="1" applyFill="1" applyBorder="1" applyAlignment="1" applyProtection="1">
      <alignment horizontal="center" vertical="center" wrapText="1"/>
      <protection/>
    </xf>
    <xf numFmtId="49" fontId="1" fillId="33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21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49" fontId="1" fillId="33" borderId="16" xfId="0" applyNumberFormat="1" applyFont="1" applyFill="1" applyBorder="1" applyAlignment="1" applyProtection="1">
      <alignment horizontal="right" vertical="center" wrapText="1"/>
      <protection/>
    </xf>
    <xf numFmtId="2" fontId="1" fillId="33" borderId="9" xfId="0" applyNumberFormat="1" applyFont="1" applyFill="1" applyBorder="1" applyAlignment="1" applyProtection="1">
      <alignment horizontal="right" vertical="center" wrapText="1"/>
      <protection/>
    </xf>
    <xf numFmtId="2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180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180" fontId="0" fillId="33" borderId="12" xfId="0" applyNumberFormat="1" applyFont="1" applyFill="1" applyBorder="1" applyAlignment="1" applyProtection="1">
      <alignment horizontal="center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/>
      <protection/>
    </xf>
    <xf numFmtId="0" fontId="1" fillId="33" borderId="15" xfId="0" applyNumberFormat="1" applyFont="1" applyFill="1" applyBorder="1" applyAlignment="1" applyProtection="1">
      <alignment horizontal="left" vertical="center"/>
      <protection/>
    </xf>
    <xf numFmtId="180" fontId="0" fillId="33" borderId="16" xfId="0" applyNumberFormat="1" applyFont="1" applyFill="1" applyBorder="1" applyAlignment="1" applyProtection="1">
      <alignment horizontal="center" vertical="center" wrapText="1"/>
      <protection/>
    </xf>
    <xf numFmtId="2" fontId="1" fillId="33" borderId="16" xfId="0" applyNumberFormat="1" applyFont="1" applyFill="1" applyBorder="1" applyAlignment="1" applyProtection="1">
      <alignment horizontal="right" vertical="center" wrapText="1"/>
      <protection/>
    </xf>
    <xf numFmtId="2" fontId="1" fillId="33" borderId="12" xfId="0" applyNumberFormat="1" applyFont="1" applyFill="1" applyBorder="1" applyAlignment="1" applyProtection="1">
      <alignment horizontal="right" vertical="center" wrapText="1"/>
      <protection/>
    </xf>
    <xf numFmtId="0" fontId="1" fillId="33" borderId="15" xfId="0" applyNumberFormat="1" applyFont="1" applyFill="1" applyBorder="1" applyAlignment="1" applyProtection="1">
      <alignment horizontal="right" vertical="center"/>
      <protection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2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0" fillId="33" borderId="15" xfId="0" applyNumberFormat="1" applyFont="1" applyFill="1" applyBorder="1" applyAlignment="1" applyProtection="1">
      <alignment horizontal="left" vertical="center"/>
      <protection/>
    </xf>
    <xf numFmtId="49" fontId="0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2" fontId="0" fillId="33" borderId="9" xfId="0" applyNumberFormat="1" applyFont="1" applyFill="1" applyBorder="1" applyAlignment="1" applyProtection="1">
      <alignment horizontal="right" vertical="center" wrapText="1"/>
      <protection/>
    </xf>
    <xf numFmtId="2" fontId="0" fillId="33" borderId="16" xfId="0" applyNumberFormat="1" applyFont="1" applyFill="1" applyBorder="1" applyAlignment="1" applyProtection="1">
      <alignment horizontal="right" vertical="center" wrapText="1"/>
      <protection/>
    </xf>
    <xf numFmtId="2" fontId="0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ont="1" applyFill="1" applyAlignment="1" applyProtection="1">
      <alignment horizontal="right"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2" fontId="0" fillId="33" borderId="16" xfId="0" applyNumberFormat="1" applyFont="1" applyFill="1" applyBorder="1" applyAlignment="1" applyProtection="1">
      <alignment horizontal="center" vertical="center" wrapText="1"/>
      <protection/>
    </xf>
    <xf numFmtId="4" fontId="0" fillId="33" borderId="12" xfId="0" applyNumberFormat="1" applyFont="1" applyFill="1" applyBorder="1" applyAlignment="1" applyProtection="1">
      <alignment horizontal="center" vertical="center" wrapText="1"/>
      <protection/>
    </xf>
    <xf numFmtId="4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0" fillId="33" borderId="12" xfId="0" applyNumberFormat="1" applyFont="1" applyFill="1" applyBorder="1" applyAlignment="1" applyProtection="1">
      <alignment horizontal="center" vertical="center" wrapText="1"/>
      <protection/>
    </xf>
    <xf numFmtId="4" fontId="1" fillId="33" borderId="9" xfId="0" applyNumberFormat="1" applyFont="1" applyFill="1" applyBorder="1" applyAlignment="1" applyProtection="1">
      <alignment horizontal="center" vertical="center" wrapText="1"/>
      <protection/>
    </xf>
    <xf numFmtId="4" fontId="1" fillId="33" borderId="16" xfId="0" applyNumberFormat="1" applyFont="1" applyFill="1" applyBorder="1" applyAlignment="1" applyProtection="1">
      <alignment horizontal="center" vertical="center" wrapText="1"/>
      <protection/>
    </xf>
    <xf numFmtId="4" fontId="1" fillId="33" borderId="12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 horizontal="center" vertical="center" wrapText="1"/>
      <protection/>
    </xf>
    <xf numFmtId="180" fontId="1" fillId="33" borderId="13" xfId="0" applyNumberFormat="1" applyFont="1" applyFill="1" applyBorder="1" applyAlignment="1" applyProtection="1">
      <alignment horizontal="center" vertical="center" wrapText="1"/>
      <protection/>
    </xf>
    <xf numFmtId="180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180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0" fontId="1" fillId="0" borderId="17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34" borderId="15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2" fontId="0" fillId="33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right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33" borderId="9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0" fontId="1" fillId="33" borderId="9" xfId="0" applyNumberFormat="1" applyFont="1" applyFill="1" applyBorder="1" applyAlignment="1" applyProtection="1">
      <alignment horizontal="center" vertical="center"/>
      <protection/>
    </xf>
    <xf numFmtId="0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1" fillId="33" borderId="9" xfId="0" applyNumberFormat="1" applyFont="1" applyFill="1" applyBorder="1" applyAlignment="1" applyProtection="1">
      <alignment vertical="center"/>
      <protection/>
    </xf>
    <xf numFmtId="0" fontId="0" fillId="33" borderId="9" xfId="0" applyNumberFormat="1" applyFont="1" applyFill="1" applyBorder="1" applyAlignment="1" applyProtection="1">
      <alignment/>
      <protection/>
    </xf>
    <xf numFmtId="0" fontId="1" fillId="33" borderId="9" xfId="0" applyNumberFormat="1" applyFont="1" applyFill="1" applyBorder="1" applyAlignment="1" applyProtection="1">
      <alignment horizontal="left" vertical="center" wrapText="1"/>
      <protection/>
    </xf>
    <xf numFmtId="2" fontId="0" fillId="33" borderId="9" xfId="0" applyNumberFormat="1" applyFont="1" applyFill="1" applyBorder="1" applyAlignment="1">
      <alignment/>
    </xf>
    <xf numFmtId="2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0" fillId="33" borderId="9" xfId="0" applyNumberFormat="1" applyFont="1" applyFill="1" applyBorder="1" applyAlignment="1" applyProtection="1">
      <alignment horizontal="center" vertical="center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 wrapText="1"/>
      <protection/>
    </xf>
    <xf numFmtId="0" fontId="1" fillId="34" borderId="15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/>
      <protection/>
    </xf>
    <xf numFmtId="4" fontId="1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0" fillId="33" borderId="14" xfId="0" applyNumberFormat="1" applyFont="1" applyFill="1" applyBorder="1" applyAlignment="1" applyProtection="1">
      <alignment horizontal="left" vertical="center"/>
      <protection/>
    </xf>
    <xf numFmtId="0" fontId="0" fillId="33" borderId="21" xfId="0" applyNumberFormat="1" applyFont="1" applyFill="1" applyBorder="1" applyAlignment="1" applyProtection="1">
      <alignment horizontal="center" vertical="center"/>
      <protection/>
    </xf>
    <xf numFmtId="0" fontId="0" fillId="33" borderId="23" xfId="0" applyNumberFormat="1" applyFont="1" applyFill="1" applyBorder="1" applyAlignment="1" applyProtection="1">
      <alignment horizontal="left" vertical="center"/>
      <protection/>
    </xf>
    <xf numFmtId="2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33" borderId="16" xfId="0" applyNumberFormat="1" applyFont="1" applyFill="1" applyBorder="1" applyAlignment="1" applyProtection="1">
      <alignment vertical="center"/>
      <protection/>
    </xf>
    <xf numFmtId="2" fontId="0" fillId="33" borderId="19" xfId="0" applyNumberFormat="1" applyFont="1" applyFill="1" applyBorder="1" applyAlignment="1" applyProtection="1">
      <alignment horizontal="right" vertical="center" wrapText="1"/>
      <protection/>
    </xf>
    <xf numFmtId="0" fontId="0" fillId="33" borderId="12" xfId="0" applyNumberFormat="1" applyFont="1" applyFill="1" applyBorder="1" applyAlignment="1" applyProtection="1">
      <alignment horizontal="left" vertical="center"/>
      <protection/>
    </xf>
    <xf numFmtId="2" fontId="0" fillId="33" borderId="10" xfId="0" applyNumberFormat="1" applyFont="1" applyFill="1" applyBorder="1" applyAlignment="1" applyProtection="1">
      <alignment vertical="center" wrapText="1"/>
      <protection/>
    </xf>
    <xf numFmtId="0" fontId="1" fillId="33" borderId="12" xfId="0" applyNumberFormat="1" applyFont="1" applyFill="1" applyBorder="1" applyAlignment="1" applyProtection="1">
      <alignment vertical="center"/>
      <protection/>
    </xf>
    <xf numFmtId="2" fontId="0" fillId="33" borderId="17" xfId="0" applyNumberFormat="1" applyFont="1" applyFill="1" applyBorder="1" applyAlignment="1" applyProtection="1">
      <alignment horizontal="right" vertical="center" wrapText="1"/>
      <protection/>
    </xf>
    <xf numFmtId="0" fontId="1" fillId="33" borderId="16" xfId="0" applyNumberFormat="1" applyFont="1" applyFill="1" applyBorder="1" applyAlignment="1" applyProtection="1">
      <alignment horizontal="left" vertical="center" wrapText="1"/>
      <protection/>
    </xf>
    <xf numFmtId="2" fontId="0" fillId="33" borderId="9" xfId="0" applyNumberFormat="1" applyFont="1" applyFill="1" applyBorder="1" applyAlignment="1" applyProtection="1">
      <alignment vertical="center" wrapText="1"/>
      <protection/>
    </xf>
    <xf numFmtId="0" fontId="0" fillId="33" borderId="9" xfId="0" applyNumberFormat="1" applyFont="1" applyFill="1" applyBorder="1" applyAlignment="1" applyProtection="1">
      <alignment horizontal="left" vertical="center"/>
      <protection/>
    </xf>
    <xf numFmtId="2" fontId="0" fillId="33" borderId="18" xfId="0" applyNumberFormat="1" applyFont="1" applyFill="1" applyBorder="1" applyAlignment="1" applyProtection="1">
      <alignment/>
      <protection/>
    </xf>
    <xf numFmtId="0" fontId="0" fillId="33" borderId="13" xfId="0" applyNumberFormat="1" applyFont="1" applyFill="1" applyBorder="1" applyAlignment="1" applyProtection="1">
      <alignment/>
      <protection/>
    </xf>
    <xf numFmtId="2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4" fontId="0" fillId="33" borderId="9" xfId="0" applyNumberFormat="1" applyFont="1" applyFill="1" applyBorder="1" applyAlignment="1" applyProtection="1">
      <alignment/>
      <protection/>
    </xf>
    <xf numFmtId="0" fontId="1" fillId="33" borderId="9" xfId="0" applyNumberFormat="1" applyFont="1" applyFill="1" applyBorder="1" applyAlignment="1" applyProtection="1">
      <alignment vertical="center" wrapText="1"/>
      <protection/>
    </xf>
    <xf numFmtId="2" fontId="0" fillId="33" borderId="14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14" xfId="0" applyNumberFormat="1" applyFont="1" applyFill="1" applyBorder="1" applyAlignment="1" applyProtection="1">
      <alignment horizontal="right" vertical="center" wrapText="1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13" xfId="0" applyNumberFormat="1" applyFont="1" applyFill="1" applyBorder="1" applyAlignment="1" applyProtection="1">
      <alignment vertical="center"/>
      <protection/>
    </xf>
    <xf numFmtId="0" fontId="1" fillId="33" borderId="13" xfId="0" applyNumberFormat="1" applyFont="1" applyFill="1" applyBorder="1" applyAlignment="1" applyProtection="1">
      <alignment vertical="center"/>
      <protection/>
    </xf>
    <xf numFmtId="0" fontId="0" fillId="33" borderId="9" xfId="0" applyNumberFormat="1" applyFont="1" applyFill="1" applyBorder="1" applyAlignment="1" applyProtection="1">
      <alignment vertical="center"/>
      <protection/>
    </xf>
    <xf numFmtId="0" fontId="1" fillId="33" borderId="9" xfId="0" applyNumberFormat="1" applyFont="1" applyFill="1" applyBorder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2" fontId="0" fillId="33" borderId="9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8" fillId="0" borderId="0" xfId="0" applyNumberFormat="1" applyFont="1" applyFill="1" applyAlignment="1" applyProtection="1">
      <alignment horizontal="left"/>
      <protection/>
    </xf>
    <xf numFmtId="0" fontId="12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workbookViewId="0" topLeftCell="A1">
      <selection activeCell="A1" sqref="A1"/>
    </sheetView>
  </sheetViews>
  <sheetFormatPr defaultColWidth="9.16015625" defaultRowHeight="11.25"/>
  <sheetData>
    <row r="1" spans="1:15" ht="26.25" customHeight="1">
      <c r="A1" s="227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ht="26.25" customHeight="1"/>
    <row r="3" ht="26.25" customHeight="1"/>
    <row r="4" spans="2:15" ht="78.75" customHeight="1">
      <c r="B4" s="229"/>
      <c r="D4" s="229"/>
      <c r="E4" s="229" t="s">
        <v>0</v>
      </c>
      <c r="F4" s="229"/>
      <c r="G4" s="229"/>
      <c r="H4" s="229"/>
      <c r="I4" s="229"/>
      <c r="J4" s="229"/>
      <c r="K4" s="229"/>
      <c r="L4" s="229"/>
      <c r="M4" s="229"/>
      <c r="N4" s="229"/>
      <c r="O4" s="229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228"/>
      <c r="B13" s="228"/>
      <c r="C13" s="228"/>
      <c r="D13" s="228"/>
      <c r="E13" s="228"/>
      <c r="F13" s="228"/>
      <c r="G13" s="228"/>
      <c r="H13" s="228"/>
      <c r="I13" s="228"/>
      <c r="J13" s="228"/>
      <c r="K13" s="231"/>
      <c r="L13" s="231"/>
      <c r="M13" s="231"/>
      <c r="N13" s="228"/>
      <c r="O13" s="228"/>
    </row>
    <row r="14" spans="1:15" ht="12.75" customHeight="1">
      <c r="A14" s="228"/>
      <c r="B14" s="228"/>
      <c r="C14" s="228"/>
      <c r="D14" s="228"/>
      <c r="E14" s="228"/>
      <c r="F14" s="228"/>
      <c r="G14" s="228"/>
      <c r="H14" s="228"/>
      <c r="I14" s="228"/>
      <c r="J14" s="231"/>
      <c r="K14" s="231"/>
      <c r="L14" s="228"/>
      <c r="M14" s="228"/>
      <c r="N14" s="228"/>
      <c r="O14" s="228"/>
    </row>
    <row r="15" spans="1:15" ht="28.5" customHeight="1">
      <c r="A15" s="228"/>
      <c r="B15" s="228"/>
      <c r="C15" s="228"/>
      <c r="D15" s="228"/>
      <c r="G15" s="230" t="s">
        <v>1</v>
      </c>
      <c r="H15" s="228"/>
      <c r="I15" s="232"/>
      <c r="J15" s="232"/>
      <c r="K15" s="232"/>
      <c r="L15" s="231"/>
      <c r="M15" s="231"/>
      <c r="N15" s="228"/>
      <c r="O15" s="228"/>
    </row>
    <row r="16" spans="1:15" ht="28.5" customHeight="1">
      <c r="A16" s="228"/>
      <c r="B16" s="228"/>
      <c r="C16" s="228"/>
      <c r="D16" s="228"/>
      <c r="G16" s="230" t="s">
        <v>2</v>
      </c>
      <c r="H16" s="228"/>
      <c r="I16" s="232"/>
      <c r="J16" s="232"/>
      <c r="K16" s="232"/>
      <c r="L16" s="228"/>
      <c r="M16" s="228"/>
      <c r="N16" s="228"/>
      <c r="O16" s="228"/>
    </row>
    <row r="17" spans="1:15" ht="28.5" customHeight="1">
      <c r="A17" s="228"/>
      <c r="B17" s="228"/>
      <c r="C17" s="228"/>
      <c r="D17" s="228"/>
      <c r="G17" s="230" t="s">
        <v>3</v>
      </c>
      <c r="H17" s="228"/>
      <c r="I17" s="228"/>
      <c r="J17" s="233" t="s">
        <v>4</v>
      </c>
      <c r="K17" s="228"/>
      <c r="L17" s="228"/>
      <c r="M17" s="228"/>
      <c r="N17" s="228"/>
      <c r="O17" s="228"/>
    </row>
  </sheetData>
  <sheetProtection formatCells="0" formatColumns="0" formatRows="0"/>
  <mergeCells count="2">
    <mergeCell ref="I15:K15"/>
    <mergeCell ref="I16:K16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33203125" style="45" customWidth="1"/>
    <col min="2" max="2" width="9.5" style="45" customWidth="1"/>
    <col min="3" max="3" width="9.16015625" style="45" customWidth="1"/>
    <col min="4" max="5" width="11.83203125" style="45" customWidth="1"/>
    <col min="6" max="6" width="15.5" style="45" customWidth="1"/>
    <col min="7" max="7" width="15.33203125" style="45" customWidth="1"/>
    <col min="8" max="8" width="17.5" style="45" customWidth="1"/>
    <col min="9" max="15" width="11.83203125" style="45" customWidth="1"/>
    <col min="16" max="16384" width="9.16015625" style="45" customWidth="1"/>
  </cols>
  <sheetData>
    <row r="1" ht="12.75" customHeight="1">
      <c r="A1" s="45" t="s">
        <v>231</v>
      </c>
    </row>
    <row r="2" spans="1:15" ht="24" customHeight="1">
      <c r="A2" s="46" t="s">
        <v>232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4" ht="27" customHeight="1">
      <c r="A3" s="148" t="s">
        <v>1</v>
      </c>
      <c r="B3" s="80" t="s">
        <v>97</v>
      </c>
      <c r="C3" s="81"/>
      <c r="D3" s="116"/>
    </row>
    <row r="4" spans="1:15" ht="30.75" customHeight="1">
      <c r="A4" s="51" t="s">
        <v>123</v>
      </c>
      <c r="B4" s="50"/>
      <c r="C4" s="50"/>
      <c r="D4" s="51"/>
      <c r="E4" s="51" t="s">
        <v>99</v>
      </c>
      <c r="F4" s="51" t="s">
        <v>100</v>
      </c>
      <c r="G4" s="51" t="s">
        <v>147</v>
      </c>
      <c r="H4" s="51" t="s">
        <v>168</v>
      </c>
      <c r="I4" s="51"/>
      <c r="J4" s="51"/>
      <c r="K4" s="51"/>
      <c r="L4" s="51"/>
      <c r="M4" s="51" t="s">
        <v>172</v>
      </c>
      <c r="N4" s="51"/>
      <c r="O4" s="51"/>
    </row>
    <row r="5" spans="1:15" ht="36" customHeight="1">
      <c r="A5" s="51" t="s">
        <v>126</v>
      </c>
      <c r="B5" s="51" t="s">
        <v>127</v>
      </c>
      <c r="C5" s="51" t="s">
        <v>128</v>
      </c>
      <c r="D5" s="52" t="s">
        <v>154</v>
      </c>
      <c r="E5" s="51"/>
      <c r="F5" s="51"/>
      <c r="G5" s="51"/>
      <c r="H5" s="51" t="s">
        <v>113</v>
      </c>
      <c r="I5" s="51" t="s">
        <v>233</v>
      </c>
      <c r="J5" s="51" t="s">
        <v>234</v>
      </c>
      <c r="K5" s="51" t="s">
        <v>144</v>
      </c>
      <c r="L5" s="51" t="s">
        <v>235</v>
      </c>
      <c r="M5" s="50" t="s">
        <v>113</v>
      </c>
      <c r="N5" s="50" t="s">
        <v>155</v>
      </c>
      <c r="O5" s="50" t="s">
        <v>236</v>
      </c>
    </row>
    <row r="6" spans="1:15" ht="21.75" customHeight="1">
      <c r="A6" s="51" t="s">
        <v>119</v>
      </c>
      <c r="B6" s="51" t="s">
        <v>119</v>
      </c>
      <c r="C6" s="51" t="s">
        <v>119</v>
      </c>
      <c r="D6" s="51" t="s">
        <v>119</v>
      </c>
      <c r="E6" s="51" t="s">
        <v>119</v>
      </c>
      <c r="F6" s="51" t="s">
        <v>119</v>
      </c>
      <c r="G6" s="51">
        <v>1</v>
      </c>
      <c r="H6" s="51">
        <v>2</v>
      </c>
      <c r="I6" s="51">
        <v>3</v>
      </c>
      <c r="J6" s="51">
        <v>4</v>
      </c>
      <c r="K6" s="51">
        <v>5</v>
      </c>
      <c r="L6" s="51">
        <v>6</v>
      </c>
      <c r="M6" s="96">
        <v>7</v>
      </c>
      <c r="N6" s="96">
        <v>8</v>
      </c>
      <c r="O6" s="96">
        <v>9</v>
      </c>
    </row>
    <row r="7" spans="1:15" s="63" customFormat="1" ht="45" customHeight="1">
      <c r="A7" s="79" t="s">
        <v>131</v>
      </c>
      <c r="B7" s="79"/>
      <c r="C7" s="79"/>
      <c r="D7" s="107"/>
      <c r="E7" s="79"/>
      <c r="F7" s="79"/>
      <c r="G7" s="91">
        <v>50.82</v>
      </c>
      <c r="H7" s="91">
        <v>0</v>
      </c>
      <c r="I7" s="91">
        <v>0</v>
      </c>
      <c r="J7" s="91">
        <v>0</v>
      </c>
      <c r="K7" s="91">
        <v>0</v>
      </c>
      <c r="L7" s="91">
        <v>0</v>
      </c>
      <c r="M7" s="91">
        <v>50.82</v>
      </c>
      <c r="N7" s="92">
        <v>50.82</v>
      </c>
      <c r="O7" s="92">
        <v>0</v>
      </c>
    </row>
    <row r="8" spans="1:15" ht="45" customHeight="1">
      <c r="A8" s="79"/>
      <c r="B8" s="79" t="s">
        <v>132</v>
      </c>
      <c r="C8" s="79"/>
      <c r="D8" s="107"/>
      <c r="E8" s="79"/>
      <c r="F8" s="79"/>
      <c r="G8" s="91">
        <v>50.82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50.82</v>
      </c>
      <c r="N8" s="92">
        <v>50.82</v>
      </c>
      <c r="O8" s="92">
        <v>0</v>
      </c>
    </row>
    <row r="9" spans="1:15" ht="45" customHeight="1">
      <c r="A9" s="79" t="s">
        <v>237</v>
      </c>
      <c r="B9" s="79" t="s">
        <v>238</v>
      </c>
      <c r="C9" s="79" t="s">
        <v>132</v>
      </c>
      <c r="D9" s="107" t="s">
        <v>136</v>
      </c>
      <c r="E9" s="79" t="s">
        <v>120</v>
      </c>
      <c r="F9" s="79" t="s">
        <v>97</v>
      </c>
      <c r="G9" s="91">
        <v>50.82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50.82</v>
      </c>
      <c r="N9" s="92">
        <v>50.82</v>
      </c>
      <c r="O9" s="92">
        <v>0</v>
      </c>
    </row>
    <row r="10" spans="1:15" ht="45" customHeight="1">
      <c r="A10" s="79" t="s">
        <v>137</v>
      </c>
      <c r="B10" s="79"/>
      <c r="C10" s="79"/>
      <c r="D10" s="107"/>
      <c r="E10" s="79"/>
      <c r="F10" s="79"/>
      <c r="G10" s="91">
        <v>12.03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12.03</v>
      </c>
      <c r="N10" s="92">
        <v>12.03</v>
      </c>
      <c r="O10" s="92">
        <v>0</v>
      </c>
    </row>
    <row r="11" spans="1:15" ht="45" customHeight="1">
      <c r="A11" s="79"/>
      <c r="B11" s="79" t="s">
        <v>138</v>
      </c>
      <c r="C11" s="79"/>
      <c r="D11" s="107"/>
      <c r="E11" s="79"/>
      <c r="F11" s="79"/>
      <c r="G11" s="91">
        <v>12.03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12.03</v>
      </c>
      <c r="N11" s="92">
        <v>12.03</v>
      </c>
      <c r="O11" s="92">
        <v>0</v>
      </c>
    </row>
    <row r="12" spans="1:15" ht="45" customHeight="1">
      <c r="A12" s="79" t="s">
        <v>239</v>
      </c>
      <c r="B12" s="79" t="s">
        <v>240</v>
      </c>
      <c r="C12" s="79" t="s">
        <v>138</v>
      </c>
      <c r="D12" s="107" t="s">
        <v>141</v>
      </c>
      <c r="E12" s="79" t="s">
        <v>120</v>
      </c>
      <c r="F12" s="79" t="s">
        <v>97</v>
      </c>
      <c r="G12" s="91">
        <v>12.03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12.03</v>
      </c>
      <c r="N12" s="92">
        <v>12.03</v>
      </c>
      <c r="O12" s="92">
        <v>0</v>
      </c>
    </row>
    <row r="13" spans="1:15" ht="45" customHeight="1">
      <c r="A13" s="79" t="s">
        <v>142</v>
      </c>
      <c r="B13" s="79"/>
      <c r="C13" s="79"/>
      <c r="D13" s="107"/>
      <c r="E13" s="79"/>
      <c r="F13" s="79"/>
      <c r="G13" s="91">
        <v>4.96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4.96</v>
      </c>
      <c r="N13" s="92">
        <v>4.96</v>
      </c>
      <c r="O13" s="92">
        <v>0</v>
      </c>
    </row>
    <row r="14" spans="1:15" ht="45" customHeight="1">
      <c r="A14" s="79"/>
      <c r="B14" s="79" t="s">
        <v>143</v>
      </c>
      <c r="C14" s="79"/>
      <c r="D14" s="107"/>
      <c r="E14" s="79"/>
      <c r="F14" s="79"/>
      <c r="G14" s="91">
        <v>4.96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4.96</v>
      </c>
      <c r="N14" s="92">
        <v>4.96</v>
      </c>
      <c r="O14" s="92">
        <v>0</v>
      </c>
    </row>
    <row r="15" spans="1:15" ht="45" customHeight="1">
      <c r="A15" s="79" t="s">
        <v>241</v>
      </c>
      <c r="B15" s="79" t="s">
        <v>242</v>
      </c>
      <c r="C15" s="79" t="s">
        <v>132</v>
      </c>
      <c r="D15" s="107" t="s">
        <v>144</v>
      </c>
      <c r="E15" s="79" t="s">
        <v>120</v>
      </c>
      <c r="F15" s="79" t="s">
        <v>97</v>
      </c>
      <c r="G15" s="91">
        <v>4.96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4.96</v>
      </c>
      <c r="N15" s="92">
        <v>4.96</v>
      </c>
      <c r="O15" s="92">
        <v>0</v>
      </c>
    </row>
    <row r="16" spans="1:256" ht="12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7.33203125" style="45" customWidth="1"/>
    <col min="2" max="2" width="7.5" style="45" customWidth="1"/>
    <col min="3" max="3" width="9.5" style="45" customWidth="1"/>
    <col min="4" max="4" width="14.33203125" style="45" customWidth="1"/>
    <col min="5" max="5" width="16.33203125" style="45" customWidth="1"/>
    <col min="6" max="6" width="20.33203125" style="45" customWidth="1"/>
    <col min="7" max="7" width="15.66015625" style="45" customWidth="1"/>
    <col min="8" max="8" width="15" style="45" customWidth="1"/>
    <col min="9" max="13" width="10.33203125" style="45" customWidth="1"/>
    <col min="14" max="14" width="13.5" style="45" customWidth="1"/>
    <col min="15" max="19" width="10.33203125" style="45" customWidth="1"/>
    <col min="20" max="20" width="14.5" style="45" customWidth="1"/>
    <col min="21" max="21" width="11.66015625" style="45" customWidth="1"/>
    <col min="22" max="22" width="10.33203125" style="45" customWidth="1"/>
    <col min="23" max="16384" width="9.16015625" style="45" customWidth="1"/>
  </cols>
  <sheetData>
    <row r="1" spans="1:23" ht="12.75" customHeight="1">
      <c r="A1" s="45" t="s">
        <v>243</v>
      </c>
      <c r="V1" s="58"/>
      <c r="W1" s="58"/>
    </row>
    <row r="2" spans="1:23" ht="24.75" customHeight="1">
      <c r="A2" s="149" t="s">
        <v>244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</row>
    <row r="3" spans="1:23" ht="24" customHeight="1">
      <c r="A3" s="150" t="s">
        <v>1</v>
      </c>
      <c r="B3" s="150"/>
      <c r="C3" s="151" t="s">
        <v>97</v>
      </c>
      <c r="D3" s="152"/>
      <c r="V3" s="58"/>
      <c r="W3" s="58" t="s">
        <v>98</v>
      </c>
    </row>
    <row r="4" spans="1:23" ht="25.5" customHeight="1">
      <c r="A4" s="51" t="s">
        <v>123</v>
      </c>
      <c r="B4" s="51"/>
      <c r="C4" s="50"/>
      <c r="D4" s="50"/>
      <c r="E4" s="51" t="s">
        <v>99</v>
      </c>
      <c r="F4" s="51" t="s">
        <v>100</v>
      </c>
      <c r="G4" s="51" t="s">
        <v>147</v>
      </c>
      <c r="H4" s="51" t="s">
        <v>216</v>
      </c>
      <c r="I4" s="51"/>
      <c r="J4" s="51"/>
      <c r="K4" s="51"/>
      <c r="L4" s="51"/>
      <c r="M4" s="69"/>
      <c r="N4" s="51" t="s">
        <v>217</v>
      </c>
      <c r="O4" s="51"/>
      <c r="P4" s="51"/>
      <c r="Q4" s="51"/>
      <c r="R4" s="51"/>
      <c r="S4" s="69"/>
      <c r="T4" s="52" t="s">
        <v>218</v>
      </c>
      <c r="U4" s="142" t="s">
        <v>219</v>
      </c>
      <c r="V4" s="69" t="s">
        <v>220</v>
      </c>
      <c r="W4" s="52" t="s">
        <v>144</v>
      </c>
    </row>
    <row r="5" spans="1:23" ht="25.5" customHeight="1">
      <c r="A5" s="51" t="s">
        <v>126</v>
      </c>
      <c r="B5" s="51" t="s">
        <v>127</v>
      </c>
      <c r="C5" s="51" t="s">
        <v>128</v>
      </c>
      <c r="D5" s="52" t="s">
        <v>154</v>
      </c>
      <c r="E5" s="51"/>
      <c r="F5" s="51"/>
      <c r="G5" s="51"/>
      <c r="H5" s="51" t="s">
        <v>113</v>
      </c>
      <c r="I5" s="51" t="s">
        <v>221</v>
      </c>
      <c r="J5" s="51" t="s">
        <v>222</v>
      </c>
      <c r="K5" s="51" t="s">
        <v>223</v>
      </c>
      <c r="L5" s="51" t="s">
        <v>224</v>
      </c>
      <c r="M5" s="51" t="s">
        <v>225</v>
      </c>
      <c r="N5" s="50" t="s">
        <v>113</v>
      </c>
      <c r="O5" s="50" t="s">
        <v>226</v>
      </c>
      <c r="P5" s="50" t="s">
        <v>227</v>
      </c>
      <c r="Q5" s="50" t="s">
        <v>228</v>
      </c>
      <c r="R5" s="50" t="s">
        <v>229</v>
      </c>
      <c r="S5" s="72" t="s">
        <v>230</v>
      </c>
      <c r="T5" s="52"/>
      <c r="U5" s="142"/>
      <c r="V5" s="69"/>
      <c r="W5" s="153"/>
    </row>
    <row r="6" spans="1:23" ht="25.5" customHeight="1">
      <c r="A6" s="53" t="s">
        <v>119</v>
      </c>
      <c r="B6" s="53" t="s">
        <v>119</v>
      </c>
      <c r="C6" s="53" t="s">
        <v>119</v>
      </c>
      <c r="D6" s="53" t="s">
        <v>119</v>
      </c>
      <c r="E6" s="53" t="s">
        <v>119</v>
      </c>
      <c r="F6" s="53" t="s">
        <v>119</v>
      </c>
      <c r="G6" s="53">
        <v>1</v>
      </c>
      <c r="H6" s="53">
        <v>2</v>
      </c>
      <c r="I6" s="53">
        <v>3</v>
      </c>
      <c r="J6" s="53">
        <v>4</v>
      </c>
      <c r="K6" s="53">
        <v>5</v>
      </c>
      <c r="L6" s="53">
        <v>6</v>
      </c>
      <c r="M6" s="53">
        <v>7</v>
      </c>
      <c r="N6" s="53">
        <v>8</v>
      </c>
      <c r="O6" s="53">
        <v>9</v>
      </c>
      <c r="P6" s="53">
        <v>10</v>
      </c>
      <c r="Q6" s="53">
        <v>11</v>
      </c>
      <c r="R6" s="53">
        <v>12</v>
      </c>
      <c r="S6" s="75">
        <v>13</v>
      </c>
      <c r="T6" s="154">
        <v>14</v>
      </c>
      <c r="U6" s="154">
        <v>15</v>
      </c>
      <c r="V6" s="75">
        <v>16</v>
      </c>
      <c r="W6" s="126">
        <v>17</v>
      </c>
    </row>
    <row r="7" spans="1:24" s="63" customFormat="1" ht="48" customHeight="1">
      <c r="A7" s="56"/>
      <c r="B7" s="56"/>
      <c r="C7" s="56"/>
      <c r="D7" s="54"/>
      <c r="E7" s="56"/>
      <c r="F7" s="56" t="s">
        <v>113</v>
      </c>
      <c r="G7" s="91">
        <v>67.81</v>
      </c>
      <c r="H7" s="92">
        <v>50.82</v>
      </c>
      <c r="I7" s="104">
        <v>25.35</v>
      </c>
      <c r="J7" s="105">
        <v>0.04</v>
      </c>
      <c r="K7" s="91">
        <v>17.03</v>
      </c>
      <c r="L7" s="104">
        <v>0</v>
      </c>
      <c r="M7" s="105">
        <v>8.4</v>
      </c>
      <c r="N7" s="91">
        <v>4.42</v>
      </c>
      <c r="O7" s="92">
        <v>3.52</v>
      </c>
      <c r="P7" s="104">
        <v>0.53</v>
      </c>
      <c r="Q7" s="91">
        <v>0</v>
      </c>
      <c r="R7" s="104">
        <v>0.37</v>
      </c>
      <c r="S7" s="105">
        <v>0</v>
      </c>
      <c r="T7" s="130">
        <v>6.61</v>
      </c>
      <c r="U7" s="109">
        <v>1</v>
      </c>
      <c r="V7" s="92">
        <v>0</v>
      </c>
      <c r="W7" s="155">
        <v>4.96</v>
      </c>
      <c r="X7" s="101"/>
    </row>
    <row r="8" spans="1:23" ht="48" customHeight="1">
      <c r="A8" s="56" t="s">
        <v>142</v>
      </c>
      <c r="B8" s="56" t="s">
        <v>143</v>
      </c>
      <c r="C8" s="56" t="s">
        <v>132</v>
      </c>
      <c r="D8" s="54" t="s">
        <v>144</v>
      </c>
      <c r="E8" s="56" t="s">
        <v>120</v>
      </c>
      <c r="F8" s="56" t="s">
        <v>97</v>
      </c>
      <c r="G8" s="91">
        <v>4.96</v>
      </c>
      <c r="H8" s="92">
        <v>0</v>
      </c>
      <c r="I8" s="104">
        <v>0</v>
      </c>
      <c r="J8" s="105">
        <v>0</v>
      </c>
      <c r="K8" s="91">
        <v>0</v>
      </c>
      <c r="L8" s="104">
        <v>0</v>
      </c>
      <c r="M8" s="105">
        <v>0</v>
      </c>
      <c r="N8" s="91">
        <v>0</v>
      </c>
      <c r="O8" s="92">
        <v>0</v>
      </c>
      <c r="P8" s="104">
        <v>0</v>
      </c>
      <c r="Q8" s="91">
        <v>0</v>
      </c>
      <c r="R8" s="104">
        <v>0</v>
      </c>
      <c r="S8" s="105">
        <v>0</v>
      </c>
      <c r="T8" s="130">
        <v>0</v>
      </c>
      <c r="U8" s="109">
        <v>0</v>
      </c>
      <c r="V8" s="92">
        <v>0</v>
      </c>
      <c r="W8" s="155">
        <v>4.96</v>
      </c>
    </row>
    <row r="9" spans="1:23" ht="48" customHeight="1">
      <c r="A9" s="56" t="s">
        <v>137</v>
      </c>
      <c r="B9" s="56" t="s">
        <v>138</v>
      </c>
      <c r="C9" s="56" t="s">
        <v>138</v>
      </c>
      <c r="D9" s="54" t="s">
        <v>141</v>
      </c>
      <c r="E9" s="56" t="s">
        <v>120</v>
      </c>
      <c r="F9" s="56" t="s">
        <v>97</v>
      </c>
      <c r="G9" s="91">
        <v>12.03</v>
      </c>
      <c r="H9" s="92">
        <v>0</v>
      </c>
      <c r="I9" s="104">
        <v>0</v>
      </c>
      <c r="J9" s="105">
        <v>0</v>
      </c>
      <c r="K9" s="91">
        <v>0</v>
      </c>
      <c r="L9" s="104">
        <v>0</v>
      </c>
      <c r="M9" s="105">
        <v>0</v>
      </c>
      <c r="N9" s="91">
        <v>4.42</v>
      </c>
      <c r="O9" s="92">
        <v>3.52</v>
      </c>
      <c r="P9" s="104">
        <v>0.53</v>
      </c>
      <c r="Q9" s="91">
        <v>0</v>
      </c>
      <c r="R9" s="104">
        <v>0.37</v>
      </c>
      <c r="S9" s="105">
        <v>0</v>
      </c>
      <c r="T9" s="130">
        <v>6.61</v>
      </c>
      <c r="U9" s="109">
        <v>1</v>
      </c>
      <c r="V9" s="92">
        <v>0</v>
      </c>
      <c r="W9" s="155">
        <v>0</v>
      </c>
    </row>
    <row r="10" spans="1:23" ht="48" customHeight="1">
      <c r="A10" s="56" t="s">
        <v>131</v>
      </c>
      <c r="B10" s="56" t="s">
        <v>132</v>
      </c>
      <c r="C10" s="56" t="s">
        <v>132</v>
      </c>
      <c r="D10" s="54" t="s">
        <v>136</v>
      </c>
      <c r="E10" s="56" t="s">
        <v>120</v>
      </c>
      <c r="F10" s="56" t="s">
        <v>97</v>
      </c>
      <c r="G10" s="91">
        <v>50.82</v>
      </c>
      <c r="H10" s="92">
        <v>50.82</v>
      </c>
      <c r="I10" s="104">
        <v>25.35</v>
      </c>
      <c r="J10" s="105">
        <v>0.04</v>
      </c>
      <c r="K10" s="91">
        <v>17.03</v>
      </c>
      <c r="L10" s="104">
        <v>0</v>
      </c>
      <c r="M10" s="105">
        <v>8.4</v>
      </c>
      <c r="N10" s="91">
        <v>0</v>
      </c>
      <c r="O10" s="92">
        <v>0</v>
      </c>
      <c r="P10" s="104">
        <v>0</v>
      </c>
      <c r="Q10" s="91">
        <v>0</v>
      </c>
      <c r="R10" s="104">
        <v>0</v>
      </c>
      <c r="S10" s="105">
        <v>0</v>
      </c>
      <c r="T10" s="130">
        <v>0</v>
      </c>
      <c r="U10" s="109">
        <v>0</v>
      </c>
      <c r="V10" s="92">
        <v>0</v>
      </c>
      <c r="W10" s="155">
        <v>0</v>
      </c>
    </row>
    <row r="11" spans="23:256" ht="12.75" customHeight="1">
      <c r="W11" s="156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13">
    <mergeCell ref="A2:W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83203125" style="45" customWidth="1"/>
    <col min="2" max="3" width="9.33203125" style="45" customWidth="1"/>
    <col min="4" max="5" width="11.83203125" style="45" customWidth="1"/>
    <col min="6" max="6" width="18.16015625" style="45" customWidth="1"/>
    <col min="7" max="15" width="11.83203125" style="45" customWidth="1"/>
    <col min="16" max="16384" width="9.16015625" style="45" customWidth="1"/>
  </cols>
  <sheetData>
    <row r="1" ht="12.75" customHeight="1">
      <c r="A1" s="45" t="s">
        <v>245</v>
      </c>
    </row>
    <row r="2" spans="1:15" ht="24" customHeight="1">
      <c r="A2" s="46" t="s">
        <v>246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4" ht="27" customHeight="1">
      <c r="A3" s="148" t="s">
        <v>1</v>
      </c>
      <c r="B3" s="80" t="s">
        <v>97</v>
      </c>
      <c r="C3" s="81"/>
      <c r="D3" s="116"/>
    </row>
    <row r="4" spans="1:15" ht="30.75" customHeight="1">
      <c r="A4" s="51" t="s">
        <v>123</v>
      </c>
      <c r="B4" s="50"/>
      <c r="C4" s="50"/>
      <c r="D4" s="51"/>
      <c r="E4" s="51" t="s">
        <v>99</v>
      </c>
      <c r="F4" s="51" t="s">
        <v>100</v>
      </c>
      <c r="G4" s="51" t="s">
        <v>147</v>
      </c>
      <c r="H4" s="51" t="s">
        <v>168</v>
      </c>
      <c r="I4" s="51"/>
      <c r="J4" s="51"/>
      <c r="K4" s="51"/>
      <c r="L4" s="51"/>
      <c r="M4" s="51" t="s">
        <v>172</v>
      </c>
      <c r="N4" s="51"/>
      <c r="O4" s="51"/>
    </row>
    <row r="5" spans="1:15" ht="36" customHeight="1">
      <c r="A5" s="51" t="s">
        <v>126</v>
      </c>
      <c r="B5" s="51" t="s">
        <v>127</v>
      </c>
      <c r="C5" s="51" t="s">
        <v>128</v>
      </c>
      <c r="D5" s="52" t="s">
        <v>154</v>
      </c>
      <c r="E5" s="51"/>
      <c r="F5" s="51"/>
      <c r="G5" s="51"/>
      <c r="H5" s="51" t="s">
        <v>113</v>
      </c>
      <c r="I5" s="51" t="s">
        <v>233</v>
      </c>
      <c r="J5" s="51" t="s">
        <v>234</v>
      </c>
      <c r="K5" s="51" t="s">
        <v>144</v>
      </c>
      <c r="L5" s="51" t="s">
        <v>235</v>
      </c>
      <c r="M5" s="50" t="s">
        <v>113</v>
      </c>
      <c r="N5" s="50" t="s">
        <v>155</v>
      </c>
      <c r="O5" s="50" t="s">
        <v>236</v>
      </c>
    </row>
    <row r="6" spans="1:15" ht="21.75" customHeight="1">
      <c r="A6" s="53" t="s">
        <v>119</v>
      </c>
      <c r="B6" s="53" t="s">
        <v>119</v>
      </c>
      <c r="C6" s="53" t="s">
        <v>119</v>
      </c>
      <c r="D6" s="53" t="s">
        <v>119</v>
      </c>
      <c r="E6" s="53" t="s">
        <v>119</v>
      </c>
      <c r="F6" s="53" t="s">
        <v>119</v>
      </c>
      <c r="G6" s="53">
        <v>1</v>
      </c>
      <c r="H6" s="53">
        <v>2</v>
      </c>
      <c r="I6" s="53">
        <v>3</v>
      </c>
      <c r="J6" s="53">
        <v>4</v>
      </c>
      <c r="K6" s="53">
        <v>5</v>
      </c>
      <c r="L6" s="53">
        <v>6</v>
      </c>
      <c r="M6" s="96">
        <v>7</v>
      </c>
      <c r="N6" s="96">
        <v>8</v>
      </c>
      <c r="O6" s="96">
        <v>9</v>
      </c>
    </row>
    <row r="7" spans="1:15" s="63" customFormat="1" ht="48.75" customHeight="1">
      <c r="A7" s="56"/>
      <c r="B7" s="56"/>
      <c r="C7" s="56"/>
      <c r="D7" s="98"/>
      <c r="E7" s="56"/>
      <c r="F7" s="56" t="s">
        <v>113</v>
      </c>
      <c r="G7" s="91">
        <v>67.81</v>
      </c>
      <c r="H7" s="92">
        <v>0</v>
      </c>
      <c r="I7" s="104">
        <v>0</v>
      </c>
      <c r="J7" s="105">
        <v>0</v>
      </c>
      <c r="K7" s="105">
        <v>0</v>
      </c>
      <c r="L7" s="105">
        <v>0</v>
      </c>
      <c r="M7" s="105">
        <v>0</v>
      </c>
      <c r="N7" s="91">
        <v>67.81</v>
      </c>
      <c r="O7" s="92">
        <v>0</v>
      </c>
    </row>
    <row r="8" spans="1:15" ht="48.75" customHeight="1">
      <c r="A8" s="56" t="s">
        <v>131</v>
      </c>
      <c r="B8" s="56" t="s">
        <v>132</v>
      </c>
      <c r="C8" s="56" t="s">
        <v>132</v>
      </c>
      <c r="D8" s="98" t="s">
        <v>136</v>
      </c>
      <c r="E8" s="56" t="s">
        <v>120</v>
      </c>
      <c r="F8" s="56" t="s">
        <v>97</v>
      </c>
      <c r="G8" s="91">
        <v>50.82</v>
      </c>
      <c r="H8" s="92">
        <v>0</v>
      </c>
      <c r="I8" s="104">
        <v>0</v>
      </c>
      <c r="J8" s="105">
        <v>0</v>
      </c>
      <c r="K8" s="105">
        <v>0</v>
      </c>
      <c r="L8" s="105">
        <v>0</v>
      </c>
      <c r="M8" s="105">
        <v>0</v>
      </c>
      <c r="N8" s="91">
        <v>50.82</v>
      </c>
      <c r="O8" s="92">
        <v>0</v>
      </c>
    </row>
    <row r="9" spans="1:15" ht="48.75" customHeight="1">
      <c r="A9" s="56" t="s">
        <v>137</v>
      </c>
      <c r="B9" s="56" t="s">
        <v>138</v>
      </c>
      <c r="C9" s="56" t="s">
        <v>138</v>
      </c>
      <c r="D9" s="98" t="s">
        <v>141</v>
      </c>
      <c r="E9" s="56" t="s">
        <v>120</v>
      </c>
      <c r="F9" s="56" t="s">
        <v>97</v>
      </c>
      <c r="G9" s="91">
        <v>12.03</v>
      </c>
      <c r="H9" s="92">
        <v>0</v>
      </c>
      <c r="I9" s="104">
        <v>0</v>
      </c>
      <c r="J9" s="105">
        <v>0</v>
      </c>
      <c r="K9" s="105">
        <v>0</v>
      </c>
      <c r="L9" s="105">
        <v>0</v>
      </c>
      <c r="M9" s="105">
        <v>0</v>
      </c>
      <c r="N9" s="91">
        <v>12.03</v>
      </c>
      <c r="O9" s="92">
        <v>0</v>
      </c>
    </row>
    <row r="10" spans="1:15" ht="48.75" customHeight="1">
      <c r="A10" s="56" t="s">
        <v>142</v>
      </c>
      <c r="B10" s="56" t="s">
        <v>143</v>
      </c>
      <c r="C10" s="56" t="s">
        <v>132</v>
      </c>
      <c r="D10" s="98" t="s">
        <v>144</v>
      </c>
      <c r="E10" s="56" t="s">
        <v>120</v>
      </c>
      <c r="F10" s="56" t="s">
        <v>97</v>
      </c>
      <c r="G10" s="91">
        <v>4.96</v>
      </c>
      <c r="H10" s="92">
        <v>0</v>
      </c>
      <c r="I10" s="104">
        <v>0</v>
      </c>
      <c r="J10" s="105">
        <v>0</v>
      </c>
      <c r="K10" s="105">
        <v>0</v>
      </c>
      <c r="L10" s="105">
        <v>0</v>
      </c>
      <c r="M10" s="105">
        <v>0</v>
      </c>
      <c r="N10" s="91">
        <v>4.96</v>
      </c>
      <c r="O10" s="92">
        <v>0</v>
      </c>
    </row>
    <row r="11" spans="1:256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45" customWidth="1"/>
    <col min="4" max="4" width="16.83203125" style="45" customWidth="1"/>
    <col min="5" max="5" width="12.83203125" style="45" customWidth="1"/>
    <col min="6" max="6" width="19.66015625" style="45" customWidth="1"/>
    <col min="7" max="19" width="12.83203125" style="45" customWidth="1"/>
    <col min="20" max="20" width="12.66015625" style="45" customWidth="1"/>
    <col min="21" max="16384" width="9.16015625" style="45" customWidth="1"/>
  </cols>
  <sheetData>
    <row r="1" spans="1:34" ht="12.75" customHeight="1">
      <c r="A1" s="45" t="s">
        <v>247</v>
      </c>
      <c r="AH1" s="58"/>
    </row>
    <row r="2" spans="1:34" ht="21.75" customHeight="1">
      <c r="A2" s="46" t="s">
        <v>248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</row>
    <row r="3" spans="1:34" ht="18" customHeight="1">
      <c r="A3" s="80" t="s">
        <v>249</v>
      </c>
      <c r="B3" s="81"/>
      <c r="C3" s="81"/>
      <c r="D3" s="81"/>
      <c r="E3" s="94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AH3" s="58" t="s">
        <v>98</v>
      </c>
    </row>
    <row r="4" spans="1:34" ht="26.25" customHeight="1">
      <c r="A4" s="50" t="s">
        <v>123</v>
      </c>
      <c r="B4" s="50"/>
      <c r="C4" s="50"/>
      <c r="D4" s="50"/>
      <c r="E4" s="51" t="s">
        <v>99</v>
      </c>
      <c r="F4" s="51" t="s">
        <v>100</v>
      </c>
      <c r="G4" s="51" t="s">
        <v>101</v>
      </c>
      <c r="H4" s="51" t="s">
        <v>250</v>
      </c>
      <c r="I4" s="51" t="s">
        <v>251</v>
      </c>
      <c r="J4" s="51"/>
      <c r="K4" s="51" t="s">
        <v>252</v>
      </c>
      <c r="L4" s="51" t="s">
        <v>253</v>
      </c>
      <c r="M4" s="51"/>
      <c r="N4" s="51"/>
      <c r="O4" s="51"/>
      <c r="P4" s="51"/>
      <c r="Q4" s="51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</row>
    <row r="5" spans="1:34" ht="26.25" customHeight="1">
      <c r="A5" s="51" t="s">
        <v>126</v>
      </c>
      <c r="B5" s="51" t="s">
        <v>127</v>
      </c>
      <c r="C5" s="51" t="s">
        <v>128</v>
      </c>
      <c r="D5" s="52" t="s">
        <v>154</v>
      </c>
      <c r="E5" s="51"/>
      <c r="F5" s="51"/>
      <c r="G5" s="51"/>
      <c r="H5" s="51"/>
      <c r="I5" s="51" t="s">
        <v>254</v>
      </c>
      <c r="J5" s="51" t="s">
        <v>255</v>
      </c>
      <c r="K5" s="51"/>
      <c r="L5" s="145" t="s">
        <v>256</v>
      </c>
      <c r="M5" s="145" t="s">
        <v>257</v>
      </c>
      <c r="N5" s="145" t="s">
        <v>258</v>
      </c>
      <c r="O5" s="145" t="s">
        <v>259</v>
      </c>
      <c r="P5" s="145" t="s">
        <v>260</v>
      </c>
      <c r="Q5" s="146" t="s">
        <v>261</v>
      </c>
      <c r="R5" s="51" t="s">
        <v>262</v>
      </c>
      <c r="S5" s="51" t="s">
        <v>263</v>
      </c>
      <c r="T5" s="52" t="s">
        <v>264</v>
      </c>
      <c r="U5" s="52" t="s">
        <v>265</v>
      </c>
      <c r="V5" s="52" t="s">
        <v>266</v>
      </c>
      <c r="W5" s="52" t="s">
        <v>267</v>
      </c>
      <c r="X5" s="52" t="s">
        <v>268</v>
      </c>
      <c r="Y5" s="52" t="s">
        <v>269</v>
      </c>
      <c r="Z5" s="52" t="s">
        <v>270</v>
      </c>
      <c r="AA5" s="52" t="s">
        <v>271</v>
      </c>
      <c r="AB5" s="52" t="s">
        <v>272</v>
      </c>
      <c r="AC5" s="52" t="s">
        <v>273</v>
      </c>
      <c r="AD5" s="52" t="s">
        <v>274</v>
      </c>
      <c r="AE5" s="52" t="s">
        <v>275</v>
      </c>
      <c r="AF5" s="52" t="s">
        <v>276</v>
      </c>
      <c r="AG5" s="147" t="s">
        <v>277</v>
      </c>
      <c r="AH5" s="52" t="s">
        <v>278</v>
      </c>
    </row>
    <row r="6" spans="1:34" ht="26.25" customHeight="1">
      <c r="A6" s="51" t="s">
        <v>119</v>
      </c>
      <c r="B6" s="51" t="s">
        <v>119</v>
      </c>
      <c r="C6" s="51" t="s">
        <v>119</v>
      </c>
      <c r="D6" s="51" t="s">
        <v>119</v>
      </c>
      <c r="E6" s="51" t="s">
        <v>119</v>
      </c>
      <c r="F6" s="51" t="s">
        <v>119</v>
      </c>
      <c r="G6" s="51">
        <v>1</v>
      </c>
      <c r="H6" s="51">
        <v>2</v>
      </c>
      <c r="I6" s="51">
        <v>3</v>
      </c>
      <c r="J6" s="51">
        <v>4</v>
      </c>
      <c r="K6" s="51">
        <v>5</v>
      </c>
      <c r="L6" s="53">
        <v>6</v>
      </c>
      <c r="M6" s="53">
        <v>7</v>
      </c>
      <c r="N6" s="53">
        <v>8</v>
      </c>
      <c r="O6" s="53">
        <v>9</v>
      </c>
      <c r="P6" s="53">
        <v>10</v>
      </c>
      <c r="Q6" s="69">
        <v>11</v>
      </c>
      <c r="R6" s="51">
        <v>12</v>
      </c>
      <c r="S6" s="51">
        <v>13</v>
      </c>
      <c r="T6" s="51">
        <v>14</v>
      </c>
      <c r="U6" s="51">
        <v>15</v>
      </c>
      <c r="V6" s="51">
        <v>16</v>
      </c>
      <c r="W6" s="51">
        <v>17</v>
      </c>
      <c r="X6" s="51">
        <v>18</v>
      </c>
      <c r="Y6" s="51">
        <v>19</v>
      </c>
      <c r="Z6" s="51">
        <v>20</v>
      </c>
      <c r="AA6" s="51">
        <v>21</v>
      </c>
      <c r="AB6" s="51">
        <v>22</v>
      </c>
      <c r="AC6" s="51">
        <v>23</v>
      </c>
      <c r="AD6" s="51">
        <v>24</v>
      </c>
      <c r="AE6" s="51">
        <v>25</v>
      </c>
      <c r="AF6" s="51">
        <v>26</v>
      </c>
      <c r="AG6" s="53">
        <v>27</v>
      </c>
      <c r="AH6" s="51">
        <v>28</v>
      </c>
    </row>
    <row r="7" spans="1:35" s="62" customFormat="1" ht="42" customHeight="1">
      <c r="A7" s="79"/>
      <c r="B7" s="79"/>
      <c r="C7" s="79"/>
      <c r="D7" s="95"/>
      <c r="E7" s="79"/>
      <c r="F7" s="79" t="s">
        <v>113</v>
      </c>
      <c r="G7" s="60">
        <v>6.72</v>
      </c>
      <c r="H7" s="60">
        <v>0.7</v>
      </c>
      <c r="I7" s="60">
        <v>0</v>
      </c>
      <c r="J7" s="60">
        <v>0</v>
      </c>
      <c r="K7" s="60">
        <v>0</v>
      </c>
      <c r="L7" s="61">
        <v>3.72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60">
        <v>0</v>
      </c>
      <c r="S7" s="60">
        <v>0</v>
      </c>
      <c r="T7" s="109">
        <v>0</v>
      </c>
      <c r="U7" s="109">
        <v>0</v>
      </c>
      <c r="V7" s="109">
        <v>1</v>
      </c>
      <c r="W7" s="109">
        <v>0</v>
      </c>
      <c r="X7" s="109">
        <v>0</v>
      </c>
      <c r="Y7" s="109">
        <v>0</v>
      </c>
      <c r="Z7" s="109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30">
        <v>0</v>
      </c>
      <c r="AG7" s="109">
        <v>0</v>
      </c>
      <c r="AH7" s="110">
        <v>1.3</v>
      </c>
      <c r="AI7" s="134"/>
    </row>
    <row r="8" spans="1:34" ht="42" customHeight="1">
      <c r="A8" s="79" t="s">
        <v>131</v>
      </c>
      <c r="B8" s="79"/>
      <c r="C8" s="79"/>
      <c r="D8" s="95"/>
      <c r="E8" s="79"/>
      <c r="F8" s="79"/>
      <c r="G8" s="60">
        <v>6.72</v>
      </c>
      <c r="H8" s="60">
        <v>0.7</v>
      </c>
      <c r="I8" s="60">
        <v>0</v>
      </c>
      <c r="J8" s="60">
        <v>0</v>
      </c>
      <c r="K8" s="60">
        <v>0</v>
      </c>
      <c r="L8" s="61">
        <v>3.72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60">
        <v>0</v>
      </c>
      <c r="S8" s="60">
        <v>0</v>
      </c>
      <c r="T8" s="109">
        <v>0</v>
      </c>
      <c r="U8" s="109">
        <v>0</v>
      </c>
      <c r="V8" s="109">
        <v>1</v>
      </c>
      <c r="W8" s="109">
        <v>0</v>
      </c>
      <c r="X8" s="109">
        <v>0</v>
      </c>
      <c r="Y8" s="109">
        <v>0</v>
      </c>
      <c r="Z8" s="109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30">
        <v>0</v>
      </c>
      <c r="AG8" s="109">
        <v>0</v>
      </c>
      <c r="AH8" s="110">
        <v>1.3</v>
      </c>
    </row>
    <row r="9" spans="1:34" ht="42" customHeight="1">
      <c r="A9" s="79"/>
      <c r="B9" s="79" t="s">
        <v>132</v>
      </c>
      <c r="C9" s="79"/>
      <c r="D9" s="95"/>
      <c r="E9" s="79"/>
      <c r="F9" s="79"/>
      <c r="G9" s="60">
        <v>6.72</v>
      </c>
      <c r="H9" s="60">
        <v>0.7</v>
      </c>
      <c r="I9" s="60">
        <v>0</v>
      </c>
      <c r="J9" s="60">
        <v>0</v>
      </c>
      <c r="K9" s="60">
        <v>0</v>
      </c>
      <c r="L9" s="61">
        <v>3.72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60">
        <v>0</v>
      </c>
      <c r="S9" s="60">
        <v>0</v>
      </c>
      <c r="T9" s="109">
        <v>0</v>
      </c>
      <c r="U9" s="109">
        <v>0</v>
      </c>
      <c r="V9" s="109">
        <v>1</v>
      </c>
      <c r="W9" s="109">
        <v>0</v>
      </c>
      <c r="X9" s="109">
        <v>0</v>
      </c>
      <c r="Y9" s="109">
        <v>0</v>
      </c>
      <c r="Z9" s="109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30">
        <v>0</v>
      </c>
      <c r="AG9" s="109">
        <v>0</v>
      </c>
      <c r="AH9" s="110">
        <v>1.3</v>
      </c>
    </row>
    <row r="10" spans="1:34" ht="42" customHeight="1">
      <c r="A10" s="79" t="s">
        <v>237</v>
      </c>
      <c r="B10" s="79" t="s">
        <v>238</v>
      </c>
      <c r="C10" s="79" t="s">
        <v>132</v>
      </c>
      <c r="D10" s="95" t="s">
        <v>136</v>
      </c>
      <c r="E10" s="79" t="s">
        <v>120</v>
      </c>
      <c r="F10" s="79" t="s">
        <v>97</v>
      </c>
      <c r="G10" s="60">
        <v>6.72</v>
      </c>
      <c r="H10" s="60">
        <v>0.7</v>
      </c>
      <c r="I10" s="60">
        <v>0</v>
      </c>
      <c r="J10" s="60">
        <v>0</v>
      </c>
      <c r="K10" s="60">
        <v>0</v>
      </c>
      <c r="L10" s="61">
        <v>3.72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60">
        <v>0</v>
      </c>
      <c r="S10" s="60">
        <v>0</v>
      </c>
      <c r="T10" s="109">
        <v>0</v>
      </c>
      <c r="U10" s="109">
        <v>0</v>
      </c>
      <c r="V10" s="109">
        <v>1</v>
      </c>
      <c r="W10" s="109">
        <v>0</v>
      </c>
      <c r="X10" s="109">
        <v>0</v>
      </c>
      <c r="Y10" s="109">
        <v>0</v>
      </c>
      <c r="Z10" s="109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30">
        <v>0</v>
      </c>
      <c r="AG10" s="109">
        <v>0</v>
      </c>
      <c r="AH10" s="110">
        <v>1.3</v>
      </c>
    </row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45" customWidth="1"/>
    <col min="2" max="2" width="10.16015625" style="45" customWidth="1"/>
    <col min="3" max="3" width="9.33203125" style="45" customWidth="1"/>
    <col min="4" max="5" width="9.16015625" style="45" customWidth="1"/>
    <col min="6" max="6" width="15.5" style="45" customWidth="1"/>
    <col min="7" max="7" width="11.5" style="45" customWidth="1"/>
    <col min="8" max="8" width="12.33203125" style="45" customWidth="1"/>
    <col min="9" max="16" width="9.16015625" style="45" customWidth="1"/>
    <col min="17" max="17" width="12.33203125" style="45" customWidth="1"/>
    <col min="18" max="18" width="14.16015625" style="45" customWidth="1"/>
    <col min="19" max="19" width="12" style="45" customWidth="1"/>
    <col min="20" max="16384" width="9.16015625" style="45" customWidth="1"/>
  </cols>
  <sheetData>
    <row r="1" spans="1:19" ht="12.75" customHeight="1">
      <c r="A1" s="45" t="s">
        <v>279</v>
      </c>
      <c r="S1" s="58"/>
    </row>
    <row r="2" spans="1:19" ht="25.5" customHeight="1">
      <c r="A2" s="46" t="s">
        <v>280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9.5" customHeight="1">
      <c r="A3" s="80" t="s">
        <v>249</v>
      </c>
      <c r="B3" s="81"/>
      <c r="C3" s="81"/>
      <c r="D3" s="81"/>
      <c r="E3" s="94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58" t="s">
        <v>98</v>
      </c>
    </row>
    <row r="4" spans="1:19" ht="33.75" customHeight="1">
      <c r="A4" s="50" t="s">
        <v>123</v>
      </c>
      <c r="B4" s="50"/>
      <c r="C4" s="50"/>
      <c r="D4" s="50"/>
      <c r="E4" s="51" t="s">
        <v>99</v>
      </c>
      <c r="F4" s="51" t="s">
        <v>100</v>
      </c>
      <c r="G4" s="51" t="s">
        <v>101</v>
      </c>
      <c r="H4" s="51" t="s">
        <v>169</v>
      </c>
      <c r="I4" s="51"/>
      <c r="J4" s="51"/>
      <c r="K4" s="51"/>
      <c r="L4" s="51"/>
      <c r="M4" s="51"/>
      <c r="N4" s="51"/>
      <c r="O4" s="51"/>
      <c r="P4" s="51"/>
      <c r="Q4" s="100" t="s">
        <v>172</v>
      </c>
      <c r="R4" s="51"/>
      <c r="S4" s="51"/>
    </row>
    <row r="5" spans="1:19" ht="38.25" customHeight="1">
      <c r="A5" s="51" t="s">
        <v>126</v>
      </c>
      <c r="B5" s="51" t="s">
        <v>127</v>
      </c>
      <c r="C5" s="51" t="s">
        <v>128</v>
      </c>
      <c r="D5" s="52" t="s">
        <v>154</v>
      </c>
      <c r="E5" s="51"/>
      <c r="F5" s="51"/>
      <c r="G5" s="51"/>
      <c r="H5" s="123" t="s">
        <v>113</v>
      </c>
      <c r="I5" s="123" t="s">
        <v>281</v>
      </c>
      <c r="J5" s="123" t="s">
        <v>268</v>
      </c>
      <c r="K5" s="123" t="s">
        <v>269</v>
      </c>
      <c r="L5" s="123" t="s">
        <v>274</v>
      </c>
      <c r="M5" s="123" t="s">
        <v>250</v>
      </c>
      <c r="N5" s="123" t="s">
        <v>254</v>
      </c>
      <c r="O5" s="123" t="s">
        <v>282</v>
      </c>
      <c r="P5" s="123" t="s">
        <v>278</v>
      </c>
      <c r="Q5" s="145" t="s">
        <v>113</v>
      </c>
      <c r="R5" s="145" t="s">
        <v>283</v>
      </c>
      <c r="S5" s="145" t="s">
        <v>284</v>
      </c>
    </row>
    <row r="6" spans="1:19" ht="15.75" customHeight="1">
      <c r="A6" s="51" t="s">
        <v>119</v>
      </c>
      <c r="B6" s="51" t="s">
        <v>119</v>
      </c>
      <c r="C6" s="51" t="s">
        <v>119</v>
      </c>
      <c r="D6" s="51" t="s">
        <v>119</v>
      </c>
      <c r="E6" s="51" t="s">
        <v>119</v>
      </c>
      <c r="F6" s="51" t="s">
        <v>119</v>
      </c>
      <c r="G6" s="51">
        <v>1</v>
      </c>
      <c r="H6" s="51">
        <v>2</v>
      </c>
      <c r="I6" s="51">
        <v>3</v>
      </c>
      <c r="J6" s="51">
        <v>4</v>
      </c>
      <c r="K6" s="51">
        <v>5</v>
      </c>
      <c r="L6" s="51">
        <v>6</v>
      </c>
      <c r="M6" s="51">
        <v>7</v>
      </c>
      <c r="N6" s="51">
        <v>8</v>
      </c>
      <c r="O6" s="51">
        <v>9</v>
      </c>
      <c r="P6" s="51">
        <v>10</v>
      </c>
      <c r="Q6" s="96">
        <v>11</v>
      </c>
      <c r="R6" s="96">
        <v>12</v>
      </c>
      <c r="S6" s="96">
        <v>13</v>
      </c>
    </row>
    <row r="7" spans="1:19" s="63" customFormat="1" ht="49.5" customHeight="1">
      <c r="A7" s="79" t="s">
        <v>131</v>
      </c>
      <c r="B7" s="71" t="s">
        <v>132</v>
      </c>
      <c r="C7" s="71" t="s">
        <v>133</v>
      </c>
      <c r="D7" s="144" t="s">
        <v>134</v>
      </c>
      <c r="E7" s="71" t="s">
        <v>120</v>
      </c>
      <c r="F7" s="83" t="s">
        <v>97</v>
      </c>
      <c r="G7" s="105">
        <v>105.48</v>
      </c>
      <c r="H7" s="91">
        <v>0</v>
      </c>
      <c r="I7" s="104">
        <v>0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91">
        <v>105.48</v>
      </c>
      <c r="R7" s="92">
        <v>105.48</v>
      </c>
      <c r="S7" s="92">
        <v>0</v>
      </c>
    </row>
    <row r="8" spans="1:19" ht="49.5" customHeight="1">
      <c r="A8" s="79" t="s">
        <v>131</v>
      </c>
      <c r="B8" s="71" t="s">
        <v>132</v>
      </c>
      <c r="C8" s="71" t="s">
        <v>132</v>
      </c>
      <c r="D8" s="144" t="s">
        <v>136</v>
      </c>
      <c r="E8" s="71" t="s">
        <v>120</v>
      </c>
      <c r="F8" s="83" t="s">
        <v>97</v>
      </c>
      <c r="G8" s="105">
        <v>6.72</v>
      </c>
      <c r="H8" s="91">
        <v>0</v>
      </c>
      <c r="I8" s="104">
        <v>0</v>
      </c>
      <c r="J8" s="105">
        <v>0</v>
      </c>
      <c r="K8" s="105">
        <v>0</v>
      </c>
      <c r="L8" s="105">
        <v>0</v>
      </c>
      <c r="M8" s="105">
        <v>0</v>
      </c>
      <c r="N8" s="105">
        <v>0</v>
      </c>
      <c r="O8" s="105">
        <v>0</v>
      </c>
      <c r="P8" s="105">
        <v>0</v>
      </c>
      <c r="Q8" s="91">
        <v>6.72</v>
      </c>
      <c r="R8" s="92">
        <v>6.72</v>
      </c>
      <c r="S8" s="92">
        <v>0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45" customWidth="1"/>
    <col min="4" max="4" width="16.83203125" style="45" customWidth="1"/>
    <col min="5" max="5" width="12.83203125" style="45" customWidth="1"/>
    <col min="6" max="6" width="16.66015625" style="45" customWidth="1"/>
    <col min="7" max="19" width="12.83203125" style="45" customWidth="1"/>
    <col min="20" max="20" width="12.66015625" style="45" customWidth="1"/>
    <col min="21" max="16384" width="9.16015625" style="45" customWidth="1"/>
  </cols>
  <sheetData>
    <row r="1" spans="1:34" ht="12.75" customHeight="1">
      <c r="A1" s="45" t="s">
        <v>285</v>
      </c>
      <c r="AH1" s="58"/>
    </row>
    <row r="2" spans="1:34" ht="21.75" customHeight="1">
      <c r="A2" s="46" t="s">
        <v>286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</row>
    <row r="3" spans="1:34" ht="18" customHeight="1">
      <c r="A3" s="80" t="s">
        <v>249</v>
      </c>
      <c r="B3" s="81"/>
      <c r="C3" s="81"/>
      <c r="D3" s="81"/>
      <c r="E3" s="94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AH3" s="58" t="s">
        <v>98</v>
      </c>
    </row>
    <row r="4" spans="1:34" ht="26.25" customHeight="1">
      <c r="A4" s="50" t="s">
        <v>123</v>
      </c>
      <c r="B4" s="50"/>
      <c r="C4" s="50"/>
      <c r="D4" s="50"/>
      <c r="E4" s="51" t="s">
        <v>99</v>
      </c>
      <c r="F4" s="51" t="s">
        <v>100</v>
      </c>
      <c r="G4" s="51" t="s">
        <v>101</v>
      </c>
      <c r="H4" s="51" t="s">
        <v>250</v>
      </c>
      <c r="I4" s="51" t="s">
        <v>251</v>
      </c>
      <c r="J4" s="51"/>
      <c r="K4" s="51" t="s">
        <v>252</v>
      </c>
      <c r="L4" s="51" t="s">
        <v>253</v>
      </c>
      <c r="M4" s="51"/>
      <c r="N4" s="51"/>
      <c r="O4" s="51"/>
      <c r="P4" s="51"/>
      <c r="Q4" s="51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</row>
    <row r="5" spans="1:34" ht="26.25" customHeight="1">
      <c r="A5" s="51" t="s">
        <v>126</v>
      </c>
      <c r="B5" s="51" t="s">
        <v>127</v>
      </c>
      <c r="C5" s="51" t="s">
        <v>128</v>
      </c>
      <c r="D5" s="52" t="s">
        <v>154</v>
      </c>
      <c r="E5" s="51"/>
      <c r="F5" s="51"/>
      <c r="G5" s="51"/>
      <c r="H5" s="51"/>
      <c r="I5" s="51" t="s">
        <v>254</v>
      </c>
      <c r="J5" s="51" t="s">
        <v>255</v>
      </c>
      <c r="K5" s="51"/>
      <c r="L5" s="145" t="s">
        <v>256</v>
      </c>
      <c r="M5" s="145" t="s">
        <v>257</v>
      </c>
      <c r="N5" s="145" t="s">
        <v>258</v>
      </c>
      <c r="O5" s="145" t="s">
        <v>259</v>
      </c>
      <c r="P5" s="145" t="s">
        <v>260</v>
      </c>
      <c r="Q5" s="146" t="s">
        <v>261</v>
      </c>
      <c r="R5" s="51" t="s">
        <v>262</v>
      </c>
      <c r="S5" s="51" t="s">
        <v>263</v>
      </c>
      <c r="T5" s="52" t="s">
        <v>264</v>
      </c>
      <c r="U5" s="52" t="s">
        <v>265</v>
      </c>
      <c r="V5" s="52" t="s">
        <v>266</v>
      </c>
      <c r="W5" s="52" t="s">
        <v>267</v>
      </c>
      <c r="X5" s="52" t="s">
        <v>268</v>
      </c>
      <c r="Y5" s="52" t="s">
        <v>269</v>
      </c>
      <c r="Z5" s="52" t="s">
        <v>270</v>
      </c>
      <c r="AA5" s="52" t="s">
        <v>271</v>
      </c>
      <c r="AB5" s="52" t="s">
        <v>272</v>
      </c>
      <c r="AC5" s="52" t="s">
        <v>273</v>
      </c>
      <c r="AD5" s="52" t="s">
        <v>274</v>
      </c>
      <c r="AE5" s="52" t="s">
        <v>275</v>
      </c>
      <c r="AF5" s="52" t="s">
        <v>276</v>
      </c>
      <c r="AG5" s="147" t="s">
        <v>277</v>
      </c>
      <c r="AH5" s="52" t="s">
        <v>278</v>
      </c>
    </row>
    <row r="6" spans="1:34" ht="26.25" customHeight="1">
      <c r="A6" s="51" t="s">
        <v>119</v>
      </c>
      <c r="B6" s="51" t="s">
        <v>119</v>
      </c>
      <c r="C6" s="51" t="s">
        <v>119</v>
      </c>
      <c r="D6" s="51" t="s">
        <v>119</v>
      </c>
      <c r="E6" s="51" t="s">
        <v>119</v>
      </c>
      <c r="F6" s="51" t="s">
        <v>119</v>
      </c>
      <c r="G6" s="51">
        <v>1</v>
      </c>
      <c r="H6" s="51">
        <v>2</v>
      </c>
      <c r="I6" s="51">
        <v>3</v>
      </c>
      <c r="J6" s="51">
        <v>4</v>
      </c>
      <c r="K6" s="51">
        <v>5</v>
      </c>
      <c r="L6" s="53">
        <v>6</v>
      </c>
      <c r="M6" s="53">
        <v>7</v>
      </c>
      <c r="N6" s="53">
        <v>8</v>
      </c>
      <c r="O6" s="53">
        <v>9</v>
      </c>
      <c r="P6" s="53">
        <v>10</v>
      </c>
      <c r="Q6" s="69">
        <v>11</v>
      </c>
      <c r="R6" s="51">
        <v>12</v>
      </c>
      <c r="S6" s="51">
        <v>13</v>
      </c>
      <c r="T6" s="51">
        <v>14</v>
      </c>
      <c r="U6" s="51">
        <v>15</v>
      </c>
      <c r="V6" s="51">
        <v>16</v>
      </c>
      <c r="W6" s="51">
        <v>17</v>
      </c>
      <c r="X6" s="51">
        <v>18</v>
      </c>
      <c r="Y6" s="51">
        <v>19</v>
      </c>
      <c r="Z6" s="51">
        <v>20</v>
      </c>
      <c r="AA6" s="51">
        <v>21</v>
      </c>
      <c r="AB6" s="51">
        <v>22</v>
      </c>
      <c r="AC6" s="51">
        <v>23</v>
      </c>
      <c r="AD6" s="51">
        <v>24</v>
      </c>
      <c r="AE6" s="51">
        <v>25</v>
      </c>
      <c r="AF6" s="51">
        <v>26</v>
      </c>
      <c r="AG6" s="53">
        <v>27</v>
      </c>
      <c r="AH6" s="51">
        <v>28</v>
      </c>
    </row>
    <row r="7" spans="1:36" s="63" customFormat="1" ht="42" customHeight="1">
      <c r="A7" s="79"/>
      <c r="B7" s="79"/>
      <c r="C7" s="79"/>
      <c r="D7" s="95"/>
      <c r="E7" s="79"/>
      <c r="F7" s="79" t="s">
        <v>113</v>
      </c>
      <c r="G7" s="60">
        <v>6.72</v>
      </c>
      <c r="H7" s="60">
        <v>0.7</v>
      </c>
      <c r="I7" s="60">
        <v>0</v>
      </c>
      <c r="J7" s="60">
        <v>0</v>
      </c>
      <c r="K7" s="60">
        <v>0</v>
      </c>
      <c r="L7" s="61">
        <v>3.72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60">
        <v>0</v>
      </c>
      <c r="S7" s="60">
        <v>0</v>
      </c>
      <c r="T7" s="109">
        <v>0</v>
      </c>
      <c r="U7" s="109">
        <v>0</v>
      </c>
      <c r="V7" s="109">
        <v>1</v>
      </c>
      <c r="W7" s="109">
        <v>0</v>
      </c>
      <c r="X7" s="109">
        <v>0</v>
      </c>
      <c r="Y7" s="109">
        <v>0</v>
      </c>
      <c r="Z7" s="109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30">
        <v>0</v>
      </c>
      <c r="AG7" s="109">
        <v>0</v>
      </c>
      <c r="AH7" s="110">
        <v>1.3</v>
      </c>
      <c r="AI7" s="134"/>
      <c r="AJ7" s="62"/>
    </row>
    <row r="8" spans="1:34" ht="42" customHeight="1">
      <c r="A8" s="79" t="s">
        <v>131</v>
      </c>
      <c r="B8" s="79"/>
      <c r="C8" s="79"/>
      <c r="D8" s="95"/>
      <c r="E8" s="79"/>
      <c r="F8" s="79"/>
      <c r="G8" s="60">
        <v>6.72</v>
      </c>
      <c r="H8" s="60">
        <v>0.7</v>
      </c>
      <c r="I8" s="60">
        <v>0</v>
      </c>
      <c r="J8" s="60">
        <v>0</v>
      </c>
      <c r="K8" s="60">
        <v>0</v>
      </c>
      <c r="L8" s="61">
        <v>3.72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60">
        <v>0</v>
      </c>
      <c r="S8" s="60">
        <v>0</v>
      </c>
      <c r="T8" s="109">
        <v>0</v>
      </c>
      <c r="U8" s="109">
        <v>0</v>
      </c>
      <c r="V8" s="109">
        <v>1</v>
      </c>
      <c r="W8" s="109">
        <v>0</v>
      </c>
      <c r="X8" s="109">
        <v>0</v>
      </c>
      <c r="Y8" s="109">
        <v>0</v>
      </c>
      <c r="Z8" s="109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30">
        <v>0</v>
      </c>
      <c r="AG8" s="109">
        <v>0</v>
      </c>
      <c r="AH8" s="110">
        <v>1.3</v>
      </c>
    </row>
    <row r="9" spans="1:34" ht="42" customHeight="1">
      <c r="A9" s="79"/>
      <c r="B9" s="79" t="s">
        <v>132</v>
      </c>
      <c r="C9" s="79"/>
      <c r="D9" s="95"/>
      <c r="E9" s="79"/>
      <c r="F9" s="79"/>
      <c r="G9" s="60">
        <v>6.72</v>
      </c>
      <c r="H9" s="60">
        <v>0.7</v>
      </c>
      <c r="I9" s="60">
        <v>0</v>
      </c>
      <c r="J9" s="60">
        <v>0</v>
      </c>
      <c r="K9" s="60">
        <v>0</v>
      </c>
      <c r="L9" s="61">
        <v>3.72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60">
        <v>0</v>
      </c>
      <c r="S9" s="60">
        <v>0</v>
      </c>
      <c r="T9" s="109">
        <v>0</v>
      </c>
      <c r="U9" s="109">
        <v>0</v>
      </c>
      <c r="V9" s="109">
        <v>1</v>
      </c>
      <c r="W9" s="109">
        <v>0</v>
      </c>
      <c r="X9" s="109">
        <v>0</v>
      </c>
      <c r="Y9" s="109">
        <v>0</v>
      </c>
      <c r="Z9" s="109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30">
        <v>0</v>
      </c>
      <c r="AG9" s="109">
        <v>0</v>
      </c>
      <c r="AH9" s="110">
        <v>1.3</v>
      </c>
    </row>
    <row r="10" spans="1:34" ht="42" customHeight="1">
      <c r="A10" s="79" t="s">
        <v>237</v>
      </c>
      <c r="B10" s="79" t="s">
        <v>238</v>
      </c>
      <c r="C10" s="79" t="s">
        <v>132</v>
      </c>
      <c r="D10" s="95" t="s">
        <v>136</v>
      </c>
      <c r="E10" s="79" t="s">
        <v>120</v>
      </c>
      <c r="F10" s="79" t="s">
        <v>97</v>
      </c>
      <c r="G10" s="60">
        <v>6.72</v>
      </c>
      <c r="H10" s="60">
        <v>0.7</v>
      </c>
      <c r="I10" s="60">
        <v>0</v>
      </c>
      <c r="J10" s="60">
        <v>0</v>
      </c>
      <c r="K10" s="60">
        <v>0</v>
      </c>
      <c r="L10" s="61">
        <v>3.72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60">
        <v>0</v>
      </c>
      <c r="S10" s="60">
        <v>0</v>
      </c>
      <c r="T10" s="109">
        <v>0</v>
      </c>
      <c r="U10" s="109">
        <v>0</v>
      </c>
      <c r="V10" s="109">
        <v>1</v>
      </c>
      <c r="W10" s="109">
        <v>0</v>
      </c>
      <c r="X10" s="109">
        <v>0</v>
      </c>
      <c r="Y10" s="109">
        <v>0</v>
      </c>
      <c r="Z10" s="109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30">
        <v>0</v>
      </c>
      <c r="AG10" s="109">
        <v>0</v>
      </c>
      <c r="AH10" s="110">
        <v>1.3</v>
      </c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45" customWidth="1"/>
    <col min="2" max="2" width="10.16015625" style="45" customWidth="1"/>
    <col min="3" max="3" width="9.33203125" style="45" customWidth="1"/>
    <col min="4" max="5" width="9.16015625" style="45" customWidth="1"/>
    <col min="6" max="6" width="17.83203125" style="45" customWidth="1"/>
    <col min="7" max="7" width="13.33203125" style="45" customWidth="1"/>
    <col min="8" max="8" width="12.83203125" style="45" customWidth="1"/>
    <col min="9" max="16" width="9.16015625" style="45" customWidth="1"/>
    <col min="17" max="17" width="12.33203125" style="45" customWidth="1"/>
    <col min="18" max="16384" width="9.16015625" style="45" customWidth="1"/>
  </cols>
  <sheetData>
    <row r="1" spans="1:19" ht="12.75" customHeight="1">
      <c r="A1" s="45" t="s">
        <v>287</v>
      </c>
      <c r="S1" s="58"/>
    </row>
    <row r="2" spans="1:19" ht="25.5" customHeight="1">
      <c r="A2" s="46" t="s">
        <v>288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9.5" customHeight="1">
      <c r="A3" s="80" t="s">
        <v>249</v>
      </c>
      <c r="B3" s="81"/>
      <c r="C3" s="81"/>
      <c r="D3" s="81"/>
      <c r="E3" s="94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58" t="s">
        <v>98</v>
      </c>
    </row>
    <row r="4" spans="1:19" ht="33.75" customHeight="1">
      <c r="A4" s="50" t="s">
        <v>123</v>
      </c>
      <c r="B4" s="50"/>
      <c r="C4" s="50"/>
      <c r="D4" s="50"/>
      <c r="E4" s="51" t="s">
        <v>99</v>
      </c>
      <c r="F4" s="51" t="s">
        <v>100</v>
      </c>
      <c r="G4" s="51" t="s">
        <v>101</v>
      </c>
      <c r="H4" s="51" t="s">
        <v>169</v>
      </c>
      <c r="I4" s="51"/>
      <c r="J4" s="51"/>
      <c r="K4" s="51"/>
      <c r="L4" s="51"/>
      <c r="M4" s="51"/>
      <c r="N4" s="51"/>
      <c r="O4" s="51"/>
      <c r="P4" s="51"/>
      <c r="Q4" s="100" t="s">
        <v>172</v>
      </c>
      <c r="R4" s="51"/>
      <c r="S4" s="51"/>
    </row>
    <row r="5" spans="1:19" ht="38.25" customHeight="1">
      <c r="A5" s="51" t="s">
        <v>126</v>
      </c>
      <c r="B5" s="51" t="s">
        <v>127</v>
      </c>
      <c r="C5" s="51" t="s">
        <v>128</v>
      </c>
      <c r="D5" s="52" t="s">
        <v>154</v>
      </c>
      <c r="E5" s="51"/>
      <c r="F5" s="51"/>
      <c r="G5" s="51"/>
      <c r="H5" s="123" t="s">
        <v>113</v>
      </c>
      <c r="I5" s="123" t="s">
        <v>281</v>
      </c>
      <c r="J5" s="123" t="s">
        <v>268</v>
      </c>
      <c r="K5" s="123" t="s">
        <v>269</v>
      </c>
      <c r="L5" s="123" t="s">
        <v>274</v>
      </c>
      <c r="M5" s="123" t="s">
        <v>250</v>
      </c>
      <c r="N5" s="123" t="s">
        <v>254</v>
      </c>
      <c r="O5" s="123" t="s">
        <v>282</v>
      </c>
      <c r="P5" s="123" t="s">
        <v>278</v>
      </c>
      <c r="Q5" s="145" t="s">
        <v>113</v>
      </c>
      <c r="R5" s="145" t="s">
        <v>283</v>
      </c>
      <c r="S5" s="145" t="s">
        <v>284</v>
      </c>
    </row>
    <row r="6" spans="1:19" ht="15.75" customHeight="1">
      <c r="A6" s="51" t="s">
        <v>119</v>
      </c>
      <c r="B6" s="51" t="s">
        <v>119</v>
      </c>
      <c r="C6" s="51" t="s">
        <v>119</v>
      </c>
      <c r="D6" s="51" t="s">
        <v>119</v>
      </c>
      <c r="E6" s="51" t="s">
        <v>119</v>
      </c>
      <c r="F6" s="51" t="s">
        <v>119</v>
      </c>
      <c r="G6" s="51">
        <v>1</v>
      </c>
      <c r="H6" s="51">
        <v>2</v>
      </c>
      <c r="I6" s="51">
        <v>3</v>
      </c>
      <c r="J6" s="51">
        <v>4</v>
      </c>
      <c r="K6" s="51">
        <v>5</v>
      </c>
      <c r="L6" s="51">
        <v>6</v>
      </c>
      <c r="M6" s="51">
        <v>7</v>
      </c>
      <c r="N6" s="51">
        <v>8</v>
      </c>
      <c r="O6" s="51">
        <v>9</v>
      </c>
      <c r="P6" s="51">
        <v>10</v>
      </c>
      <c r="Q6" s="96">
        <v>11</v>
      </c>
      <c r="R6" s="96">
        <v>12</v>
      </c>
      <c r="S6" s="96">
        <v>13</v>
      </c>
    </row>
    <row r="7" spans="1:19" s="63" customFormat="1" ht="39.75" customHeight="1">
      <c r="A7" s="79" t="s">
        <v>131</v>
      </c>
      <c r="B7" s="71" t="s">
        <v>132</v>
      </c>
      <c r="C7" s="71" t="s">
        <v>132</v>
      </c>
      <c r="D7" s="144" t="s">
        <v>136</v>
      </c>
      <c r="E7" s="71" t="s">
        <v>120</v>
      </c>
      <c r="F7" s="83" t="s">
        <v>97</v>
      </c>
      <c r="G7" s="105">
        <v>6.72</v>
      </c>
      <c r="H7" s="91">
        <v>0</v>
      </c>
      <c r="I7" s="104">
        <v>0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91">
        <v>6.72</v>
      </c>
      <c r="R7" s="92">
        <v>6.72</v>
      </c>
      <c r="S7" s="92">
        <v>0</v>
      </c>
    </row>
    <row r="8" spans="1:19" ht="39.75" customHeight="1">
      <c r="A8" s="79" t="s">
        <v>131</v>
      </c>
      <c r="B8" s="71" t="s">
        <v>132</v>
      </c>
      <c r="C8" s="71" t="s">
        <v>133</v>
      </c>
      <c r="D8" s="144" t="s">
        <v>134</v>
      </c>
      <c r="E8" s="71" t="s">
        <v>120</v>
      </c>
      <c r="F8" s="83" t="s">
        <v>97</v>
      </c>
      <c r="G8" s="105">
        <v>105.48</v>
      </c>
      <c r="H8" s="91">
        <v>0</v>
      </c>
      <c r="I8" s="104">
        <v>0</v>
      </c>
      <c r="J8" s="105">
        <v>0</v>
      </c>
      <c r="K8" s="105">
        <v>0</v>
      </c>
      <c r="L8" s="105">
        <v>0</v>
      </c>
      <c r="M8" s="105">
        <v>0</v>
      </c>
      <c r="N8" s="105">
        <v>0</v>
      </c>
      <c r="O8" s="105">
        <v>0</v>
      </c>
      <c r="P8" s="105">
        <v>0</v>
      </c>
      <c r="Q8" s="91">
        <v>105.48</v>
      </c>
      <c r="R8" s="92">
        <v>105.48</v>
      </c>
      <c r="S8" s="92">
        <v>0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workbookViewId="0" topLeftCell="A1">
      <selection activeCell="A7" sqref="A7:IV7"/>
    </sheetView>
  </sheetViews>
  <sheetFormatPr defaultColWidth="9.16015625" defaultRowHeight="11.25"/>
  <cols>
    <col min="1" max="3" width="5.33203125" style="45" customWidth="1"/>
    <col min="4" max="4" width="13.83203125" style="45" customWidth="1"/>
    <col min="5" max="5" width="11.33203125" style="45" customWidth="1"/>
    <col min="6" max="6" width="21.83203125" style="45" customWidth="1"/>
    <col min="7" max="18" width="11.33203125" style="45" customWidth="1"/>
    <col min="19" max="16384" width="9.16015625" style="45" customWidth="1"/>
  </cols>
  <sheetData>
    <row r="1" spans="1:18" ht="18.75" customHeight="1">
      <c r="A1" s="45" t="s">
        <v>289</v>
      </c>
      <c r="R1" s="58"/>
    </row>
    <row r="2" spans="1:18" ht="21" customHeight="1">
      <c r="A2" s="46" t="s">
        <v>290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16.5" customHeight="1">
      <c r="A3" s="80" t="s">
        <v>249</v>
      </c>
      <c r="B3" s="81"/>
      <c r="C3" s="81"/>
      <c r="D3" s="81"/>
      <c r="R3" s="58" t="s">
        <v>98</v>
      </c>
    </row>
    <row r="4" spans="1:18" ht="25.5" customHeight="1">
      <c r="A4" s="50" t="s">
        <v>123</v>
      </c>
      <c r="B4" s="50"/>
      <c r="C4" s="50"/>
      <c r="D4" s="50"/>
      <c r="E4" s="51" t="s">
        <v>99</v>
      </c>
      <c r="F4" s="51" t="s">
        <v>100</v>
      </c>
      <c r="G4" s="51" t="s">
        <v>101</v>
      </c>
      <c r="H4" s="51" t="s">
        <v>291</v>
      </c>
      <c r="I4" s="51" t="s">
        <v>292</v>
      </c>
      <c r="J4" s="51" t="s">
        <v>293</v>
      </c>
      <c r="K4" s="51" t="s">
        <v>294</v>
      </c>
      <c r="L4" s="51" t="s">
        <v>295</v>
      </c>
      <c r="M4" s="51" t="s">
        <v>296</v>
      </c>
      <c r="N4" s="51" t="s">
        <v>297</v>
      </c>
      <c r="O4" s="51" t="s">
        <v>298</v>
      </c>
      <c r="P4" s="51" t="s">
        <v>299</v>
      </c>
      <c r="Q4" s="69" t="s">
        <v>300</v>
      </c>
      <c r="R4" s="100" t="s">
        <v>301</v>
      </c>
    </row>
    <row r="5" spans="1:18" ht="25.5" customHeight="1">
      <c r="A5" s="51" t="s">
        <v>126</v>
      </c>
      <c r="B5" s="51" t="s">
        <v>127</v>
      </c>
      <c r="C5" s="51" t="s">
        <v>128</v>
      </c>
      <c r="D5" s="52" t="s">
        <v>154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69"/>
      <c r="R5" s="100"/>
    </row>
    <row r="6" spans="1:18" ht="18" customHeight="1">
      <c r="A6" s="51" t="s">
        <v>119</v>
      </c>
      <c r="B6" s="51" t="s">
        <v>119</v>
      </c>
      <c r="C6" s="51" t="s">
        <v>119</v>
      </c>
      <c r="D6" s="51" t="s">
        <v>119</v>
      </c>
      <c r="E6" s="51" t="s">
        <v>119</v>
      </c>
      <c r="F6" s="51" t="s">
        <v>119</v>
      </c>
      <c r="G6" s="51">
        <v>1</v>
      </c>
      <c r="H6" s="53">
        <v>2</v>
      </c>
      <c r="I6" s="53">
        <v>3</v>
      </c>
      <c r="J6" s="53">
        <v>4</v>
      </c>
      <c r="K6" s="53">
        <v>5</v>
      </c>
      <c r="L6" s="53">
        <v>6</v>
      </c>
      <c r="M6" s="53">
        <v>7</v>
      </c>
      <c r="N6" s="53">
        <v>8</v>
      </c>
      <c r="O6" s="53">
        <v>9</v>
      </c>
      <c r="P6" s="53">
        <v>10</v>
      </c>
      <c r="Q6" s="53">
        <v>11</v>
      </c>
      <c r="R6" s="53">
        <v>12</v>
      </c>
    </row>
    <row r="7" spans="1:18" ht="42" customHeight="1">
      <c r="A7" s="79" t="s">
        <v>137</v>
      </c>
      <c r="B7" s="83" t="s">
        <v>138</v>
      </c>
      <c r="C7" s="56" t="s">
        <v>139</v>
      </c>
      <c r="D7" s="95" t="s">
        <v>140</v>
      </c>
      <c r="E7" s="83" t="s">
        <v>120</v>
      </c>
      <c r="F7" s="56" t="s">
        <v>97</v>
      </c>
      <c r="G7" s="105">
        <v>0.9</v>
      </c>
      <c r="H7" s="105">
        <v>0</v>
      </c>
      <c r="I7" s="105">
        <v>0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91">
        <v>0.9</v>
      </c>
    </row>
    <row r="8" ht="42" customHeight="1"/>
    <row r="9" ht="42" customHeight="1"/>
    <row r="10" ht="42" customHeight="1"/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45" customWidth="1"/>
    <col min="4" max="5" width="17.66015625" style="45" customWidth="1"/>
    <col min="6" max="6" width="22.33203125" style="45" customWidth="1"/>
    <col min="7" max="11" width="17.66015625" style="45" customWidth="1"/>
    <col min="12" max="16384" width="9.16015625" style="45" customWidth="1"/>
  </cols>
  <sheetData>
    <row r="1" spans="1:11" ht="12.75" customHeight="1">
      <c r="A1" s="45" t="s">
        <v>302</v>
      </c>
      <c r="K1" s="58"/>
    </row>
    <row r="2" spans="1:11" ht="37.5" customHeight="1">
      <c r="A2" s="46" t="s">
        <v>303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8.75" customHeight="1">
      <c r="A3" s="114" t="s">
        <v>249</v>
      </c>
      <c r="B3" s="115"/>
      <c r="C3" s="115"/>
      <c r="D3" s="138"/>
      <c r="E3" s="138"/>
      <c r="F3" s="138"/>
      <c r="G3" s="138"/>
      <c r="H3" s="138"/>
      <c r="I3" s="138"/>
      <c r="J3" s="138"/>
      <c r="K3" s="116" t="s">
        <v>98</v>
      </c>
    </row>
    <row r="4" spans="1:11" ht="27.75" customHeight="1">
      <c r="A4" s="51" t="s">
        <v>123</v>
      </c>
      <c r="B4" s="51"/>
      <c r="C4" s="51"/>
      <c r="D4" s="51"/>
      <c r="E4" s="51" t="s">
        <v>99</v>
      </c>
      <c r="F4" s="51" t="s">
        <v>100</v>
      </c>
      <c r="G4" s="51" t="s">
        <v>101</v>
      </c>
      <c r="H4" s="51" t="s">
        <v>304</v>
      </c>
      <c r="I4" s="51" t="s">
        <v>298</v>
      </c>
      <c r="J4" s="51" t="s">
        <v>305</v>
      </c>
      <c r="K4" s="50" t="s">
        <v>306</v>
      </c>
    </row>
    <row r="5" spans="1:11" ht="30.75" customHeight="1">
      <c r="A5" s="51" t="s">
        <v>126</v>
      </c>
      <c r="B5" s="51" t="s">
        <v>127</v>
      </c>
      <c r="C5" s="51" t="s">
        <v>128</v>
      </c>
      <c r="D5" s="52" t="s">
        <v>154</v>
      </c>
      <c r="E5" s="51"/>
      <c r="F5" s="51"/>
      <c r="G5" s="51"/>
      <c r="H5" s="51"/>
      <c r="I5" s="51"/>
      <c r="J5" s="51"/>
      <c r="K5" s="51"/>
    </row>
    <row r="6" spans="1:11" ht="12.75" customHeight="1">
      <c r="A6" s="51" t="s">
        <v>119</v>
      </c>
      <c r="B6" s="51" t="s">
        <v>119</v>
      </c>
      <c r="C6" s="51" t="s">
        <v>119</v>
      </c>
      <c r="D6" s="51" t="s">
        <v>119</v>
      </c>
      <c r="E6" s="51" t="s">
        <v>119</v>
      </c>
      <c r="F6" s="51" t="s">
        <v>119</v>
      </c>
      <c r="G6" s="51">
        <v>1</v>
      </c>
      <c r="H6" s="51">
        <v>2</v>
      </c>
      <c r="I6" s="53">
        <v>3</v>
      </c>
      <c r="J6" s="53">
        <v>4</v>
      </c>
      <c r="K6" s="53">
        <v>5</v>
      </c>
    </row>
    <row r="7" spans="1:12" s="44" customFormat="1" ht="36" customHeight="1">
      <c r="A7" s="107" t="s">
        <v>137</v>
      </c>
      <c r="B7" s="107" t="s">
        <v>138</v>
      </c>
      <c r="C7" s="107" t="s">
        <v>139</v>
      </c>
      <c r="D7" s="107" t="s">
        <v>140</v>
      </c>
      <c r="E7" s="107" t="s">
        <v>120</v>
      </c>
      <c r="F7" s="107" t="s">
        <v>97</v>
      </c>
      <c r="G7" s="109">
        <v>0.9</v>
      </c>
      <c r="H7" s="109">
        <v>0</v>
      </c>
      <c r="I7" s="110">
        <v>0</v>
      </c>
      <c r="J7" s="110">
        <v>0</v>
      </c>
      <c r="K7" s="110">
        <v>0.9</v>
      </c>
      <c r="L7" s="62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workbookViewId="0" topLeftCell="A1">
      <selection activeCell="A7" sqref="A7:IV7"/>
    </sheetView>
  </sheetViews>
  <sheetFormatPr defaultColWidth="9.16015625" defaultRowHeight="12.75" customHeight="1"/>
  <cols>
    <col min="1" max="3" width="5.33203125" style="45" customWidth="1"/>
    <col min="4" max="4" width="13.83203125" style="45" customWidth="1"/>
    <col min="5" max="5" width="11.33203125" style="45" customWidth="1"/>
    <col min="6" max="6" width="24.33203125" style="45" customWidth="1"/>
    <col min="7" max="18" width="11.33203125" style="45" customWidth="1"/>
    <col min="19" max="16384" width="9.16015625" style="45" customWidth="1"/>
  </cols>
  <sheetData>
    <row r="1" spans="1:18" ht="18.75" customHeight="1">
      <c r="A1" s="45" t="s">
        <v>307</v>
      </c>
      <c r="R1" s="58"/>
    </row>
    <row r="2" spans="1:18" ht="21" customHeight="1">
      <c r="A2" s="46" t="s">
        <v>308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16.5" customHeight="1">
      <c r="A3" s="80" t="s">
        <v>249</v>
      </c>
      <c r="B3" s="81"/>
      <c r="C3" s="81"/>
      <c r="D3" s="81"/>
      <c r="R3" s="58" t="s">
        <v>98</v>
      </c>
    </row>
    <row r="4" spans="1:18" ht="25.5" customHeight="1">
      <c r="A4" s="50" t="s">
        <v>123</v>
      </c>
      <c r="B4" s="50"/>
      <c r="C4" s="50"/>
      <c r="D4" s="50"/>
      <c r="E4" s="51" t="s">
        <v>99</v>
      </c>
      <c r="F4" s="51" t="s">
        <v>100</v>
      </c>
      <c r="G4" s="51" t="s">
        <v>101</v>
      </c>
      <c r="H4" s="51" t="s">
        <v>291</v>
      </c>
      <c r="I4" s="51" t="s">
        <v>292</v>
      </c>
      <c r="J4" s="51" t="s">
        <v>293</v>
      </c>
      <c r="K4" s="51" t="s">
        <v>294</v>
      </c>
      <c r="L4" s="51" t="s">
        <v>295</v>
      </c>
      <c r="M4" s="51" t="s">
        <v>296</v>
      </c>
      <c r="N4" s="51" t="s">
        <v>297</v>
      </c>
      <c r="O4" s="51" t="s">
        <v>298</v>
      </c>
      <c r="P4" s="51" t="s">
        <v>299</v>
      </c>
      <c r="Q4" s="69" t="s">
        <v>300</v>
      </c>
      <c r="R4" s="100" t="s">
        <v>301</v>
      </c>
    </row>
    <row r="5" spans="1:18" ht="25.5" customHeight="1">
      <c r="A5" s="51" t="s">
        <v>126</v>
      </c>
      <c r="B5" s="51" t="s">
        <v>127</v>
      </c>
      <c r="C5" s="51" t="s">
        <v>128</v>
      </c>
      <c r="D5" s="52" t="s">
        <v>154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69"/>
      <c r="R5" s="100"/>
    </row>
    <row r="6" spans="1:18" ht="18" customHeight="1">
      <c r="A6" s="51" t="s">
        <v>119</v>
      </c>
      <c r="B6" s="51" t="s">
        <v>119</v>
      </c>
      <c r="C6" s="51" t="s">
        <v>119</v>
      </c>
      <c r="D6" s="51" t="s">
        <v>119</v>
      </c>
      <c r="E6" s="51" t="s">
        <v>119</v>
      </c>
      <c r="F6" s="51" t="s">
        <v>119</v>
      </c>
      <c r="G6" s="51">
        <v>1</v>
      </c>
      <c r="H6" s="53">
        <v>2</v>
      </c>
      <c r="I6" s="53">
        <v>3</v>
      </c>
      <c r="J6" s="53">
        <v>4</v>
      </c>
      <c r="K6" s="53">
        <v>5</v>
      </c>
      <c r="L6" s="53">
        <v>6</v>
      </c>
      <c r="M6" s="53">
        <v>7</v>
      </c>
      <c r="N6" s="53">
        <v>8</v>
      </c>
      <c r="O6" s="53">
        <v>9</v>
      </c>
      <c r="P6" s="53">
        <v>10</v>
      </c>
      <c r="Q6" s="53">
        <v>11</v>
      </c>
      <c r="R6" s="53">
        <v>12</v>
      </c>
    </row>
    <row r="7" spans="1:18" ht="42" customHeight="1">
      <c r="A7" s="79" t="s">
        <v>137</v>
      </c>
      <c r="B7" s="83" t="s">
        <v>138</v>
      </c>
      <c r="C7" s="56" t="s">
        <v>139</v>
      </c>
      <c r="D7" s="95" t="s">
        <v>140</v>
      </c>
      <c r="E7" s="83" t="s">
        <v>120</v>
      </c>
      <c r="F7" s="56" t="s">
        <v>97</v>
      </c>
      <c r="G7" s="105">
        <v>0.9</v>
      </c>
      <c r="H7" s="105">
        <v>0</v>
      </c>
      <c r="I7" s="105">
        <v>0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91">
        <v>0.9</v>
      </c>
    </row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2.16015625" style="45" customWidth="1"/>
    <col min="2" max="2" width="14.83203125" style="45" customWidth="1"/>
    <col min="3" max="3" width="35" style="45" customWidth="1"/>
    <col min="4" max="4" width="15.5" style="45" customWidth="1"/>
    <col min="5" max="5" width="39.66015625" style="45" customWidth="1"/>
    <col min="6" max="6" width="15.5" style="45" customWidth="1"/>
    <col min="7" max="7" width="30.66015625" style="45" customWidth="1"/>
    <col min="8" max="8" width="19.66015625" style="45" customWidth="1"/>
    <col min="9" max="16384" width="9.16015625" style="45" customWidth="1"/>
  </cols>
  <sheetData>
    <row r="1" spans="1:6" ht="19.5" customHeight="1">
      <c r="A1" s="183" t="s">
        <v>5</v>
      </c>
      <c r="B1" s="183"/>
      <c r="C1" s="183"/>
      <c r="D1" s="183"/>
      <c r="E1" s="183"/>
      <c r="F1" s="93"/>
    </row>
    <row r="2" spans="1:8" ht="19.5" customHeight="1">
      <c r="A2" s="149" t="s">
        <v>6</v>
      </c>
      <c r="B2" s="149"/>
      <c r="C2" s="149"/>
      <c r="D2" s="149"/>
      <c r="E2" s="149"/>
      <c r="F2" s="149"/>
      <c r="G2" s="149"/>
      <c r="H2" s="149"/>
    </row>
    <row r="3" spans="1:12" ht="24.75" customHeight="1">
      <c r="A3" s="138" t="s">
        <v>7</v>
      </c>
      <c r="B3" s="151"/>
      <c r="C3" s="183"/>
      <c r="D3" s="183"/>
      <c r="E3" s="183"/>
      <c r="F3" s="93"/>
      <c r="G3" s="183"/>
      <c r="H3" s="93" t="s">
        <v>8</v>
      </c>
      <c r="I3" s="183"/>
      <c r="J3" s="183"/>
      <c r="K3" s="183"/>
      <c r="L3" s="183"/>
    </row>
    <row r="4" spans="1:12" ht="24.75" customHeight="1">
      <c r="A4" s="168" t="s">
        <v>9</v>
      </c>
      <c r="B4" s="189"/>
      <c r="C4" s="190" t="s">
        <v>10</v>
      </c>
      <c r="D4" s="168"/>
      <c r="E4" s="168"/>
      <c r="F4" s="168"/>
      <c r="G4" s="168"/>
      <c r="H4" s="168"/>
      <c r="I4" s="212"/>
      <c r="J4" s="212"/>
      <c r="K4" s="212"/>
      <c r="L4" s="212"/>
    </row>
    <row r="5" spans="1:12" ht="24.75" customHeight="1">
      <c r="A5" s="53" t="s">
        <v>11</v>
      </c>
      <c r="B5" s="53" t="s">
        <v>12</v>
      </c>
      <c r="C5" s="191" t="s">
        <v>13</v>
      </c>
      <c r="D5" s="96" t="s">
        <v>12</v>
      </c>
      <c r="E5" s="191" t="s">
        <v>14</v>
      </c>
      <c r="F5" s="137" t="s">
        <v>12</v>
      </c>
      <c r="G5" s="192" t="s">
        <v>15</v>
      </c>
      <c r="H5" s="193" t="s">
        <v>12</v>
      </c>
      <c r="I5" s="212"/>
      <c r="J5" s="212"/>
      <c r="K5" s="212"/>
      <c r="L5" s="212"/>
    </row>
    <row r="6" spans="1:12" s="63" customFormat="1" ht="24.75" customHeight="1">
      <c r="A6" s="194" t="s">
        <v>16</v>
      </c>
      <c r="B6" s="195">
        <v>80.91</v>
      </c>
      <c r="C6" s="196" t="s">
        <v>17</v>
      </c>
      <c r="D6" s="195">
        <v>0</v>
      </c>
      <c r="E6" s="196" t="s">
        <v>18</v>
      </c>
      <c r="F6" s="197">
        <v>75.43</v>
      </c>
      <c r="G6" s="198" t="s">
        <v>19</v>
      </c>
      <c r="H6" s="199">
        <v>0</v>
      </c>
      <c r="I6" s="67"/>
      <c r="J6" s="67"/>
      <c r="K6" s="67"/>
      <c r="L6" s="67"/>
    </row>
    <row r="7" spans="1:12" s="63" customFormat="1" ht="24.75" customHeight="1">
      <c r="A7" s="200" t="s">
        <v>20</v>
      </c>
      <c r="B7" s="195">
        <v>75.91</v>
      </c>
      <c r="C7" s="196" t="s">
        <v>21</v>
      </c>
      <c r="D7" s="195">
        <v>0</v>
      </c>
      <c r="E7" s="173" t="s">
        <v>22</v>
      </c>
      <c r="F7" s="197">
        <v>67.81</v>
      </c>
      <c r="G7" s="198" t="s">
        <v>23</v>
      </c>
      <c r="H7" s="199">
        <v>0</v>
      </c>
      <c r="I7" s="67"/>
      <c r="J7" s="67"/>
      <c r="K7" s="67"/>
      <c r="L7" s="67"/>
    </row>
    <row r="8" spans="1:12" s="63" customFormat="1" ht="24.75" customHeight="1">
      <c r="A8" s="200" t="s">
        <v>24</v>
      </c>
      <c r="B8" s="195">
        <v>5</v>
      </c>
      <c r="C8" s="196" t="s">
        <v>25</v>
      </c>
      <c r="D8" s="195">
        <v>0</v>
      </c>
      <c r="E8" s="200" t="s">
        <v>26</v>
      </c>
      <c r="F8" s="120">
        <v>6.72</v>
      </c>
      <c r="G8" s="198" t="s">
        <v>27</v>
      </c>
      <c r="H8" s="199">
        <v>0</v>
      </c>
      <c r="I8" s="67"/>
      <c r="J8" s="67"/>
      <c r="K8" s="67"/>
      <c r="L8" s="67"/>
    </row>
    <row r="9" spans="1:12" s="63" customFormat="1" ht="24.75" customHeight="1">
      <c r="A9" s="200" t="s">
        <v>28</v>
      </c>
      <c r="B9" s="195">
        <v>0</v>
      </c>
      <c r="C9" s="196" t="s">
        <v>29</v>
      </c>
      <c r="D9" s="195">
        <v>0</v>
      </c>
      <c r="E9" s="200" t="s">
        <v>30</v>
      </c>
      <c r="F9" s="201">
        <v>0.9</v>
      </c>
      <c r="G9" s="198" t="s">
        <v>31</v>
      </c>
      <c r="H9" s="199">
        <v>0</v>
      </c>
      <c r="I9" s="67"/>
      <c r="J9" s="67"/>
      <c r="K9" s="67"/>
      <c r="L9" s="67"/>
    </row>
    <row r="10" spans="1:12" s="63" customFormat="1" ht="24.75" customHeight="1">
      <c r="A10" s="200" t="s">
        <v>32</v>
      </c>
      <c r="B10" s="195">
        <v>0</v>
      </c>
      <c r="C10" s="196" t="s">
        <v>33</v>
      </c>
      <c r="D10" s="197">
        <v>0</v>
      </c>
      <c r="E10" s="200" t="s">
        <v>34</v>
      </c>
      <c r="F10" s="201">
        <v>105.48</v>
      </c>
      <c r="G10" s="198" t="s">
        <v>35</v>
      </c>
      <c r="H10" s="199">
        <v>180.01</v>
      </c>
      <c r="I10" s="67"/>
      <c r="J10" s="67"/>
      <c r="K10" s="67"/>
      <c r="L10" s="67"/>
    </row>
    <row r="11" spans="1:12" s="63" customFormat="1" ht="24.75" customHeight="1">
      <c r="A11" s="200" t="s">
        <v>36</v>
      </c>
      <c r="B11" s="195">
        <v>0</v>
      </c>
      <c r="C11" s="196" t="s">
        <v>37</v>
      </c>
      <c r="D11" s="195">
        <v>163.02</v>
      </c>
      <c r="E11" s="200" t="s">
        <v>38</v>
      </c>
      <c r="F11" s="201">
        <v>105.48</v>
      </c>
      <c r="G11" s="198" t="s">
        <v>39</v>
      </c>
      <c r="H11" s="199">
        <v>0</v>
      </c>
      <c r="I11" s="67"/>
      <c r="J11" s="67"/>
      <c r="K11" s="67"/>
      <c r="L11" s="67"/>
    </row>
    <row r="12" spans="1:12" s="63" customFormat="1" ht="24.75" customHeight="1">
      <c r="A12" s="200" t="s">
        <v>40</v>
      </c>
      <c r="B12" s="195">
        <v>0</v>
      </c>
      <c r="C12" s="196" t="s">
        <v>41</v>
      </c>
      <c r="D12" s="195">
        <v>12.93</v>
      </c>
      <c r="E12" s="200" t="s">
        <v>42</v>
      </c>
      <c r="F12" s="201">
        <v>0</v>
      </c>
      <c r="G12" s="198" t="s">
        <v>43</v>
      </c>
      <c r="H12" s="199">
        <v>0</v>
      </c>
      <c r="I12" s="67"/>
      <c r="J12" s="67"/>
      <c r="K12" s="67"/>
      <c r="L12" s="67"/>
    </row>
    <row r="13" spans="1:12" s="63" customFormat="1" ht="24.75" customHeight="1">
      <c r="A13" s="200" t="s">
        <v>44</v>
      </c>
      <c r="B13" s="195">
        <v>0</v>
      </c>
      <c r="C13" s="196" t="s">
        <v>45</v>
      </c>
      <c r="D13" s="195">
        <v>0</v>
      </c>
      <c r="E13" s="200" t="s">
        <v>46</v>
      </c>
      <c r="F13" s="201">
        <v>0</v>
      </c>
      <c r="G13" s="198" t="s">
        <v>47</v>
      </c>
      <c r="H13" s="199">
        <v>0</v>
      </c>
      <c r="I13" s="67"/>
      <c r="J13" s="67"/>
      <c r="K13" s="67"/>
      <c r="L13" s="67"/>
    </row>
    <row r="14" spans="1:12" s="63" customFormat="1" ht="24.75" customHeight="1">
      <c r="A14" s="200" t="s">
        <v>48</v>
      </c>
      <c r="B14" s="195">
        <v>5</v>
      </c>
      <c r="C14" s="196" t="s">
        <v>49</v>
      </c>
      <c r="D14" s="195">
        <v>0</v>
      </c>
      <c r="E14" s="200" t="s">
        <v>50</v>
      </c>
      <c r="F14" s="201">
        <v>0</v>
      </c>
      <c r="G14" s="198" t="s">
        <v>51</v>
      </c>
      <c r="H14" s="199">
        <v>0.9</v>
      </c>
      <c r="I14" s="67"/>
      <c r="J14" s="67"/>
      <c r="K14" s="67"/>
      <c r="L14" s="67"/>
    </row>
    <row r="15" spans="1:12" s="63" customFormat="1" ht="24.75" customHeight="1">
      <c r="A15" s="200" t="s">
        <v>52</v>
      </c>
      <c r="B15" s="195">
        <v>0</v>
      </c>
      <c r="C15" s="196" t="s">
        <v>53</v>
      </c>
      <c r="D15" s="195">
        <v>0</v>
      </c>
      <c r="E15" s="200" t="s">
        <v>54</v>
      </c>
      <c r="F15" s="201">
        <v>0</v>
      </c>
      <c r="G15" s="198" t="s">
        <v>55</v>
      </c>
      <c r="H15" s="199">
        <v>0</v>
      </c>
      <c r="I15" s="67"/>
      <c r="J15" s="67"/>
      <c r="K15" s="67"/>
      <c r="L15" s="67"/>
    </row>
    <row r="16" spans="1:12" s="63" customFormat="1" ht="24.75" customHeight="1">
      <c r="A16" s="200" t="s">
        <v>56</v>
      </c>
      <c r="B16" s="195">
        <v>0</v>
      </c>
      <c r="C16" s="196" t="s">
        <v>57</v>
      </c>
      <c r="D16" s="195">
        <v>0</v>
      </c>
      <c r="E16" s="196" t="s">
        <v>58</v>
      </c>
      <c r="F16" s="201">
        <v>0</v>
      </c>
      <c r="G16" s="198" t="s">
        <v>59</v>
      </c>
      <c r="H16" s="199">
        <v>0</v>
      </c>
      <c r="I16" s="67"/>
      <c r="J16" s="67"/>
      <c r="K16" s="67"/>
      <c r="L16" s="67"/>
    </row>
    <row r="17" spans="1:12" s="63" customFormat="1" ht="24.75" customHeight="1">
      <c r="A17" s="200" t="s">
        <v>60</v>
      </c>
      <c r="B17" s="195">
        <v>0</v>
      </c>
      <c r="C17" s="202" t="s">
        <v>61</v>
      </c>
      <c r="D17" s="195">
        <v>0</v>
      </c>
      <c r="E17" s="196" t="s">
        <v>62</v>
      </c>
      <c r="F17" s="201">
        <v>0</v>
      </c>
      <c r="G17" s="198" t="s">
        <v>63</v>
      </c>
      <c r="H17" s="203">
        <v>0</v>
      </c>
      <c r="I17" s="67"/>
      <c r="J17" s="67"/>
      <c r="K17" s="67"/>
      <c r="L17" s="212"/>
    </row>
    <row r="18" spans="1:12" s="63" customFormat="1" ht="24.75" customHeight="1">
      <c r="A18" s="200" t="s">
        <v>64</v>
      </c>
      <c r="B18" s="195">
        <v>0</v>
      </c>
      <c r="C18" s="202" t="s">
        <v>65</v>
      </c>
      <c r="D18" s="195">
        <v>0</v>
      </c>
      <c r="E18" s="196" t="s">
        <v>66</v>
      </c>
      <c r="F18" s="201">
        <v>0</v>
      </c>
      <c r="G18" s="204"/>
      <c r="H18" s="205"/>
      <c r="I18" s="67"/>
      <c r="J18" s="67"/>
      <c r="K18" s="67"/>
      <c r="L18" s="67"/>
    </row>
    <row r="19" spans="1:12" s="63" customFormat="1" ht="24.75" customHeight="1">
      <c r="A19" s="200" t="s">
        <v>67</v>
      </c>
      <c r="B19" s="118">
        <v>67</v>
      </c>
      <c r="C19" s="202" t="s">
        <v>68</v>
      </c>
      <c r="D19" s="195">
        <v>0</v>
      </c>
      <c r="E19" s="196" t="s">
        <v>69</v>
      </c>
      <c r="F19" s="201">
        <v>0</v>
      </c>
      <c r="G19" s="204"/>
      <c r="H19" s="206"/>
      <c r="I19" s="67"/>
      <c r="J19" s="67"/>
      <c r="K19" s="67"/>
      <c r="L19" s="67"/>
    </row>
    <row r="20" spans="1:12" s="63" customFormat="1" ht="24.75" customHeight="1">
      <c r="A20" s="200" t="s">
        <v>70</v>
      </c>
      <c r="B20" s="207">
        <v>67</v>
      </c>
      <c r="C20" s="208" t="s">
        <v>71</v>
      </c>
      <c r="D20" s="195">
        <v>0</v>
      </c>
      <c r="E20" s="196" t="s">
        <v>72</v>
      </c>
      <c r="F20" s="201">
        <v>0</v>
      </c>
      <c r="G20" s="204"/>
      <c r="H20" s="206"/>
      <c r="I20" s="67"/>
      <c r="J20" s="67"/>
      <c r="K20" s="67"/>
      <c r="L20" s="67"/>
    </row>
    <row r="21" spans="1:12" s="63" customFormat="1" ht="24.75" customHeight="1">
      <c r="A21" s="200" t="s">
        <v>73</v>
      </c>
      <c r="B21" s="195">
        <v>0</v>
      </c>
      <c r="C21" s="202" t="s">
        <v>74</v>
      </c>
      <c r="D21" s="195">
        <v>0</v>
      </c>
      <c r="E21" s="196" t="s">
        <v>75</v>
      </c>
      <c r="F21" s="201">
        <v>0</v>
      </c>
      <c r="G21" s="204"/>
      <c r="H21" s="206"/>
      <c r="I21" s="67"/>
      <c r="J21" s="67"/>
      <c r="K21" s="67"/>
      <c r="L21" s="67"/>
    </row>
    <row r="22" spans="1:12" s="63" customFormat="1" ht="24.75" customHeight="1">
      <c r="A22" s="200" t="s">
        <v>76</v>
      </c>
      <c r="B22" s="118">
        <v>0</v>
      </c>
      <c r="C22" s="202" t="s">
        <v>77</v>
      </c>
      <c r="D22" s="195">
        <v>4.96</v>
      </c>
      <c r="E22" s="196" t="s">
        <v>78</v>
      </c>
      <c r="F22" s="201">
        <v>0</v>
      </c>
      <c r="G22" s="204"/>
      <c r="H22" s="206"/>
      <c r="I22" s="67"/>
      <c r="J22" s="67"/>
      <c r="K22" s="67"/>
      <c r="L22" s="67"/>
    </row>
    <row r="23" spans="1:12" s="63" customFormat="1" ht="24.75" customHeight="1">
      <c r="A23" s="174"/>
      <c r="B23" s="118"/>
      <c r="C23" s="175" t="s">
        <v>79</v>
      </c>
      <c r="D23" s="118">
        <v>0</v>
      </c>
      <c r="E23" s="174"/>
      <c r="F23" s="118"/>
      <c r="G23" s="209"/>
      <c r="H23" s="174"/>
      <c r="I23" s="67"/>
      <c r="J23" s="67"/>
      <c r="K23" s="67"/>
      <c r="L23" s="67"/>
    </row>
    <row r="24" spans="1:12" s="63" customFormat="1" ht="27" customHeight="1">
      <c r="A24" s="174"/>
      <c r="B24" s="118"/>
      <c r="C24" s="175" t="s">
        <v>80</v>
      </c>
      <c r="D24" s="118">
        <v>0</v>
      </c>
      <c r="E24" s="174"/>
      <c r="F24" s="118"/>
      <c r="G24" s="209"/>
      <c r="H24" s="174"/>
      <c r="I24" s="67"/>
      <c r="J24" s="67"/>
      <c r="K24" s="67"/>
      <c r="L24" s="67"/>
    </row>
    <row r="25" spans="1:12" s="63" customFormat="1" ht="24.75" customHeight="1">
      <c r="A25" s="210"/>
      <c r="B25" s="211"/>
      <c r="C25" s="212" t="s">
        <v>81</v>
      </c>
      <c r="D25" s="207">
        <v>0</v>
      </c>
      <c r="E25" s="174"/>
      <c r="F25" s="211"/>
      <c r="G25" s="174"/>
      <c r="H25" s="174"/>
      <c r="I25" s="67"/>
      <c r="J25" s="67"/>
      <c r="K25" s="67"/>
      <c r="L25" s="67"/>
    </row>
    <row r="26" spans="1:12" s="63" customFormat="1" ht="24.75" customHeight="1">
      <c r="A26" s="171"/>
      <c r="B26" s="118"/>
      <c r="C26" s="213" t="s">
        <v>82</v>
      </c>
      <c r="D26" s="195">
        <v>0</v>
      </c>
      <c r="E26" s="214"/>
      <c r="F26" s="211"/>
      <c r="G26" s="174"/>
      <c r="H26" s="174"/>
      <c r="I26" s="67"/>
      <c r="J26" s="67"/>
      <c r="K26" s="67"/>
      <c r="L26" s="67"/>
    </row>
    <row r="27" spans="1:12" s="63" customFormat="1" ht="24.75" customHeight="1">
      <c r="A27" s="171"/>
      <c r="B27" s="118"/>
      <c r="C27" s="213" t="s">
        <v>83</v>
      </c>
      <c r="D27" s="118">
        <v>0</v>
      </c>
      <c r="E27" s="214"/>
      <c r="F27" s="118"/>
      <c r="G27" s="174"/>
      <c r="H27" s="174"/>
      <c r="I27" s="67"/>
      <c r="J27" s="67"/>
      <c r="K27" s="67"/>
      <c r="L27" s="67"/>
    </row>
    <row r="28" spans="1:8" ht="24.75" customHeight="1">
      <c r="A28" s="190" t="s">
        <v>84</v>
      </c>
      <c r="B28" s="215">
        <f>SUM(B22,B19,B18,B17,B16,B15,B8,B7)</f>
        <v>147.91</v>
      </c>
      <c r="C28" s="190" t="s">
        <v>85</v>
      </c>
      <c r="D28" s="216">
        <f>SUM(D6:D27)</f>
        <v>180.91000000000003</v>
      </c>
      <c r="E28" s="190" t="s">
        <v>85</v>
      </c>
      <c r="F28" s="217">
        <f>SUM(F22+F21+F20+F19+F10+F6)</f>
        <v>180.91000000000003</v>
      </c>
      <c r="G28" s="218"/>
      <c r="H28" s="218"/>
    </row>
    <row r="29" spans="1:12" s="63" customFormat="1" ht="24" customHeight="1">
      <c r="A29" s="173" t="s">
        <v>86</v>
      </c>
      <c r="B29" s="195">
        <f>B30+B31+B32</f>
        <v>33</v>
      </c>
      <c r="C29" s="173" t="s">
        <v>87</v>
      </c>
      <c r="D29" s="118">
        <f>F29</f>
        <v>0</v>
      </c>
      <c r="E29" s="200" t="s">
        <v>88</v>
      </c>
      <c r="F29" s="219">
        <v>0</v>
      </c>
      <c r="G29" s="220"/>
      <c r="H29" s="174"/>
      <c r="I29" s="67"/>
      <c r="J29" s="67"/>
      <c r="K29" s="67"/>
      <c r="L29" s="67"/>
    </row>
    <row r="30" spans="1:12" s="63" customFormat="1" ht="24" customHeight="1">
      <c r="A30" s="200" t="s">
        <v>89</v>
      </c>
      <c r="B30" s="195">
        <v>33</v>
      </c>
      <c r="C30" s="221"/>
      <c r="D30" s="118"/>
      <c r="E30" s="173"/>
      <c r="F30" s="211"/>
      <c r="G30" s="222"/>
      <c r="H30" s="174"/>
      <c r="I30" s="67"/>
      <c r="J30" s="67"/>
      <c r="K30" s="67"/>
      <c r="L30" s="67"/>
    </row>
    <row r="31" spans="1:12" s="63" customFormat="1" ht="24" customHeight="1">
      <c r="A31" s="200" t="s">
        <v>90</v>
      </c>
      <c r="B31" s="195">
        <v>0</v>
      </c>
      <c r="C31" s="221"/>
      <c r="D31" s="118"/>
      <c r="E31" s="173"/>
      <c r="F31" s="118"/>
      <c r="G31" s="222"/>
      <c r="H31" s="174"/>
      <c r="I31" s="67"/>
      <c r="J31" s="67"/>
      <c r="K31" s="67"/>
      <c r="L31" s="67"/>
    </row>
    <row r="32" spans="1:12" s="63" customFormat="1" ht="21.75" customHeight="1">
      <c r="A32" s="200" t="s">
        <v>91</v>
      </c>
      <c r="B32" s="118">
        <v>0</v>
      </c>
      <c r="C32" s="221"/>
      <c r="D32" s="118"/>
      <c r="E32" s="223"/>
      <c r="F32" s="118"/>
      <c r="G32" s="222"/>
      <c r="H32" s="224"/>
      <c r="I32" s="67"/>
      <c r="J32" s="67"/>
      <c r="K32" s="67"/>
      <c r="L32" s="67"/>
    </row>
    <row r="33" spans="1:8" s="63" customFormat="1" ht="24.75" customHeight="1">
      <c r="A33" s="171" t="s">
        <v>92</v>
      </c>
      <c r="B33" s="211">
        <f>B28+B29</f>
        <v>180.91</v>
      </c>
      <c r="C33" s="171" t="s">
        <v>93</v>
      </c>
      <c r="D33" s="118">
        <f>D28+D29</f>
        <v>180.91000000000003</v>
      </c>
      <c r="E33" s="171" t="s">
        <v>93</v>
      </c>
      <c r="F33" s="118">
        <f>F28+F29</f>
        <v>180.91000000000003</v>
      </c>
      <c r="G33" s="225" t="s">
        <v>94</v>
      </c>
      <c r="H33" s="226">
        <v>180.91</v>
      </c>
    </row>
    <row r="34" spans="1:2" ht="24.75" customHeight="1">
      <c r="A34" s="166"/>
      <c r="B34" s="138"/>
    </row>
    <row r="35" spans="1:2" ht="24.75" customHeight="1">
      <c r="A35" s="166"/>
      <c r="B35" s="138"/>
    </row>
    <row r="36" ht="24.75" customHeight="1">
      <c r="A36" s="166"/>
    </row>
  </sheetData>
  <sheetProtection formatCells="0" formatColumns="0" formatRows="0"/>
  <mergeCells count="2">
    <mergeCell ref="A2:H2"/>
    <mergeCell ref="C4:H4"/>
  </mergeCells>
  <printOptions horizontalCentered="1"/>
  <pageMargins left="0.59" right="0.59" top="0.79" bottom="0.79" header="0.51" footer="0.59"/>
  <pageSetup firstPageNumber="3" useFirstPageNumber="1" fitToHeight="1" fitToWidth="1" horizontalDpi="600" verticalDpi="600" orientation="landscape" paperSize="9" scale="53"/>
  <headerFooter scaleWithDoc="0" alignWithMargins="0">
    <oddFooter>&amp;C&amp;11&amp;P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45" customWidth="1"/>
    <col min="4" max="5" width="17.66015625" style="45" customWidth="1"/>
    <col min="6" max="6" width="22.33203125" style="45" customWidth="1"/>
    <col min="7" max="11" width="17.66015625" style="45" customWidth="1"/>
    <col min="12" max="16384" width="9.16015625" style="45" customWidth="1"/>
  </cols>
  <sheetData>
    <row r="1" spans="1:11" ht="12.75" customHeight="1">
      <c r="A1" s="45" t="s">
        <v>309</v>
      </c>
      <c r="K1" s="58"/>
    </row>
    <row r="2" spans="1:11" ht="37.5" customHeight="1">
      <c r="A2" s="46" t="s">
        <v>310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8.75" customHeight="1">
      <c r="A3" s="114" t="s">
        <v>249</v>
      </c>
      <c r="B3" s="115"/>
      <c r="C3" s="115"/>
      <c r="D3" s="138"/>
      <c r="E3" s="138"/>
      <c r="F3" s="138"/>
      <c r="G3" s="138"/>
      <c r="H3" s="138"/>
      <c r="I3" s="138"/>
      <c r="J3" s="138"/>
      <c r="K3" s="116" t="s">
        <v>98</v>
      </c>
    </row>
    <row r="4" spans="1:11" ht="27.75" customHeight="1">
      <c r="A4" s="51" t="s">
        <v>123</v>
      </c>
      <c r="B4" s="51"/>
      <c r="C4" s="51"/>
      <c r="D4" s="51"/>
      <c r="E4" s="51" t="s">
        <v>99</v>
      </c>
      <c r="F4" s="51" t="s">
        <v>100</v>
      </c>
      <c r="G4" s="51" t="s">
        <v>101</v>
      </c>
      <c r="H4" s="51" t="s">
        <v>304</v>
      </c>
      <c r="I4" s="51" t="s">
        <v>298</v>
      </c>
      <c r="J4" s="51" t="s">
        <v>305</v>
      </c>
      <c r="K4" s="50" t="s">
        <v>306</v>
      </c>
    </row>
    <row r="5" spans="1:11" ht="30.75" customHeight="1">
      <c r="A5" s="51" t="s">
        <v>126</v>
      </c>
      <c r="B5" s="51" t="s">
        <v>127</v>
      </c>
      <c r="C5" s="51" t="s">
        <v>128</v>
      </c>
      <c r="D5" s="52" t="s">
        <v>154</v>
      </c>
      <c r="E5" s="51"/>
      <c r="F5" s="51"/>
      <c r="G5" s="51"/>
      <c r="H5" s="51"/>
      <c r="I5" s="51"/>
      <c r="J5" s="51"/>
      <c r="K5" s="51"/>
    </row>
    <row r="6" spans="1:11" ht="12.75" customHeight="1">
      <c r="A6" s="51" t="s">
        <v>119</v>
      </c>
      <c r="B6" s="51" t="s">
        <v>119</v>
      </c>
      <c r="C6" s="51" t="s">
        <v>119</v>
      </c>
      <c r="D6" s="51" t="s">
        <v>119</v>
      </c>
      <c r="E6" s="51" t="s">
        <v>119</v>
      </c>
      <c r="F6" s="51" t="s">
        <v>119</v>
      </c>
      <c r="G6" s="51">
        <v>1</v>
      </c>
      <c r="H6" s="51">
        <v>2</v>
      </c>
      <c r="I6" s="53">
        <v>3</v>
      </c>
      <c r="J6" s="53">
        <v>4</v>
      </c>
      <c r="K6" s="53">
        <v>5</v>
      </c>
    </row>
    <row r="7" spans="1:12" s="44" customFormat="1" ht="48" customHeight="1">
      <c r="A7" s="107" t="s">
        <v>137</v>
      </c>
      <c r="B7" s="107" t="s">
        <v>138</v>
      </c>
      <c r="C7" s="107" t="s">
        <v>139</v>
      </c>
      <c r="D7" s="107" t="s">
        <v>140</v>
      </c>
      <c r="E7" s="107" t="s">
        <v>120</v>
      </c>
      <c r="F7" s="107" t="s">
        <v>97</v>
      </c>
      <c r="G7" s="109">
        <v>0.9</v>
      </c>
      <c r="H7" s="109">
        <v>0</v>
      </c>
      <c r="I7" s="110">
        <v>0</v>
      </c>
      <c r="J7" s="110">
        <v>0</v>
      </c>
      <c r="K7" s="110">
        <v>0.9</v>
      </c>
      <c r="L7" s="62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45" customWidth="1"/>
    <col min="2" max="3" width="17.16015625" style="45" customWidth="1"/>
    <col min="4" max="4" width="14.66015625" style="45" customWidth="1"/>
    <col min="5" max="5" width="16" style="45" customWidth="1"/>
    <col min="6" max="6" width="14.33203125" style="45" customWidth="1"/>
    <col min="7" max="7" width="9.83203125" style="45" customWidth="1"/>
    <col min="8" max="8" width="10.66015625" style="45" customWidth="1"/>
    <col min="9" max="9" width="15" style="45" customWidth="1"/>
    <col min="10" max="10" width="11.66015625" style="45" customWidth="1"/>
    <col min="11" max="12" width="14" style="45" customWidth="1"/>
    <col min="13" max="27" width="8.33203125" style="45" customWidth="1"/>
    <col min="28" max="16384" width="9.16015625" style="45" customWidth="1"/>
  </cols>
  <sheetData>
    <row r="1" spans="1:27" ht="12.75" customHeight="1">
      <c r="A1" s="45" t="s">
        <v>311</v>
      </c>
      <c r="AA1" s="58"/>
    </row>
    <row r="2" spans="1:27" ht="22.5" customHeight="1">
      <c r="A2" s="46" t="s">
        <v>312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27" ht="18.75" customHeight="1">
      <c r="A3" s="114" t="s">
        <v>1</v>
      </c>
      <c r="B3" s="138" t="s">
        <v>97</v>
      </c>
      <c r="AA3" s="58" t="s">
        <v>98</v>
      </c>
    </row>
    <row r="4" spans="1:27" ht="24.75" customHeight="1">
      <c r="A4" s="69" t="s">
        <v>99</v>
      </c>
      <c r="B4" s="69" t="s">
        <v>100</v>
      </c>
      <c r="C4" s="69" t="s">
        <v>313</v>
      </c>
      <c r="D4" s="69" t="s">
        <v>314</v>
      </c>
      <c r="E4" s="69" t="s">
        <v>315</v>
      </c>
      <c r="F4" s="51" t="s">
        <v>316</v>
      </c>
      <c r="G4" s="77" t="s">
        <v>317</v>
      </c>
      <c r="H4" s="53"/>
      <c r="I4" s="53" t="s">
        <v>149</v>
      </c>
      <c r="J4" s="69"/>
      <c r="K4" s="68" t="s">
        <v>318</v>
      </c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</row>
    <row r="5" spans="1:27" ht="19.5" customHeight="1">
      <c r="A5" s="69"/>
      <c r="B5" s="69"/>
      <c r="C5" s="69"/>
      <c r="D5" s="69"/>
      <c r="E5" s="69"/>
      <c r="F5" s="51"/>
      <c r="G5" s="69" t="s">
        <v>319</v>
      </c>
      <c r="H5" s="69" t="s">
        <v>320</v>
      </c>
      <c r="I5" s="51" t="s">
        <v>101</v>
      </c>
      <c r="J5" s="139" t="s">
        <v>321</v>
      </c>
      <c r="K5" s="140" t="s">
        <v>102</v>
      </c>
      <c r="L5" s="140"/>
      <c r="M5" s="141"/>
      <c r="N5" s="141"/>
      <c r="O5" s="141"/>
      <c r="P5" s="141"/>
      <c r="Q5" s="141"/>
      <c r="R5" s="141"/>
      <c r="S5" s="143"/>
      <c r="T5" s="72" t="s">
        <v>322</v>
      </c>
      <c r="U5" s="72" t="s">
        <v>104</v>
      </c>
      <c r="V5" s="72" t="s">
        <v>105</v>
      </c>
      <c r="W5" s="50" t="s">
        <v>106</v>
      </c>
      <c r="X5" s="50" t="s">
        <v>107</v>
      </c>
      <c r="Y5" s="50"/>
      <c r="Z5" s="50" t="s">
        <v>108</v>
      </c>
      <c r="AA5" s="50" t="s">
        <v>109</v>
      </c>
    </row>
    <row r="6" spans="1:27" ht="21.75" customHeight="1">
      <c r="A6" s="69"/>
      <c r="B6" s="69"/>
      <c r="C6" s="69"/>
      <c r="D6" s="69"/>
      <c r="E6" s="69"/>
      <c r="F6" s="51"/>
      <c r="G6" s="69"/>
      <c r="H6" s="69"/>
      <c r="I6" s="51"/>
      <c r="J6" s="69" t="s">
        <v>323</v>
      </c>
      <c r="K6" s="142" t="s">
        <v>110</v>
      </c>
      <c r="L6" s="51" t="s">
        <v>324</v>
      </c>
      <c r="M6" s="100" t="s">
        <v>130</v>
      </c>
      <c r="N6" s="51"/>
      <c r="O6" s="51"/>
      <c r="P6" s="51"/>
      <c r="Q6" s="51"/>
      <c r="R6" s="51"/>
      <c r="S6" s="69"/>
      <c r="T6" s="69"/>
      <c r="U6" s="69"/>
      <c r="V6" s="69"/>
      <c r="W6" s="69"/>
      <c r="X6" s="51"/>
      <c r="Y6" s="51"/>
      <c r="Z6" s="51"/>
      <c r="AA6" s="51"/>
    </row>
    <row r="7" spans="1:27" ht="49.5" customHeight="1">
      <c r="A7" s="69"/>
      <c r="B7" s="69"/>
      <c r="C7" s="69"/>
      <c r="D7" s="69"/>
      <c r="E7" s="69"/>
      <c r="F7" s="51"/>
      <c r="G7" s="69"/>
      <c r="H7" s="69"/>
      <c r="I7" s="51"/>
      <c r="J7" s="69"/>
      <c r="K7" s="142"/>
      <c r="L7" s="51"/>
      <c r="M7" s="74" t="s">
        <v>113</v>
      </c>
      <c r="N7" s="50" t="s">
        <v>114</v>
      </c>
      <c r="O7" s="50" t="s">
        <v>325</v>
      </c>
      <c r="P7" s="50" t="s">
        <v>116</v>
      </c>
      <c r="Q7" s="50" t="s">
        <v>117</v>
      </c>
      <c r="R7" s="50" t="s">
        <v>326</v>
      </c>
      <c r="S7" s="72" t="s">
        <v>106</v>
      </c>
      <c r="T7" s="69"/>
      <c r="U7" s="69"/>
      <c r="V7" s="69"/>
      <c r="W7" s="69"/>
      <c r="X7" s="123" t="s">
        <v>111</v>
      </c>
      <c r="Y7" s="123" t="s">
        <v>112</v>
      </c>
      <c r="Z7" s="51"/>
      <c r="AA7" s="53"/>
    </row>
    <row r="8" spans="1:27" ht="24.75" customHeight="1">
      <c r="A8" s="96" t="s">
        <v>119</v>
      </c>
      <c r="B8" s="96" t="s">
        <v>119</v>
      </c>
      <c r="C8" s="96" t="s">
        <v>119</v>
      </c>
      <c r="D8" s="96" t="s">
        <v>119</v>
      </c>
      <c r="E8" s="96" t="s">
        <v>119</v>
      </c>
      <c r="F8" s="96" t="s">
        <v>119</v>
      </c>
      <c r="G8" s="96" t="s">
        <v>119</v>
      </c>
      <c r="H8" s="96" t="s">
        <v>119</v>
      </c>
      <c r="I8" s="96">
        <v>1</v>
      </c>
      <c r="J8" s="96">
        <v>2</v>
      </c>
      <c r="K8" s="96">
        <v>3</v>
      </c>
      <c r="L8" s="53">
        <v>4</v>
      </c>
      <c r="M8" s="53">
        <v>5</v>
      </c>
      <c r="N8" s="53">
        <v>6</v>
      </c>
      <c r="O8" s="53">
        <v>7</v>
      </c>
      <c r="P8" s="53">
        <v>8</v>
      </c>
      <c r="Q8" s="53">
        <v>9</v>
      </c>
      <c r="R8" s="53">
        <v>10</v>
      </c>
      <c r="S8" s="96">
        <v>11</v>
      </c>
      <c r="T8" s="96">
        <v>12</v>
      </c>
      <c r="U8" s="96">
        <v>13</v>
      </c>
      <c r="V8" s="96">
        <v>14</v>
      </c>
      <c r="W8" s="96">
        <v>15</v>
      </c>
      <c r="X8" s="96">
        <v>16</v>
      </c>
      <c r="Y8" s="96">
        <v>17</v>
      </c>
      <c r="Z8" s="96">
        <v>18</v>
      </c>
      <c r="AA8" s="126">
        <v>20</v>
      </c>
    </row>
    <row r="9" spans="1:30" s="44" customFormat="1" ht="57.75" customHeight="1">
      <c r="A9" s="54"/>
      <c r="B9" s="54"/>
      <c r="C9" s="107"/>
      <c r="D9" s="113"/>
      <c r="E9" s="98"/>
      <c r="F9" s="95" t="s">
        <v>113</v>
      </c>
      <c r="G9" s="113"/>
      <c r="H9" s="54"/>
      <c r="I9" s="109">
        <v>105.48</v>
      </c>
      <c r="J9" s="110">
        <v>0</v>
      </c>
      <c r="K9" s="127">
        <v>12.2</v>
      </c>
      <c r="L9" s="109">
        <v>7.2</v>
      </c>
      <c r="M9" s="110">
        <v>5</v>
      </c>
      <c r="N9" s="110">
        <v>0</v>
      </c>
      <c r="O9" s="110">
        <v>0</v>
      </c>
      <c r="P9" s="110">
        <v>0</v>
      </c>
      <c r="Q9" s="110">
        <v>0</v>
      </c>
      <c r="R9" s="110">
        <v>0</v>
      </c>
      <c r="S9" s="110">
        <v>5</v>
      </c>
      <c r="T9" s="110">
        <v>0</v>
      </c>
      <c r="U9" s="110">
        <v>0</v>
      </c>
      <c r="V9" s="110">
        <v>0</v>
      </c>
      <c r="W9" s="110">
        <v>0</v>
      </c>
      <c r="X9" s="110">
        <v>60.28</v>
      </c>
      <c r="Y9" s="110"/>
      <c r="Z9" s="110">
        <v>0</v>
      </c>
      <c r="AA9" s="110">
        <v>33</v>
      </c>
      <c r="AB9" s="62"/>
      <c r="AC9" s="62"/>
      <c r="AD9" s="62"/>
    </row>
    <row r="10" spans="1:27" ht="57.75" customHeight="1">
      <c r="A10" s="54" t="s">
        <v>120</v>
      </c>
      <c r="B10" s="54" t="s">
        <v>97</v>
      </c>
      <c r="C10" s="107" t="s">
        <v>327</v>
      </c>
      <c r="D10" s="113" t="s">
        <v>328</v>
      </c>
      <c r="E10" s="98" t="s">
        <v>134</v>
      </c>
      <c r="F10" s="95" t="s">
        <v>158</v>
      </c>
      <c r="G10" s="113" t="s">
        <v>329</v>
      </c>
      <c r="H10" s="54" t="s">
        <v>329</v>
      </c>
      <c r="I10" s="109">
        <v>5</v>
      </c>
      <c r="J10" s="110">
        <v>0</v>
      </c>
      <c r="K10" s="127">
        <v>5</v>
      </c>
      <c r="L10" s="109">
        <v>0</v>
      </c>
      <c r="M10" s="110">
        <v>5</v>
      </c>
      <c r="N10" s="110">
        <v>0</v>
      </c>
      <c r="O10" s="110">
        <v>0</v>
      </c>
      <c r="P10" s="110">
        <v>0</v>
      </c>
      <c r="Q10" s="110">
        <v>0</v>
      </c>
      <c r="R10" s="110">
        <v>0</v>
      </c>
      <c r="S10" s="110">
        <v>5</v>
      </c>
      <c r="T10" s="110">
        <v>0</v>
      </c>
      <c r="U10" s="110">
        <v>0</v>
      </c>
      <c r="V10" s="110">
        <v>0</v>
      </c>
      <c r="W10" s="110">
        <v>0</v>
      </c>
      <c r="X10" s="110">
        <v>0</v>
      </c>
      <c r="Y10" s="110"/>
      <c r="Z10" s="110">
        <v>0</v>
      </c>
      <c r="AA10" s="110">
        <v>0</v>
      </c>
    </row>
    <row r="11" spans="1:27" ht="57.75" customHeight="1">
      <c r="A11" s="54" t="s">
        <v>120</v>
      </c>
      <c r="B11" s="54" t="s">
        <v>97</v>
      </c>
      <c r="C11" s="107" t="s">
        <v>330</v>
      </c>
      <c r="D11" s="113" t="s">
        <v>328</v>
      </c>
      <c r="E11" s="98" t="s">
        <v>134</v>
      </c>
      <c r="F11" s="95" t="s">
        <v>158</v>
      </c>
      <c r="G11" s="113" t="s">
        <v>329</v>
      </c>
      <c r="H11" s="54" t="s">
        <v>329</v>
      </c>
      <c r="I11" s="109">
        <v>4.2</v>
      </c>
      <c r="J11" s="110">
        <v>0</v>
      </c>
      <c r="K11" s="127">
        <v>4.2</v>
      </c>
      <c r="L11" s="109">
        <v>4.2</v>
      </c>
      <c r="M11" s="110">
        <v>0</v>
      </c>
      <c r="N11" s="110">
        <v>0</v>
      </c>
      <c r="O11" s="110">
        <v>0</v>
      </c>
      <c r="P11" s="110">
        <v>0</v>
      </c>
      <c r="Q11" s="110">
        <v>0</v>
      </c>
      <c r="R11" s="110">
        <v>0</v>
      </c>
      <c r="S11" s="110">
        <v>0</v>
      </c>
      <c r="T11" s="110">
        <v>0</v>
      </c>
      <c r="U11" s="110">
        <v>0</v>
      </c>
      <c r="V11" s="110">
        <v>0</v>
      </c>
      <c r="W11" s="110">
        <v>0</v>
      </c>
      <c r="X11" s="110">
        <v>0</v>
      </c>
      <c r="Y11" s="110"/>
      <c r="Z11" s="110">
        <v>0</v>
      </c>
      <c r="AA11" s="110">
        <v>0</v>
      </c>
    </row>
    <row r="12" spans="1:27" ht="57.75" customHeight="1">
      <c r="A12" s="54" t="s">
        <v>120</v>
      </c>
      <c r="B12" s="54" t="s">
        <v>97</v>
      </c>
      <c r="C12" s="107" t="s">
        <v>331</v>
      </c>
      <c r="D12" s="113" t="s">
        <v>328</v>
      </c>
      <c r="E12" s="98" t="s">
        <v>134</v>
      </c>
      <c r="F12" s="95" t="s">
        <v>158</v>
      </c>
      <c r="G12" s="113" t="s">
        <v>329</v>
      </c>
      <c r="H12" s="54" t="s">
        <v>329</v>
      </c>
      <c r="I12" s="109">
        <v>3</v>
      </c>
      <c r="J12" s="110">
        <v>0</v>
      </c>
      <c r="K12" s="127">
        <v>3</v>
      </c>
      <c r="L12" s="109">
        <v>3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R12" s="110">
        <v>0</v>
      </c>
      <c r="S12" s="110">
        <v>0</v>
      </c>
      <c r="T12" s="110">
        <v>0</v>
      </c>
      <c r="U12" s="110">
        <v>0</v>
      </c>
      <c r="V12" s="110">
        <v>0</v>
      </c>
      <c r="W12" s="110">
        <v>0</v>
      </c>
      <c r="X12" s="110">
        <v>0</v>
      </c>
      <c r="Y12" s="110"/>
      <c r="Z12" s="110">
        <v>0</v>
      </c>
      <c r="AA12" s="110">
        <v>0</v>
      </c>
    </row>
    <row r="13" spans="1:27" ht="57.75" customHeight="1">
      <c r="A13" s="54" t="s">
        <v>120</v>
      </c>
      <c r="B13" s="54" t="s">
        <v>97</v>
      </c>
      <c r="C13" s="107" t="s">
        <v>332</v>
      </c>
      <c r="D13" s="113" t="s">
        <v>328</v>
      </c>
      <c r="E13" s="98" t="s">
        <v>134</v>
      </c>
      <c r="F13" s="95" t="s">
        <v>158</v>
      </c>
      <c r="G13" s="113" t="s">
        <v>329</v>
      </c>
      <c r="H13" s="54" t="s">
        <v>329</v>
      </c>
      <c r="I13" s="109">
        <v>50</v>
      </c>
      <c r="J13" s="110">
        <v>0</v>
      </c>
      <c r="K13" s="127">
        <v>0</v>
      </c>
      <c r="L13" s="109">
        <v>0</v>
      </c>
      <c r="M13" s="110">
        <v>0</v>
      </c>
      <c r="N13" s="110">
        <v>0</v>
      </c>
      <c r="O13" s="110">
        <v>0</v>
      </c>
      <c r="P13" s="110">
        <v>0</v>
      </c>
      <c r="Q13" s="110">
        <v>0</v>
      </c>
      <c r="R13" s="110">
        <v>0</v>
      </c>
      <c r="S13" s="110">
        <v>0</v>
      </c>
      <c r="T13" s="110">
        <v>0</v>
      </c>
      <c r="U13" s="110">
        <v>0</v>
      </c>
      <c r="V13" s="110">
        <v>0</v>
      </c>
      <c r="W13" s="110">
        <v>0</v>
      </c>
      <c r="X13" s="110">
        <v>50</v>
      </c>
      <c r="Y13" s="110"/>
      <c r="Z13" s="110">
        <v>0</v>
      </c>
      <c r="AA13" s="110">
        <v>0</v>
      </c>
    </row>
    <row r="14" spans="1:27" ht="57.75" customHeight="1">
      <c r="A14" s="54" t="s">
        <v>120</v>
      </c>
      <c r="B14" s="54" t="s">
        <v>97</v>
      </c>
      <c r="C14" s="107" t="s">
        <v>333</v>
      </c>
      <c r="D14" s="113" t="s">
        <v>328</v>
      </c>
      <c r="E14" s="98" t="s">
        <v>134</v>
      </c>
      <c r="F14" s="95" t="s">
        <v>158</v>
      </c>
      <c r="G14" s="113" t="s">
        <v>329</v>
      </c>
      <c r="H14" s="54" t="s">
        <v>329</v>
      </c>
      <c r="I14" s="109">
        <v>33</v>
      </c>
      <c r="J14" s="110">
        <v>0</v>
      </c>
      <c r="K14" s="127">
        <v>0</v>
      </c>
      <c r="L14" s="109">
        <v>0</v>
      </c>
      <c r="M14" s="110">
        <v>0</v>
      </c>
      <c r="N14" s="110">
        <v>0</v>
      </c>
      <c r="O14" s="110">
        <v>0</v>
      </c>
      <c r="P14" s="110">
        <v>0</v>
      </c>
      <c r="Q14" s="110">
        <v>0</v>
      </c>
      <c r="R14" s="110">
        <v>0</v>
      </c>
      <c r="S14" s="110">
        <v>0</v>
      </c>
      <c r="T14" s="110">
        <v>0</v>
      </c>
      <c r="U14" s="110">
        <v>0</v>
      </c>
      <c r="V14" s="110">
        <v>0</v>
      </c>
      <c r="W14" s="110">
        <v>0</v>
      </c>
      <c r="X14" s="110">
        <v>0</v>
      </c>
      <c r="Y14" s="110"/>
      <c r="Z14" s="110">
        <v>0</v>
      </c>
      <c r="AA14" s="110">
        <v>33</v>
      </c>
    </row>
    <row r="15" spans="1:27" ht="57.75" customHeight="1">
      <c r="A15" s="54" t="s">
        <v>120</v>
      </c>
      <c r="B15" s="54" t="s">
        <v>97</v>
      </c>
      <c r="C15" s="107" t="s">
        <v>334</v>
      </c>
      <c r="D15" s="113" t="s">
        <v>328</v>
      </c>
      <c r="E15" s="98" t="s">
        <v>134</v>
      </c>
      <c r="F15" s="95" t="s">
        <v>158</v>
      </c>
      <c r="G15" s="113" t="s">
        <v>329</v>
      </c>
      <c r="H15" s="54" t="s">
        <v>329</v>
      </c>
      <c r="I15" s="109">
        <v>10.28</v>
      </c>
      <c r="J15" s="110">
        <v>0</v>
      </c>
      <c r="K15" s="127">
        <v>0</v>
      </c>
      <c r="L15" s="109">
        <v>0</v>
      </c>
      <c r="M15" s="110">
        <v>0</v>
      </c>
      <c r="N15" s="110">
        <v>0</v>
      </c>
      <c r="O15" s="110">
        <v>0</v>
      </c>
      <c r="P15" s="110">
        <v>0</v>
      </c>
      <c r="Q15" s="110">
        <v>0</v>
      </c>
      <c r="R15" s="110">
        <v>0</v>
      </c>
      <c r="S15" s="110">
        <v>0</v>
      </c>
      <c r="T15" s="110">
        <v>0</v>
      </c>
      <c r="U15" s="110">
        <v>0</v>
      </c>
      <c r="V15" s="110">
        <v>0</v>
      </c>
      <c r="W15" s="110">
        <v>0</v>
      </c>
      <c r="X15" s="110">
        <v>10.28</v>
      </c>
      <c r="Y15" s="110"/>
      <c r="Z15" s="110">
        <v>0</v>
      </c>
      <c r="AA15" s="110">
        <v>0</v>
      </c>
    </row>
    <row r="16" ht="57.75" customHeight="1"/>
    <row r="17" ht="57.75" customHeight="1"/>
    <row r="18" ht="57.75" customHeight="1"/>
    <row r="19" ht="57.75" customHeight="1"/>
    <row r="20" ht="57.75" customHeight="1"/>
    <row r="21" ht="57.75" customHeight="1"/>
  </sheetData>
  <sheetProtection formatCells="0" formatColumns="0" formatRows="0"/>
  <mergeCells count="25">
    <mergeCell ref="A2:AA2"/>
    <mergeCell ref="G4:H4"/>
    <mergeCell ref="I4:J4"/>
    <mergeCell ref="K4:AA4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6:J7"/>
    <mergeCell ref="K6:K7"/>
    <mergeCell ref="L6:L7"/>
    <mergeCell ref="T5:T7"/>
    <mergeCell ref="U5:U7"/>
    <mergeCell ref="V5:V7"/>
    <mergeCell ref="W5:W7"/>
    <mergeCell ref="Z5:Z7"/>
    <mergeCell ref="AA5:AA7"/>
    <mergeCell ref="X5:Y6"/>
  </mergeCells>
  <printOptions/>
  <pageMargins left="0.75" right="0.75" top="1" bottom="1" header="0.5" footer="0.5"/>
  <pageSetup fitToHeight="1" fitToWidth="1" horizontalDpi="600" verticalDpi="600" orientation="landscape" scale="5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45" customWidth="1"/>
    <col min="2" max="2" width="19.33203125" style="45" customWidth="1"/>
    <col min="3" max="3" width="11.66015625" style="45" customWidth="1"/>
    <col min="4" max="5" width="12.66015625" style="45" customWidth="1"/>
    <col min="6" max="6" width="17.5" style="45" customWidth="1"/>
    <col min="7" max="7" width="11.5" style="45" customWidth="1"/>
    <col min="8" max="8" width="12.66015625" style="45" customWidth="1"/>
    <col min="9" max="9" width="16.33203125" style="45" customWidth="1"/>
    <col min="10" max="10" width="13.16015625" style="45" customWidth="1"/>
    <col min="11" max="11" width="13.5" style="45" customWidth="1"/>
    <col min="12" max="25" width="8.66015625" style="45" customWidth="1"/>
    <col min="26" max="16384" width="9.16015625" style="45" customWidth="1"/>
  </cols>
  <sheetData>
    <row r="1" spans="1:25" ht="12.75" customHeight="1">
      <c r="A1" s="45" t="s">
        <v>335</v>
      </c>
      <c r="Y1" s="58"/>
    </row>
    <row r="2" spans="1:25" ht="26.25" customHeight="1">
      <c r="A2" s="46" t="s">
        <v>336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5" ht="12.75" customHeight="1">
      <c r="A3" s="114" t="s">
        <v>1</v>
      </c>
      <c r="B3" s="94" t="s">
        <v>97</v>
      </c>
      <c r="Y3" s="58" t="s">
        <v>98</v>
      </c>
    </row>
    <row r="4" spans="1:25" ht="12.75" customHeight="1">
      <c r="A4" s="69" t="s">
        <v>99</v>
      </c>
      <c r="B4" s="69" t="s">
        <v>100</v>
      </c>
      <c r="C4" s="69" t="s">
        <v>314</v>
      </c>
      <c r="D4" s="69" t="s">
        <v>315</v>
      </c>
      <c r="E4" s="69" t="s">
        <v>316</v>
      </c>
      <c r="F4" s="69" t="s">
        <v>313</v>
      </c>
      <c r="G4" s="69" t="s">
        <v>337</v>
      </c>
      <c r="H4" s="69" t="s">
        <v>338</v>
      </c>
      <c r="I4" s="69" t="s">
        <v>101</v>
      </c>
      <c r="J4" s="51" t="s">
        <v>339</v>
      </c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</row>
    <row r="5" spans="1:25" ht="12.75" customHeight="1">
      <c r="A5" s="69"/>
      <c r="B5" s="69"/>
      <c r="C5" s="69"/>
      <c r="D5" s="69"/>
      <c r="E5" s="69"/>
      <c r="F5" s="69"/>
      <c r="G5" s="69"/>
      <c r="H5" s="69"/>
      <c r="I5" s="51"/>
      <c r="J5" s="74" t="s">
        <v>102</v>
      </c>
      <c r="K5" s="50"/>
      <c r="L5" s="50"/>
      <c r="M5" s="50"/>
      <c r="N5" s="50"/>
      <c r="O5" s="50"/>
      <c r="P5" s="50"/>
      <c r="Q5" s="50"/>
      <c r="R5" s="72"/>
      <c r="S5" s="72" t="s">
        <v>322</v>
      </c>
      <c r="T5" s="72" t="s">
        <v>104</v>
      </c>
      <c r="U5" s="72" t="s">
        <v>105</v>
      </c>
      <c r="V5" s="72" t="s">
        <v>106</v>
      </c>
      <c r="W5" s="72" t="s">
        <v>107</v>
      </c>
      <c r="X5" s="72" t="s">
        <v>108</v>
      </c>
      <c r="Y5" s="50" t="s">
        <v>109</v>
      </c>
    </row>
    <row r="6" spans="1:25" ht="28.5" customHeight="1">
      <c r="A6" s="69"/>
      <c r="B6" s="69"/>
      <c r="C6" s="69"/>
      <c r="D6" s="69"/>
      <c r="E6" s="69"/>
      <c r="F6" s="69"/>
      <c r="G6" s="69"/>
      <c r="H6" s="69"/>
      <c r="I6" s="51"/>
      <c r="J6" s="100" t="s">
        <v>110</v>
      </c>
      <c r="K6" s="51" t="s">
        <v>324</v>
      </c>
      <c r="L6" s="51" t="s">
        <v>130</v>
      </c>
      <c r="M6" s="51"/>
      <c r="N6" s="51"/>
      <c r="O6" s="51"/>
      <c r="P6" s="51"/>
      <c r="Q6" s="51"/>
      <c r="R6" s="69"/>
      <c r="S6" s="69"/>
      <c r="T6" s="69"/>
      <c r="U6" s="69"/>
      <c r="V6" s="69"/>
      <c r="W6" s="69"/>
      <c r="X6" s="69"/>
      <c r="Y6" s="51"/>
    </row>
    <row r="7" spans="1:25" ht="52.5" customHeight="1">
      <c r="A7" s="69"/>
      <c r="B7" s="69"/>
      <c r="C7" s="69"/>
      <c r="D7" s="69"/>
      <c r="E7" s="69"/>
      <c r="F7" s="69"/>
      <c r="G7" s="69"/>
      <c r="H7" s="69"/>
      <c r="I7" s="51"/>
      <c r="J7" s="100"/>
      <c r="K7" s="51"/>
      <c r="L7" s="51" t="s">
        <v>113</v>
      </c>
      <c r="M7" s="51" t="s">
        <v>114</v>
      </c>
      <c r="N7" s="51" t="s">
        <v>325</v>
      </c>
      <c r="O7" s="51" t="s">
        <v>116</v>
      </c>
      <c r="P7" s="51" t="s">
        <v>117</v>
      </c>
      <c r="Q7" s="51" t="s">
        <v>326</v>
      </c>
      <c r="R7" s="69" t="s">
        <v>106</v>
      </c>
      <c r="S7" s="69"/>
      <c r="T7" s="69"/>
      <c r="U7" s="69"/>
      <c r="V7" s="69"/>
      <c r="W7" s="69"/>
      <c r="X7" s="69"/>
      <c r="Y7" s="53"/>
    </row>
    <row r="8" spans="1:25" ht="12.75" customHeight="1">
      <c r="A8" s="96" t="s">
        <v>119</v>
      </c>
      <c r="B8" s="96" t="s">
        <v>119</v>
      </c>
      <c r="C8" s="96" t="s">
        <v>119</v>
      </c>
      <c r="D8" s="96" t="s">
        <v>119</v>
      </c>
      <c r="E8" s="96" t="s">
        <v>119</v>
      </c>
      <c r="F8" s="96" t="s">
        <v>119</v>
      </c>
      <c r="G8" s="96" t="s">
        <v>119</v>
      </c>
      <c r="H8" s="96" t="s">
        <v>119</v>
      </c>
      <c r="I8" s="137">
        <v>1</v>
      </c>
      <c r="J8" s="122">
        <v>2</v>
      </c>
      <c r="K8" s="53">
        <v>3</v>
      </c>
      <c r="L8" s="53">
        <v>4</v>
      </c>
      <c r="M8" s="53">
        <v>5</v>
      </c>
      <c r="N8" s="53">
        <v>6</v>
      </c>
      <c r="O8" s="53">
        <v>7</v>
      </c>
      <c r="P8" s="53">
        <v>8</v>
      </c>
      <c r="Q8" s="53">
        <v>9</v>
      </c>
      <c r="R8" s="96">
        <v>10</v>
      </c>
      <c r="S8" s="96">
        <v>11</v>
      </c>
      <c r="T8" s="96">
        <v>12</v>
      </c>
      <c r="U8" s="96">
        <v>13</v>
      </c>
      <c r="V8" s="96">
        <v>14</v>
      </c>
      <c r="W8" s="96">
        <v>15</v>
      </c>
      <c r="X8" s="96">
        <v>16</v>
      </c>
      <c r="Y8" s="126">
        <v>18</v>
      </c>
    </row>
    <row r="9" spans="1:25" s="63" customFormat="1" ht="46.5" customHeight="1">
      <c r="A9" s="79" t="s">
        <v>120</v>
      </c>
      <c r="B9" s="71"/>
      <c r="C9" s="71"/>
      <c r="D9" s="135"/>
      <c r="E9" s="83"/>
      <c r="F9" s="79"/>
      <c r="G9" s="83"/>
      <c r="H9" s="136"/>
      <c r="I9" s="104">
        <v>105.48</v>
      </c>
      <c r="J9" s="91">
        <v>12.2</v>
      </c>
      <c r="K9" s="92">
        <v>7.2</v>
      </c>
      <c r="L9" s="92">
        <v>5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5</v>
      </c>
      <c r="S9" s="92">
        <v>0</v>
      </c>
      <c r="T9" s="92">
        <v>0</v>
      </c>
      <c r="U9" s="92">
        <v>0</v>
      </c>
      <c r="V9" s="104">
        <v>0</v>
      </c>
      <c r="W9" s="91">
        <v>60.28</v>
      </c>
      <c r="X9" s="92">
        <v>0</v>
      </c>
      <c r="Y9" s="91">
        <v>33</v>
      </c>
    </row>
    <row r="10" spans="1:25" ht="46.5" customHeight="1">
      <c r="A10" s="79" t="s">
        <v>135</v>
      </c>
      <c r="B10" s="71" t="s">
        <v>97</v>
      </c>
      <c r="C10" s="71" t="s">
        <v>328</v>
      </c>
      <c r="D10" s="135" t="s">
        <v>134</v>
      </c>
      <c r="E10" s="83" t="s">
        <v>340</v>
      </c>
      <c r="F10" s="79" t="s">
        <v>331</v>
      </c>
      <c r="G10" s="83"/>
      <c r="H10" s="136" t="s">
        <v>158</v>
      </c>
      <c r="I10" s="104">
        <v>3</v>
      </c>
      <c r="J10" s="91">
        <v>3</v>
      </c>
      <c r="K10" s="92">
        <v>3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104">
        <v>0</v>
      </c>
      <c r="W10" s="91">
        <v>0</v>
      </c>
      <c r="X10" s="92">
        <v>0</v>
      </c>
      <c r="Y10" s="91">
        <v>0</v>
      </c>
    </row>
    <row r="11" spans="1:25" ht="46.5" customHeight="1">
      <c r="A11" s="79" t="s">
        <v>135</v>
      </c>
      <c r="B11" s="71" t="s">
        <v>97</v>
      </c>
      <c r="C11" s="71" t="s">
        <v>328</v>
      </c>
      <c r="D11" s="135" t="s">
        <v>134</v>
      </c>
      <c r="E11" s="83" t="s">
        <v>340</v>
      </c>
      <c r="F11" s="79" t="s">
        <v>332</v>
      </c>
      <c r="G11" s="83"/>
      <c r="H11" s="136" t="s">
        <v>158</v>
      </c>
      <c r="I11" s="104">
        <v>50</v>
      </c>
      <c r="J11" s="91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  <c r="T11" s="92">
        <v>0</v>
      </c>
      <c r="U11" s="92">
        <v>0</v>
      </c>
      <c r="V11" s="104">
        <v>0</v>
      </c>
      <c r="W11" s="91">
        <v>50</v>
      </c>
      <c r="X11" s="92">
        <v>0</v>
      </c>
      <c r="Y11" s="91">
        <v>0</v>
      </c>
    </row>
    <row r="12" spans="1:25" ht="46.5" customHeight="1">
      <c r="A12" s="79" t="s">
        <v>135</v>
      </c>
      <c r="B12" s="71" t="s">
        <v>97</v>
      </c>
      <c r="C12" s="71" t="s">
        <v>328</v>
      </c>
      <c r="D12" s="135" t="s">
        <v>134</v>
      </c>
      <c r="E12" s="83" t="s">
        <v>340</v>
      </c>
      <c r="F12" s="79" t="s">
        <v>334</v>
      </c>
      <c r="G12" s="83"/>
      <c r="H12" s="136" t="s">
        <v>158</v>
      </c>
      <c r="I12" s="104">
        <v>10.28</v>
      </c>
      <c r="J12" s="91">
        <v>0</v>
      </c>
      <c r="K12" s="92">
        <v>0</v>
      </c>
      <c r="L12" s="92">
        <v>0</v>
      </c>
      <c r="M12" s="92">
        <v>0</v>
      </c>
      <c r="N12" s="92">
        <v>0</v>
      </c>
      <c r="O12" s="92">
        <v>0</v>
      </c>
      <c r="P12" s="92">
        <v>0</v>
      </c>
      <c r="Q12" s="92">
        <v>0</v>
      </c>
      <c r="R12" s="92">
        <v>0</v>
      </c>
      <c r="S12" s="92">
        <v>0</v>
      </c>
      <c r="T12" s="92">
        <v>0</v>
      </c>
      <c r="U12" s="92">
        <v>0</v>
      </c>
      <c r="V12" s="104">
        <v>0</v>
      </c>
      <c r="W12" s="91">
        <v>10.28</v>
      </c>
      <c r="X12" s="92">
        <v>0</v>
      </c>
      <c r="Y12" s="91">
        <v>0</v>
      </c>
    </row>
    <row r="13" spans="1:25" ht="46.5" customHeight="1">
      <c r="A13" s="79" t="s">
        <v>135</v>
      </c>
      <c r="B13" s="71" t="s">
        <v>97</v>
      </c>
      <c r="C13" s="71" t="s">
        <v>328</v>
      </c>
      <c r="D13" s="135" t="s">
        <v>134</v>
      </c>
      <c r="E13" s="83" t="s">
        <v>340</v>
      </c>
      <c r="F13" s="79" t="s">
        <v>327</v>
      </c>
      <c r="G13" s="83"/>
      <c r="H13" s="136" t="s">
        <v>158</v>
      </c>
      <c r="I13" s="104">
        <v>5</v>
      </c>
      <c r="J13" s="91">
        <v>5</v>
      </c>
      <c r="K13" s="92">
        <v>0</v>
      </c>
      <c r="L13" s="92">
        <v>5</v>
      </c>
      <c r="M13" s="92">
        <v>0</v>
      </c>
      <c r="N13" s="92">
        <v>0</v>
      </c>
      <c r="O13" s="92">
        <v>0</v>
      </c>
      <c r="P13" s="92">
        <v>0</v>
      </c>
      <c r="Q13" s="92">
        <v>0</v>
      </c>
      <c r="R13" s="92">
        <v>5</v>
      </c>
      <c r="S13" s="92">
        <v>0</v>
      </c>
      <c r="T13" s="92">
        <v>0</v>
      </c>
      <c r="U13" s="92">
        <v>0</v>
      </c>
      <c r="V13" s="104">
        <v>0</v>
      </c>
      <c r="W13" s="91">
        <v>0</v>
      </c>
      <c r="X13" s="92">
        <v>0</v>
      </c>
      <c r="Y13" s="91">
        <v>0</v>
      </c>
    </row>
    <row r="14" spans="1:25" ht="46.5" customHeight="1">
      <c r="A14" s="79" t="s">
        <v>135</v>
      </c>
      <c r="B14" s="71" t="s">
        <v>97</v>
      </c>
      <c r="C14" s="71" t="s">
        <v>328</v>
      </c>
      <c r="D14" s="135" t="s">
        <v>134</v>
      </c>
      <c r="E14" s="83" t="s">
        <v>340</v>
      </c>
      <c r="F14" s="79" t="s">
        <v>333</v>
      </c>
      <c r="G14" s="83"/>
      <c r="H14" s="136" t="s">
        <v>158</v>
      </c>
      <c r="I14" s="104">
        <v>33</v>
      </c>
      <c r="J14" s="91">
        <v>0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2">
        <v>0</v>
      </c>
      <c r="Q14" s="92">
        <v>0</v>
      </c>
      <c r="R14" s="92">
        <v>0</v>
      </c>
      <c r="S14" s="92">
        <v>0</v>
      </c>
      <c r="T14" s="92">
        <v>0</v>
      </c>
      <c r="U14" s="92">
        <v>0</v>
      </c>
      <c r="V14" s="104">
        <v>0</v>
      </c>
      <c r="W14" s="91">
        <v>0</v>
      </c>
      <c r="X14" s="92">
        <v>0</v>
      </c>
      <c r="Y14" s="91">
        <v>33</v>
      </c>
    </row>
    <row r="15" spans="1:25" ht="46.5" customHeight="1">
      <c r="A15" s="79" t="s">
        <v>135</v>
      </c>
      <c r="B15" s="71" t="s">
        <v>97</v>
      </c>
      <c r="C15" s="71" t="s">
        <v>328</v>
      </c>
      <c r="D15" s="135" t="s">
        <v>134</v>
      </c>
      <c r="E15" s="83" t="s">
        <v>340</v>
      </c>
      <c r="F15" s="79" t="s">
        <v>330</v>
      </c>
      <c r="G15" s="83"/>
      <c r="H15" s="136" t="s">
        <v>158</v>
      </c>
      <c r="I15" s="104">
        <v>4.2</v>
      </c>
      <c r="J15" s="91">
        <v>4.2</v>
      </c>
      <c r="K15" s="92">
        <v>4.2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92">
        <v>0</v>
      </c>
      <c r="U15" s="92">
        <v>0</v>
      </c>
      <c r="V15" s="104">
        <v>0</v>
      </c>
      <c r="W15" s="91">
        <v>0</v>
      </c>
      <c r="X15" s="92">
        <v>0</v>
      </c>
      <c r="Y15" s="91">
        <v>0</v>
      </c>
    </row>
    <row r="16" ht="46.5" customHeight="1"/>
    <row r="17" ht="46.5" customHeight="1"/>
    <row r="18" ht="46.5" customHeight="1"/>
    <row r="19" ht="46.5" customHeight="1"/>
    <row r="20" ht="46.5" customHeight="1"/>
  </sheetData>
  <sheetProtection formatCells="0" formatColumns="0" formatRows="0"/>
  <mergeCells count="22">
    <mergeCell ref="A2:Y2"/>
    <mergeCell ref="J4:Y4"/>
    <mergeCell ref="J5:R5"/>
    <mergeCell ref="L6:R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6:J7"/>
    <mergeCell ref="K6:K7"/>
    <mergeCell ref="S5:S7"/>
    <mergeCell ref="T5:T7"/>
    <mergeCell ref="U5:U7"/>
    <mergeCell ref="V5:V7"/>
    <mergeCell ref="W5:W7"/>
    <mergeCell ref="X5:X7"/>
    <mergeCell ref="Y5:Y7"/>
  </mergeCells>
  <printOptions/>
  <pageMargins left="0.75" right="0.75" top="1" bottom="1" header="0.5" footer="0.5"/>
  <pageSetup fitToHeight="1" fitToWidth="1" horizontalDpi="600" verticalDpi="600" orientation="landscape" paperSize="9" scale="5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45" customWidth="1"/>
    <col min="4" max="4" width="14.16015625" style="45" customWidth="1"/>
    <col min="5" max="5" width="15.83203125" style="45" customWidth="1"/>
    <col min="6" max="6" width="27.5" style="45" customWidth="1"/>
    <col min="7" max="7" width="16.83203125" style="45" customWidth="1"/>
    <col min="8" max="8" width="13.33203125" style="45" customWidth="1"/>
    <col min="9" max="29" width="9.16015625" style="45" customWidth="1"/>
    <col min="30" max="30" width="9.66015625" style="45" customWidth="1"/>
    <col min="31" max="16384" width="9.16015625" style="45" customWidth="1"/>
  </cols>
  <sheetData>
    <row r="1" spans="1:30" ht="18.75" customHeight="1">
      <c r="A1" s="45" t="s">
        <v>341</v>
      </c>
      <c r="AD1" s="58"/>
    </row>
    <row r="2" spans="1:30" ht="27.75" customHeight="1">
      <c r="A2" s="46" t="s">
        <v>342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</row>
    <row r="3" spans="1:30" ht="22.5" customHeight="1">
      <c r="A3" s="80" t="s">
        <v>249</v>
      </c>
      <c r="B3" s="81"/>
      <c r="C3" s="81"/>
      <c r="D3" s="81"/>
      <c r="E3" s="80"/>
      <c r="AD3" s="58" t="s">
        <v>98</v>
      </c>
    </row>
    <row r="4" spans="1:30" ht="30.75" customHeight="1">
      <c r="A4" s="50" t="s">
        <v>123</v>
      </c>
      <c r="B4" s="50"/>
      <c r="C4" s="50"/>
      <c r="D4" s="96"/>
      <c r="E4" s="74" t="s">
        <v>99</v>
      </c>
      <c r="F4" s="51" t="s">
        <v>100</v>
      </c>
      <c r="G4" s="51" t="s">
        <v>113</v>
      </c>
      <c r="H4" s="51" t="s">
        <v>343</v>
      </c>
      <c r="I4" s="51"/>
      <c r="J4" s="51"/>
      <c r="K4" s="51"/>
      <c r="L4" s="51"/>
      <c r="M4" s="51"/>
      <c r="N4" s="51"/>
      <c r="O4" s="51"/>
      <c r="P4" s="51"/>
      <c r="Q4" s="51"/>
      <c r="R4" s="69"/>
      <c r="S4" s="51" t="s">
        <v>344</v>
      </c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</row>
    <row r="5" spans="1:30" ht="36.75" customHeight="1">
      <c r="A5" s="50" t="s">
        <v>126</v>
      </c>
      <c r="B5" s="50" t="s">
        <v>127</v>
      </c>
      <c r="C5" s="72" t="s">
        <v>128</v>
      </c>
      <c r="D5" s="68" t="s">
        <v>154</v>
      </c>
      <c r="E5" s="100"/>
      <c r="F5" s="51"/>
      <c r="G5" s="51"/>
      <c r="H5" s="51" t="s">
        <v>113</v>
      </c>
      <c r="I5" s="51" t="s">
        <v>256</v>
      </c>
      <c r="J5" s="51" t="s">
        <v>257</v>
      </c>
      <c r="K5" s="51" t="s">
        <v>282</v>
      </c>
      <c r="L5" s="51" t="s">
        <v>268</v>
      </c>
      <c r="M5" s="51" t="s">
        <v>269</v>
      </c>
      <c r="N5" s="51" t="s">
        <v>250</v>
      </c>
      <c r="O5" s="51" t="s">
        <v>270</v>
      </c>
      <c r="P5" s="51" t="s">
        <v>272</v>
      </c>
      <c r="Q5" s="51" t="s">
        <v>273</v>
      </c>
      <c r="R5" s="51" t="s">
        <v>301</v>
      </c>
      <c r="S5" s="50" t="s">
        <v>113</v>
      </c>
      <c r="T5" s="50" t="s">
        <v>291</v>
      </c>
      <c r="U5" s="50" t="s">
        <v>292</v>
      </c>
      <c r="V5" s="50" t="s">
        <v>293</v>
      </c>
      <c r="W5" s="50" t="s">
        <v>294</v>
      </c>
      <c r="X5" s="50" t="s">
        <v>295</v>
      </c>
      <c r="Y5" s="50" t="s">
        <v>345</v>
      </c>
      <c r="Z5" s="50" t="s">
        <v>297</v>
      </c>
      <c r="AA5" s="50" t="s">
        <v>298</v>
      </c>
      <c r="AB5" s="50" t="s">
        <v>299</v>
      </c>
      <c r="AC5" s="50" t="s">
        <v>300</v>
      </c>
      <c r="AD5" s="50" t="s">
        <v>346</v>
      </c>
    </row>
    <row r="6" spans="1:30" ht="20.25" customHeight="1">
      <c r="A6" s="53" t="s">
        <v>119</v>
      </c>
      <c r="B6" s="53" t="s">
        <v>119</v>
      </c>
      <c r="C6" s="53" t="s">
        <v>119</v>
      </c>
      <c r="D6" s="96" t="s">
        <v>119</v>
      </c>
      <c r="E6" s="53" t="s">
        <v>119</v>
      </c>
      <c r="F6" s="53" t="s">
        <v>119</v>
      </c>
      <c r="G6" s="53">
        <v>1</v>
      </c>
      <c r="H6" s="53">
        <v>2</v>
      </c>
      <c r="I6" s="53">
        <v>3</v>
      </c>
      <c r="J6" s="53">
        <v>4</v>
      </c>
      <c r="K6" s="53">
        <v>5</v>
      </c>
      <c r="L6" s="53">
        <v>6</v>
      </c>
      <c r="M6" s="53">
        <v>7</v>
      </c>
      <c r="N6" s="53">
        <v>8</v>
      </c>
      <c r="O6" s="53">
        <v>9</v>
      </c>
      <c r="P6" s="53">
        <v>10</v>
      </c>
      <c r="Q6" s="53">
        <v>11</v>
      </c>
      <c r="R6" s="53">
        <v>12</v>
      </c>
      <c r="S6" s="53">
        <v>13</v>
      </c>
      <c r="T6" s="53">
        <v>14</v>
      </c>
      <c r="U6" s="53">
        <v>15</v>
      </c>
      <c r="V6" s="53">
        <v>16</v>
      </c>
      <c r="W6" s="53">
        <v>17</v>
      </c>
      <c r="X6" s="53">
        <v>18</v>
      </c>
      <c r="Y6" s="53">
        <v>19</v>
      </c>
      <c r="Z6" s="53">
        <v>20</v>
      </c>
      <c r="AA6" s="53">
        <v>21</v>
      </c>
      <c r="AB6" s="53">
        <v>22</v>
      </c>
      <c r="AC6" s="53">
        <v>23</v>
      </c>
      <c r="AD6" s="53">
        <v>25</v>
      </c>
    </row>
    <row r="7" spans="1:31" s="44" customFormat="1" ht="42.75" customHeight="1">
      <c r="A7" s="79"/>
      <c r="B7" s="83"/>
      <c r="C7" s="56"/>
      <c r="D7" s="95"/>
      <c r="E7" s="83"/>
      <c r="F7" s="56"/>
      <c r="G7" s="57">
        <v>105.48</v>
      </c>
      <c r="H7" s="57">
        <v>105.48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105.48</v>
      </c>
      <c r="S7" s="57">
        <v>0</v>
      </c>
      <c r="T7" s="57">
        <v>0</v>
      </c>
      <c r="U7" s="57">
        <v>0</v>
      </c>
      <c r="V7" s="57">
        <v>0</v>
      </c>
      <c r="W7" s="57">
        <v>0</v>
      </c>
      <c r="X7" s="57">
        <v>0</v>
      </c>
      <c r="Y7" s="57">
        <v>0</v>
      </c>
      <c r="Z7" s="57">
        <v>0</v>
      </c>
      <c r="AA7" s="57">
        <v>0</v>
      </c>
      <c r="AB7" s="57">
        <v>0</v>
      </c>
      <c r="AC7" s="57">
        <v>0</v>
      </c>
      <c r="AD7" s="60">
        <v>0</v>
      </c>
      <c r="AE7" s="134"/>
    </row>
    <row r="8" spans="1:30" ht="42.75" customHeight="1">
      <c r="A8" s="79" t="s">
        <v>131</v>
      </c>
      <c r="B8" s="83" t="s">
        <v>132</v>
      </c>
      <c r="C8" s="56" t="s">
        <v>133</v>
      </c>
      <c r="D8" s="95" t="s">
        <v>134</v>
      </c>
      <c r="E8" s="83" t="s">
        <v>120</v>
      </c>
      <c r="F8" s="56" t="s">
        <v>97</v>
      </c>
      <c r="G8" s="57">
        <v>105.48</v>
      </c>
      <c r="H8" s="57">
        <v>105.48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105.48</v>
      </c>
      <c r="S8" s="57">
        <v>0</v>
      </c>
      <c r="T8" s="57">
        <v>0</v>
      </c>
      <c r="U8" s="57">
        <v>0</v>
      </c>
      <c r="V8" s="57">
        <v>0</v>
      </c>
      <c r="W8" s="57">
        <v>0</v>
      </c>
      <c r="X8" s="57">
        <v>0</v>
      </c>
      <c r="Y8" s="57">
        <v>0</v>
      </c>
      <c r="Z8" s="57">
        <v>0</v>
      </c>
      <c r="AA8" s="57">
        <v>0</v>
      </c>
      <c r="AB8" s="57">
        <v>0</v>
      </c>
      <c r="AC8" s="57">
        <v>0</v>
      </c>
      <c r="AD8" s="60">
        <v>0</v>
      </c>
    </row>
    <row r="9" ht="42.75" customHeight="1"/>
    <row r="10" ht="42.75" customHeight="1"/>
    <row r="11" ht="42.75" customHeight="1"/>
    <row r="12" ht="42.75" customHeight="1"/>
    <row r="13" ht="42.75" customHeight="1"/>
    <row r="14" ht="42.75" customHeight="1"/>
    <row r="15" ht="42.75" customHeight="1"/>
    <row r="16" ht="42.75" customHeight="1"/>
    <row r="17" ht="42.75" customHeight="1"/>
    <row r="18" ht="42.75" customHeight="1"/>
    <row r="19" ht="42.75" customHeight="1"/>
    <row r="20" ht="42.75" customHeight="1"/>
    <row r="21" ht="42.75" customHeight="1"/>
    <row r="22" ht="42.75" customHeight="1"/>
    <row r="23" ht="42.75" customHeight="1"/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48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45" customWidth="1"/>
    <col min="4" max="4" width="12.66015625" style="45" customWidth="1"/>
    <col min="5" max="5" width="12.16015625" style="45" customWidth="1"/>
    <col min="6" max="6" width="24.16015625" style="45" customWidth="1"/>
    <col min="7" max="7" width="13.5" style="45" customWidth="1"/>
    <col min="8" max="8" width="12.5" style="45" customWidth="1"/>
    <col min="9" max="13" width="9.16015625" style="45" customWidth="1"/>
    <col min="14" max="14" width="13.33203125" style="45" customWidth="1"/>
    <col min="15" max="16384" width="9.16015625" style="45" customWidth="1"/>
  </cols>
  <sheetData>
    <row r="1" spans="1:256" ht="18" customHeight="1">
      <c r="A1" s="45" t="s">
        <v>347</v>
      </c>
      <c r="X1" s="58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46" t="s">
        <v>348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63" customFormat="1" ht="17.25" customHeight="1">
      <c r="A3" s="65" t="s">
        <v>97</v>
      </c>
      <c r="B3" s="65"/>
      <c r="C3" s="65"/>
      <c r="D3" s="65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121" t="s">
        <v>98</v>
      </c>
    </row>
    <row r="4" spans="1:256" ht="22.5" customHeight="1">
      <c r="A4" s="51" t="s">
        <v>349</v>
      </c>
      <c r="B4" s="51"/>
      <c r="C4" s="51"/>
      <c r="D4" s="51"/>
      <c r="E4" s="51" t="s">
        <v>99</v>
      </c>
      <c r="F4" s="51" t="s">
        <v>100</v>
      </c>
      <c r="G4" s="51" t="s">
        <v>101</v>
      </c>
      <c r="H4" s="51" t="s">
        <v>159</v>
      </c>
      <c r="I4" s="51"/>
      <c r="J4" s="51"/>
      <c r="K4" s="51"/>
      <c r="L4" s="51"/>
      <c r="M4" s="51"/>
      <c r="N4" s="51" t="s">
        <v>160</v>
      </c>
      <c r="O4" s="51"/>
      <c r="P4" s="51"/>
      <c r="Q4" s="51"/>
      <c r="R4" s="51"/>
      <c r="S4" s="51"/>
      <c r="T4" s="51"/>
      <c r="U4" s="51"/>
      <c r="V4" s="51"/>
      <c r="W4" s="51"/>
      <c r="X4" s="51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51" t="s">
        <v>126</v>
      </c>
      <c r="B5" s="51" t="s">
        <v>127</v>
      </c>
      <c r="C5" s="51" t="s">
        <v>128</v>
      </c>
      <c r="D5" s="52" t="s">
        <v>154</v>
      </c>
      <c r="E5" s="51"/>
      <c r="F5" s="51"/>
      <c r="G5" s="51"/>
      <c r="H5" s="51" t="s">
        <v>113</v>
      </c>
      <c r="I5" s="51" t="s">
        <v>350</v>
      </c>
      <c r="J5" s="51" t="s">
        <v>351</v>
      </c>
      <c r="K5" s="51" t="s">
        <v>352</v>
      </c>
      <c r="L5" s="51" t="s">
        <v>353</v>
      </c>
      <c r="M5" s="51" t="s">
        <v>301</v>
      </c>
      <c r="N5" s="53" t="s">
        <v>113</v>
      </c>
      <c r="O5" s="53" t="s">
        <v>354</v>
      </c>
      <c r="P5" s="53" t="s">
        <v>355</v>
      </c>
      <c r="Q5" s="53" t="s">
        <v>356</v>
      </c>
      <c r="R5" s="53" t="s">
        <v>357</v>
      </c>
      <c r="S5" s="53" t="s">
        <v>358</v>
      </c>
      <c r="T5" s="53" t="s">
        <v>359</v>
      </c>
      <c r="U5" s="53" t="s">
        <v>360</v>
      </c>
      <c r="V5" s="53" t="s">
        <v>361</v>
      </c>
      <c r="W5" s="53" t="s">
        <v>362</v>
      </c>
      <c r="X5" s="53" t="s">
        <v>363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2.5" customHeight="1">
      <c r="A6" s="68" t="s">
        <v>119</v>
      </c>
      <c r="B6" s="68" t="s">
        <v>119</v>
      </c>
      <c r="C6" s="68" t="s">
        <v>119</v>
      </c>
      <c r="D6" s="68" t="s">
        <v>119</v>
      </c>
      <c r="E6" s="68" t="s">
        <v>119</v>
      </c>
      <c r="F6" s="68" t="s">
        <v>119</v>
      </c>
      <c r="G6" s="68">
        <v>1</v>
      </c>
      <c r="H6" s="68">
        <v>2</v>
      </c>
      <c r="I6" s="68">
        <v>3</v>
      </c>
      <c r="J6" s="68">
        <v>4</v>
      </c>
      <c r="K6" s="68">
        <v>5</v>
      </c>
      <c r="L6" s="68">
        <v>6</v>
      </c>
      <c r="M6" s="68">
        <v>7</v>
      </c>
      <c r="N6" s="126">
        <v>8</v>
      </c>
      <c r="O6" s="126">
        <v>9</v>
      </c>
      <c r="P6" s="126">
        <v>10</v>
      </c>
      <c r="Q6" s="126">
        <v>11</v>
      </c>
      <c r="R6" s="126">
        <v>12</v>
      </c>
      <c r="S6" s="126">
        <v>13</v>
      </c>
      <c r="T6" s="126">
        <v>14</v>
      </c>
      <c r="U6" s="126">
        <v>15</v>
      </c>
      <c r="V6" s="126">
        <v>16</v>
      </c>
      <c r="W6" s="126">
        <v>17</v>
      </c>
      <c r="X6" s="126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63" customFormat="1" ht="44.25" customHeight="1">
      <c r="A7" s="79"/>
      <c r="B7" s="79"/>
      <c r="C7" s="79"/>
      <c r="D7" s="95"/>
      <c r="E7" s="79"/>
      <c r="F7" s="79"/>
      <c r="G7" s="131"/>
      <c r="H7" s="131"/>
      <c r="I7" s="131"/>
      <c r="J7" s="131"/>
      <c r="K7" s="131"/>
      <c r="L7" s="131"/>
      <c r="M7" s="131"/>
      <c r="N7" s="132"/>
      <c r="O7" s="133"/>
      <c r="P7" s="133"/>
      <c r="Q7" s="133"/>
      <c r="R7" s="133"/>
      <c r="S7" s="133"/>
      <c r="T7" s="133"/>
      <c r="U7" s="133"/>
      <c r="V7" s="133"/>
      <c r="W7" s="133"/>
      <c r="X7" s="131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</sheetData>
  <sheetProtection formatCells="0" formatColumns="0" formatRows="0"/>
  <mergeCells count="8">
    <mergeCell ref="A2:X2"/>
    <mergeCell ref="A3:D3"/>
    <mergeCell ref="A4:D4"/>
    <mergeCell ref="H4:M4"/>
    <mergeCell ref="N4:X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6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45" customWidth="1"/>
    <col min="4" max="4" width="12.33203125" style="45" customWidth="1"/>
    <col min="5" max="5" width="12.83203125" style="45" customWidth="1"/>
    <col min="6" max="6" width="20.66015625" style="45" customWidth="1"/>
    <col min="7" max="30" width="8.16015625" style="45" customWidth="1"/>
    <col min="31" max="16384" width="9.16015625" style="45" customWidth="1"/>
  </cols>
  <sheetData>
    <row r="1" spans="1:256" ht="12.75" customHeight="1">
      <c r="A1" s="58" t="s">
        <v>364</v>
      </c>
      <c r="B1" s="58"/>
      <c r="C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46" t="s">
        <v>365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30" s="63" customFormat="1" ht="17.25" customHeight="1">
      <c r="A3" s="112" t="s">
        <v>249</v>
      </c>
      <c r="B3" s="112"/>
      <c r="C3" s="112"/>
      <c r="D3" s="112"/>
      <c r="E3" s="67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 t="s">
        <v>98</v>
      </c>
    </row>
    <row r="4" spans="1:256" ht="27" customHeight="1">
      <c r="A4" s="50" t="s">
        <v>123</v>
      </c>
      <c r="B4" s="50"/>
      <c r="C4" s="50"/>
      <c r="D4" s="50"/>
      <c r="E4" s="51" t="s">
        <v>99</v>
      </c>
      <c r="F4" s="51" t="s">
        <v>100</v>
      </c>
      <c r="G4" s="51" t="s">
        <v>101</v>
      </c>
      <c r="H4" s="51" t="s">
        <v>366</v>
      </c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 t="s">
        <v>367</v>
      </c>
      <c r="X4" s="51"/>
      <c r="Y4" s="51"/>
      <c r="Z4" s="51" t="s">
        <v>164</v>
      </c>
      <c r="AA4" s="51"/>
      <c r="AB4" s="51"/>
      <c r="AC4" s="51"/>
      <c r="AD4" s="51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51" t="s">
        <v>126</v>
      </c>
      <c r="B5" s="51" t="s">
        <v>127</v>
      </c>
      <c r="C5" s="51" t="s">
        <v>128</v>
      </c>
      <c r="D5" s="52" t="s">
        <v>154</v>
      </c>
      <c r="E5" s="51"/>
      <c r="F5" s="51"/>
      <c r="G5" s="51"/>
      <c r="H5" s="51" t="s">
        <v>113</v>
      </c>
      <c r="I5" s="51" t="s">
        <v>354</v>
      </c>
      <c r="J5" s="51" t="s">
        <v>355</v>
      </c>
      <c r="K5" s="51" t="s">
        <v>356</v>
      </c>
      <c r="L5" s="51" t="s">
        <v>357</v>
      </c>
      <c r="M5" s="51" t="s">
        <v>358</v>
      </c>
      <c r="N5" s="51" t="s">
        <v>359</v>
      </c>
      <c r="O5" s="51" t="s">
        <v>360</v>
      </c>
      <c r="P5" s="51" t="s">
        <v>368</v>
      </c>
      <c r="Q5" s="51" t="s">
        <v>369</v>
      </c>
      <c r="R5" s="51" t="s">
        <v>370</v>
      </c>
      <c r="S5" s="51" t="s">
        <v>371</v>
      </c>
      <c r="T5" s="51" t="s">
        <v>361</v>
      </c>
      <c r="U5" s="51" t="s">
        <v>362</v>
      </c>
      <c r="V5" s="51" t="s">
        <v>161</v>
      </c>
      <c r="W5" s="51" t="s">
        <v>113</v>
      </c>
      <c r="X5" s="51" t="s">
        <v>162</v>
      </c>
      <c r="Y5" s="51" t="s">
        <v>163</v>
      </c>
      <c r="Z5" s="51" t="s">
        <v>113</v>
      </c>
      <c r="AA5" s="51" t="s">
        <v>372</v>
      </c>
      <c r="AB5" s="51" t="s">
        <v>373</v>
      </c>
      <c r="AC5" s="51" t="s">
        <v>374</v>
      </c>
      <c r="AD5" s="51" t="s">
        <v>164</v>
      </c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51" t="s">
        <v>119</v>
      </c>
      <c r="B6" s="51" t="s">
        <v>119</v>
      </c>
      <c r="C6" s="51" t="s">
        <v>119</v>
      </c>
      <c r="D6" s="51" t="s">
        <v>119</v>
      </c>
      <c r="E6" s="51" t="s">
        <v>119</v>
      </c>
      <c r="F6" s="51" t="s">
        <v>119</v>
      </c>
      <c r="G6" s="53">
        <v>1</v>
      </c>
      <c r="H6" s="53">
        <v>2</v>
      </c>
      <c r="I6" s="53">
        <v>3</v>
      </c>
      <c r="J6" s="53">
        <v>4</v>
      </c>
      <c r="K6" s="53">
        <v>5</v>
      </c>
      <c r="L6" s="53">
        <v>6</v>
      </c>
      <c r="M6" s="53">
        <v>7</v>
      </c>
      <c r="N6" s="53">
        <v>8</v>
      </c>
      <c r="O6" s="53">
        <v>9</v>
      </c>
      <c r="P6" s="53">
        <v>10</v>
      </c>
      <c r="Q6" s="53">
        <v>11</v>
      </c>
      <c r="R6" s="53">
        <v>12</v>
      </c>
      <c r="S6" s="53">
        <v>13</v>
      </c>
      <c r="T6" s="53">
        <v>14</v>
      </c>
      <c r="U6" s="53">
        <v>15</v>
      </c>
      <c r="V6" s="53">
        <v>16</v>
      </c>
      <c r="W6" s="53">
        <v>17</v>
      </c>
      <c r="X6" s="53">
        <v>18</v>
      </c>
      <c r="Y6" s="53">
        <v>19</v>
      </c>
      <c r="Z6" s="53">
        <v>20</v>
      </c>
      <c r="AA6" s="53">
        <v>21</v>
      </c>
      <c r="AB6" s="53">
        <v>22</v>
      </c>
      <c r="AC6" s="53">
        <v>23</v>
      </c>
      <c r="AD6" s="53">
        <v>24</v>
      </c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30" s="63" customFormat="1" ht="40.5" customHeight="1">
      <c r="A7" s="79"/>
      <c r="B7" s="83"/>
      <c r="C7" s="56"/>
      <c r="D7" s="95"/>
      <c r="E7" s="83"/>
      <c r="F7" s="56"/>
      <c r="G7" s="91"/>
      <c r="H7" s="92"/>
      <c r="I7" s="104"/>
      <c r="J7" s="105"/>
      <c r="K7" s="105"/>
      <c r="L7" s="105"/>
      <c r="M7" s="105"/>
      <c r="N7" s="105"/>
      <c r="O7" s="105"/>
      <c r="P7" s="91"/>
      <c r="Q7" s="104"/>
      <c r="R7" s="105"/>
      <c r="S7" s="105"/>
      <c r="T7" s="105"/>
      <c r="U7" s="105"/>
      <c r="V7" s="105"/>
      <c r="W7" s="91"/>
      <c r="X7" s="104"/>
      <c r="Y7" s="105"/>
      <c r="Z7" s="91"/>
      <c r="AA7" s="104"/>
      <c r="AB7" s="105"/>
      <c r="AC7" s="105"/>
      <c r="AD7" s="91"/>
    </row>
    <row r="8" spans="31:256" ht="12.75" customHeight="1"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31:256" ht="12.75" customHeight="1"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31:256" ht="12.75" customHeight="1"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31:256" ht="12.75" customHeight="1"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31:256" ht="12.75" customHeight="1"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31:256" ht="12.75" customHeight="1"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31:256" ht="12.75" customHeight="1"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31:256" ht="12.75" customHeight="1"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31:256" ht="12.75" customHeight="1"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</sheetData>
  <sheetProtection formatCells="0" formatColumns="0" formatRows="0"/>
  <mergeCells count="9"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0" style="45" customWidth="1"/>
    <col min="5" max="5" width="23.16015625" style="45" customWidth="1"/>
    <col min="6" max="6" width="15.83203125" style="45" customWidth="1"/>
    <col min="7" max="7" width="14.5" style="45" customWidth="1"/>
    <col min="8" max="16" width="10" style="45" customWidth="1"/>
    <col min="17" max="17" width="14.33203125" style="45" customWidth="1"/>
    <col min="18" max="24" width="10" style="45" customWidth="1"/>
    <col min="25" max="255" width="9.16015625" style="45" customWidth="1"/>
    <col min="256" max="256" width="9.16015625" style="0" customWidth="1"/>
  </cols>
  <sheetData>
    <row r="1" spans="1:255" ht="12.75" customHeight="1">
      <c r="A1" s="45" t="s">
        <v>375</v>
      </c>
      <c r="X1" s="58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3.25" customHeight="1">
      <c r="A2" s="46" t="s">
        <v>376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4" s="63" customFormat="1" ht="20.25" customHeight="1">
      <c r="A3" s="65" t="s">
        <v>249</v>
      </c>
      <c r="B3" s="65"/>
      <c r="C3" s="65"/>
      <c r="D3" s="65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121" t="s">
        <v>98</v>
      </c>
    </row>
    <row r="4" spans="1:255" ht="30.75" customHeight="1">
      <c r="A4" s="51" t="s">
        <v>123</v>
      </c>
      <c r="B4" s="51"/>
      <c r="C4" s="51"/>
      <c r="D4" s="51"/>
      <c r="E4" s="100" t="s">
        <v>100</v>
      </c>
      <c r="F4" s="51" t="s">
        <v>101</v>
      </c>
      <c r="G4" s="51" t="s">
        <v>169</v>
      </c>
      <c r="H4" s="51"/>
      <c r="I4" s="51"/>
      <c r="J4" s="51"/>
      <c r="K4" s="51"/>
      <c r="L4" s="51"/>
      <c r="M4" s="51"/>
      <c r="N4" s="51"/>
      <c r="O4" s="51"/>
      <c r="P4" s="51"/>
      <c r="Q4" s="51" t="s">
        <v>172</v>
      </c>
      <c r="R4" s="51"/>
      <c r="S4" s="69"/>
      <c r="T4" s="68" t="s">
        <v>157</v>
      </c>
      <c r="U4" s="68"/>
      <c r="V4" s="68"/>
      <c r="W4" s="68"/>
      <c r="X4" s="68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8.25" customHeight="1">
      <c r="A5" s="50" t="s">
        <v>126</v>
      </c>
      <c r="B5" s="50" t="s">
        <v>127</v>
      </c>
      <c r="C5" s="72" t="s">
        <v>128</v>
      </c>
      <c r="D5" s="50" t="s">
        <v>154</v>
      </c>
      <c r="E5" s="51"/>
      <c r="F5" s="51"/>
      <c r="G5" s="123" t="s">
        <v>113</v>
      </c>
      <c r="H5" s="123" t="s">
        <v>256</v>
      </c>
      <c r="I5" s="123" t="s">
        <v>268</v>
      </c>
      <c r="J5" s="123" t="s">
        <v>269</v>
      </c>
      <c r="K5" s="123" t="s">
        <v>377</v>
      </c>
      <c r="L5" s="123" t="s">
        <v>274</v>
      </c>
      <c r="M5" s="123" t="s">
        <v>250</v>
      </c>
      <c r="N5" s="123" t="s">
        <v>378</v>
      </c>
      <c r="O5" s="123" t="s">
        <v>254</v>
      </c>
      <c r="P5" s="123" t="s">
        <v>301</v>
      </c>
      <c r="Q5" s="123" t="s">
        <v>113</v>
      </c>
      <c r="R5" s="123" t="s">
        <v>283</v>
      </c>
      <c r="S5" s="124" t="s">
        <v>284</v>
      </c>
      <c r="T5" s="125" t="s">
        <v>113</v>
      </c>
      <c r="U5" s="125" t="s">
        <v>379</v>
      </c>
      <c r="V5" s="125" t="s">
        <v>298</v>
      </c>
      <c r="W5" s="125" t="s">
        <v>305</v>
      </c>
      <c r="X5" s="125" t="s">
        <v>301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3.25" customHeight="1">
      <c r="A6" s="51" t="s">
        <v>119</v>
      </c>
      <c r="B6" s="51" t="s">
        <v>119</v>
      </c>
      <c r="C6" s="69" t="s">
        <v>119</v>
      </c>
      <c r="D6" s="51" t="s">
        <v>119</v>
      </c>
      <c r="E6" s="51" t="s">
        <v>119</v>
      </c>
      <c r="F6" s="51">
        <v>1</v>
      </c>
      <c r="G6" s="51">
        <v>2</v>
      </c>
      <c r="H6" s="51">
        <v>3</v>
      </c>
      <c r="I6" s="51">
        <v>4</v>
      </c>
      <c r="J6" s="51">
        <v>5</v>
      </c>
      <c r="K6" s="51">
        <v>6</v>
      </c>
      <c r="L6" s="51">
        <v>7</v>
      </c>
      <c r="M6" s="51">
        <v>8</v>
      </c>
      <c r="N6" s="51">
        <v>9</v>
      </c>
      <c r="O6" s="51">
        <v>10</v>
      </c>
      <c r="P6" s="51">
        <v>11</v>
      </c>
      <c r="Q6" s="53">
        <v>12</v>
      </c>
      <c r="R6" s="53">
        <v>13</v>
      </c>
      <c r="S6" s="75">
        <v>14</v>
      </c>
      <c r="T6" s="126">
        <v>15</v>
      </c>
      <c r="U6" s="126">
        <v>16</v>
      </c>
      <c r="V6" s="126">
        <v>17</v>
      </c>
      <c r="W6" s="126">
        <v>18</v>
      </c>
      <c r="X6" s="126">
        <v>19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62" customFormat="1" ht="54.75" customHeight="1">
      <c r="A7" s="107"/>
      <c r="B7" s="107"/>
      <c r="C7" s="54"/>
      <c r="D7" s="95"/>
      <c r="E7" s="107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127"/>
      <c r="T7" s="128"/>
      <c r="U7" s="129"/>
      <c r="V7" s="127"/>
      <c r="W7" s="130"/>
      <c r="X7" s="129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  <c r="IU7" s="63"/>
    </row>
  </sheetData>
  <sheetProtection formatCells="0" formatColumns="0" formatRows="0"/>
  <mergeCells count="8">
    <mergeCell ref="A2:X2"/>
    <mergeCell ref="A3:D3"/>
    <mergeCell ref="A4:D4"/>
    <mergeCell ref="G4:P4"/>
    <mergeCell ref="Q4:S4"/>
    <mergeCell ref="T4:X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58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2.83203125" style="45" customWidth="1"/>
    <col min="5" max="5" width="24.16015625" style="45" customWidth="1"/>
    <col min="6" max="6" width="12.83203125" style="45" customWidth="1"/>
    <col min="7" max="7" width="17.33203125" style="45" customWidth="1"/>
    <col min="8" max="14" width="12.83203125" style="45" customWidth="1"/>
    <col min="15" max="16384" width="9.16015625" style="45" customWidth="1"/>
  </cols>
  <sheetData>
    <row r="1" spans="1:256" ht="12.75" customHeight="1">
      <c r="A1" s="45" t="s">
        <v>380</v>
      </c>
      <c r="N1" s="58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0.25" customHeight="1">
      <c r="A2" s="46" t="s">
        <v>381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4" s="63" customFormat="1" ht="27" customHeight="1">
      <c r="A3" s="112" t="s">
        <v>249</v>
      </c>
      <c r="B3" s="112"/>
      <c r="C3" s="112"/>
      <c r="D3" s="65"/>
      <c r="E3" s="67"/>
      <c r="F3" s="67"/>
      <c r="G3" s="67"/>
      <c r="H3" s="67"/>
      <c r="I3" s="67"/>
      <c r="J3" s="67"/>
      <c r="K3" s="67"/>
      <c r="L3" s="67"/>
      <c r="M3" s="67"/>
      <c r="N3" s="121" t="s">
        <v>98</v>
      </c>
    </row>
    <row r="4" spans="1:256" ht="33" customHeight="1">
      <c r="A4" s="51" t="s">
        <v>349</v>
      </c>
      <c r="B4" s="51"/>
      <c r="C4" s="51"/>
      <c r="D4" s="51"/>
      <c r="E4" s="51" t="s">
        <v>99</v>
      </c>
      <c r="F4" s="51" t="s">
        <v>100</v>
      </c>
      <c r="G4" s="51" t="s">
        <v>170</v>
      </c>
      <c r="H4" s="51"/>
      <c r="I4" s="51"/>
      <c r="J4" s="51"/>
      <c r="K4" s="51"/>
      <c r="L4" s="51"/>
      <c r="M4" s="51"/>
      <c r="N4" s="51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51" t="s">
        <v>126</v>
      </c>
      <c r="B5" s="51" t="s">
        <v>127</v>
      </c>
      <c r="C5" s="51" t="s">
        <v>128</v>
      </c>
      <c r="D5" s="52" t="s">
        <v>154</v>
      </c>
      <c r="E5" s="51"/>
      <c r="F5" s="51"/>
      <c r="G5" s="51" t="s">
        <v>113</v>
      </c>
      <c r="H5" s="51" t="s">
        <v>354</v>
      </c>
      <c r="I5" s="51" t="s">
        <v>357</v>
      </c>
      <c r="J5" s="51" t="s">
        <v>361</v>
      </c>
      <c r="K5" s="51" t="s">
        <v>382</v>
      </c>
      <c r="L5" s="51" t="s">
        <v>383</v>
      </c>
      <c r="M5" s="51" t="s">
        <v>358</v>
      </c>
      <c r="N5" s="51" t="s">
        <v>161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" customHeight="1">
      <c r="A6" s="68" t="s">
        <v>119</v>
      </c>
      <c r="B6" s="68" t="s">
        <v>119</v>
      </c>
      <c r="C6" s="68" t="s">
        <v>119</v>
      </c>
      <c r="D6" s="68" t="s">
        <v>119</v>
      </c>
      <c r="E6" s="68" t="s">
        <v>119</v>
      </c>
      <c r="F6" s="68" t="s">
        <v>119</v>
      </c>
      <c r="G6" s="68">
        <v>2</v>
      </c>
      <c r="H6" s="68">
        <v>3</v>
      </c>
      <c r="I6" s="68">
        <v>4</v>
      </c>
      <c r="J6" s="68">
        <v>5</v>
      </c>
      <c r="K6" s="68">
        <v>6</v>
      </c>
      <c r="L6" s="68">
        <v>7</v>
      </c>
      <c r="M6" s="68">
        <v>8</v>
      </c>
      <c r="N6" s="68">
        <v>9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4" s="63" customFormat="1" ht="42.75" customHeight="1">
      <c r="A7" s="107"/>
      <c r="B7" s="108"/>
      <c r="C7" s="108"/>
      <c r="D7" s="103"/>
      <c r="E7" s="54"/>
      <c r="F7" s="54"/>
      <c r="G7" s="109"/>
      <c r="H7" s="110"/>
      <c r="I7" s="110"/>
      <c r="J7" s="110"/>
      <c r="K7" s="110"/>
      <c r="L7" s="110"/>
      <c r="M7" s="110"/>
      <c r="N7" s="110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8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10.33203125" style="45" customWidth="1"/>
    <col min="7" max="7" width="17.66015625" style="45" customWidth="1"/>
    <col min="8" max="8" width="15" style="45" customWidth="1"/>
    <col min="9" max="20" width="10.33203125" style="45" customWidth="1"/>
    <col min="21" max="21" width="12.5" style="45" customWidth="1"/>
    <col min="22" max="23" width="10.33203125" style="45" customWidth="1"/>
    <col min="24" max="16384" width="9.16015625" style="45" customWidth="1"/>
  </cols>
  <sheetData>
    <row r="1" spans="1:256" ht="12.75" customHeight="1">
      <c r="A1" s="58" t="s">
        <v>384</v>
      </c>
      <c r="B1" s="58"/>
      <c r="C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46" t="s">
        <v>385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2" s="63" customFormat="1" ht="21" customHeight="1">
      <c r="A3" s="112" t="s">
        <v>249</v>
      </c>
      <c r="B3" s="112"/>
      <c r="C3" s="112"/>
      <c r="D3" s="67"/>
      <c r="E3" s="67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 t="s">
        <v>98</v>
      </c>
    </row>
    <row r="4" spans="1:256" ht="28.5" customHeight="1">
      <c r="A4" s="51" t="s">
        <v>123</v>
      </c>
      <c r="B4" s="51"/>
      <c r="C4" s="51"/>
      <c r="D4" s="51"/>
      <c r="E4" s="51" t="s">
        <v>99</v>
      </c>
      <c r="F4" s="51" t="s">
        <v>100</v>
      </c>
      <c r="G4" s="51" t="s">
        <v>101</v>
      </c>
      <c r="H4" s="51" t="s">
        <v>171</v>
      </c>
      <c r="I4" s="51"/>
      <c r="J4" s="51"/>
      <c r="K4" s="51"/>
      <c r="L4" s="51"/>
      <c r="M4" s="51"/>
      <c r="N4" s="51"/>
      <c r="O4" s="51" t="s">
        <v>177</v>
      </c>
      <c r="P4" s="51"/>
      <c r="Q4" s="51"/>
      <c r="R4" s="51"/>
      <c r="S4" s="51" t="s">
        <v>164</v>
      </c>
      <c r="T4" s="51"/>
      <c r="U4" s="51"/>
      <c r="V4" s="51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9.75" customHeight="1">
      <c r="A5" s="51" t="s">
        <v>126</v>
      </c>
      <c r="B5" s="51" t="s">
        <v>127</v>
      </c>
      <c r="C5" s="51" t="s">
        <v>128</v>
      </c>
      <c r="D5" s="52" t="s">
        <v>154</v>
      </c>
      <c r="E5" s="51"/>
      <c r="F5" s="51"/>
      <c r="G5" s="51"/>
      <c r="H5" s="51" t="s">
        <v>113</v>
      </c>
      <c r="I5" s="51" t="s">
        <v>354</v>
      </c>
      <c r="J5" s="51" t="s">
        <v>357</v>
      </c>
      <c r="K5" s="51" t="s">
        <v>361</v>
      </c>
      <c r="L5" s="51" t="s">
        <v>383</v>
      </c>
      <c r="M5" s="51" t="s">
        <v>358</v>
      </c>
      <c r="N5" s="51" t="s">
        <v>161</v>
      </c>
      <c r="O5" s="51" t="s">
        <v>386</v>
      </c>
      <c r="P5" s="51" t="s">
        <v>387</v>
      </c>
      <c r="Q5" s="51" t="s">
        <v>388</v>
      </c>
      <c r="R5" s="53" t="s">
        <v>389</v>
      </c>
      <c r="S5" s="51" t="s">
        <v>390</v>
      </c>
      <c r="T5" s="51" t="s">
        <v>391</v>
      </c>
      <c r="U5" s="51" t="s">
        <v>392</v>
      </c>
      <c r="V5" s="51" t="s">
        <v>164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8.5" customHeight="1">
      <c r="A6" s="51" t="s">
        <v>119</v>
      </c>
      <c r="B6" s="51" t="s">
        <v>119</v>
      </c>
      <c r="C6" s="51" t="s">
        <v>119</v>
      </c>
      <c r="D6" s="51" t="s">
        <v>119</v>
      </c>
      <c r="E6" s="51" t="s">
        <v>119</v>
      </c>
      <c r="F6" s="51" t="s">
        <v>119</v>
      </c>
      <c r="G6" s="51">
        <v>1</v>
      </c>
      <c r="H6" s="51">
        <v>2</v>
      </c>
      <c r="I6" s="51">
        <v>3</v>
      </c>
      <c r="J6" s="51">
        <v>4</v>
      </c>
      <c r="K6" s="51">
        <v>5</v>
      </c>
      <c r="L6" s="51">
        <v>6</v>
      </c>
      <c r="M6" s="51">
        <v>7</v>
      </c>
      <c r="N6" s="51">
        <v>8</v>
      </c>
      <c r="O6" s="53">
        <v>9</v>
      </c>
      <c r="P6" s="53">
        <v>10</v>
      </c>
      <c r="Q6" s="75">
        <v>11</v>
      </c>
      <c r="R6" s="122">
        <v>12</v>
      </c>
      <c r="S6" s="77">
        <v>13</v>
      </c>
      <c r="T6" s="53">
        <v>14</v>
      </c>
      <c r="U6" s="53">
        <v>15</v>
      </c>
      <c r="V6" s="53">
        <v>16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2" s="63" customFormat="1" ht="49.5" customHeight="1">
      <c r="A7" s="107"/>
      <c r="B7" s="107"/>
      <c r="C7" s="107"/>
      <c r="D7" s="95"/>
      <c r="E7" s="107"/>
      <c r="F7" s="107"/>
      <c r="G7" s="109"/>
      <c r="H7" s="109"/>
      <c r="I7" s="109"/>
      <c r="J7" s="109"/>
      <c r="K7" s="109"/>
      <c r="L7" s="109"/>
      <c r="M7" s="109"/>
      <c r="N7" s="109"/>
      <c r="O7" s="110"/>
      <c r="P7" s="110"/>
      <c r="Q7" s="110"/>
      <c r="R7" s="110"/>
      <c r="S7" s="110"/>
      <c r="T7" s="110"/>
      <c r="U7" s="110"/>
      <c r="V7" s="110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.83203125" style="45" customWidth="1"/>
    <col min="2" max="2" width="4.5" style="45" customWidth="1"/>
    <col min="3" max="3" width="5.5" style="45" customWidth="1"/>
    <col min="4" max="5" width="11.66015625" style="45" customWidth="1"/>
    <col min="6" max="6" width="23.33203125" style="45" customWidth="1"/>
    <col min="7" max="7" width="17.33203125" style="45" customWidth="1"/>
    <col min="8" max="8" width="13.66015625" style="45" customWidth="1"/>
    <col min="9" max="11" width="9.16015625" style="45" customWidth="1"/>
    <col min="12" max="12" width="16.83203125" style="45" customWidth="1"/>
    <col min="13" max="19" width="9.16015625" style="45" customWidth="1"/>
    <col min="20" max="20" width="10.83203125" style="45" customWidth="1"/>
    <col min="21" max="16384" width="9.16015625" style="45" customWidth="1"/>
  </cols>
  <sheetData>
    <row r="1" spans="1:24" ht="12.75" customHeight="1">
      <c r="A1" s="45" t="s">
        <v>393</v>
      </c>
      <c r="X1" s="58"/>
    </row>
    <row r="2" spans="1:24" ht="24.75" customHeight="1">
      <c r="A2" s="117" t="s">
        <v>394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</row>
    <row r="3" spans="1:24" ht="24.75" customHeight="1">
      <c r="A3" s="114" t="s">
        <v>249</v>
      </c>
      <c r="B3" s="115"/>
      <c r="C3" s="115"/>
      <c r="D3" s="115"/>
      <c r="X3" s="45" t="s">
        <v>98</v>
      </c>
    </row>
    <row r="4" spans="1:24" ht="21" customHeight="1">
      <c r="A4" s="52" t="s">
        <v>123</v>
      </c>
      <c r="B4" s="52"/>
      <c r="C4" s="52"/>
      <c r="D4" s="52"/>
      <c r="E4" s="52" t="s">
        <v>99</v>
      </c>
      <c r="F4" s="52" t="s">
        <v>100</v>
      </c>
      <c r="G4" s="52" t="s">
        <v>101</v>
      </c>
      <c r="H4" s="52" t="s">
        <v>148</v>
      </c>
      <c r="I4" s="52"/>
      <c r="J4" s="52"/>
      <c r="K4" s="52"/>
      <c r="L4" s="52" t="s">
        <v>149</v>
      </c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1:24" ht="52.5" customHeight="1">
      <c r="A5" s="52" t="s">
        <v>126</v>
      </c>
      <c r="B5" s="52" t="s">
        <v>127</v>
      </c>
      <c r="C5" s="52" t="s">
        <v>128</v>
      </c>
      <c r="D5" s="52" t="s">
        <v>154</v>
      </c>
      <c r="E5" s="52"/>
      <c r="F5" s="52"/>
      <c r="G5" s="52"/>
      <c r="H5" s="52" t="s">
        <v>113</v>
      </c>
      <c r="I5" s="52" t="s">
        <v>155</v>
      </c>
      <c r="J5" s="52" t="s">
        <v>156</v>
      </c>
      <c r="K5" s="52" t="s">
        <v>157</v>
      </c>
      <c r="L5" s="52" t="s">
        <v>113</v>
      </c>
      <c r="M5" s="52" t="s">
        <v>158</v>
      </c>
      <c r="N5" s="52" t="s">
        <v>344</v>
      </c>
      <c r="O5" s="52" t="s">
        <v>160</v>
      </c>
      <c r="P5" s="52" t="s">
        <v>161</v>
      </c>
      <c r="Q5" s="52" t="s">
        <v>159</v>
      </c>
      <c r="R5" s="52" t="s">
        <v>162</v>
      </c>
      <c r="S5" s="52" t="s">
        <v>163</v>
      </c>
      <c r="T5" s="52" t="s">
        <v>164</v>
      </c>
      <c r="U5" s="52" t="s">
        <v>150</v>
      </c>
      <c r="V5" s="52" t="s">
        <v>151</v>
      </c>
      <c r="W5" s="52" t="s">
        <v>152</v>
      </c>
      <c r="X5" s="52" t="s">
        <v>153</v>
      </c>
    </row>
    <row r="6" spans="1:24" ht="21" customHeight="1">
      <c r="A6" s="51" t="s">
        <v>119</v>
      </c>
      <c r="B6" s="51" t="s">
        <v>119</v>
      </c>
      <c r="C6" s="51" t="s">
        <v>119</v>
      </c>
      <c r="D6" s="51" t="s">
        <v>119</v>
      </c>
      <c r="E6" s="51" t="s">
        <v>119</v>
      </c>
      <c r="F6" s="51" t="s">
        <v>119</v>
      </c>
      <c r="G6" s="51">
        <v>1</v>
      </c>
      <c r="H6" s="51">
        <v>2</v>
      </c>
      <c r="I6" s="51">
        <v>3</v>
      </c>
      <c r="J6" s="51">
        <v>4</v>
      </c>
      <c r="K6" s="51">
        <v>5</v>
      </c>
      <c r="L6" s="51">
        <v>6</v>
      </c>
      <c r="M6" s="51">
        <v>7</v>
      </c>
      <c r="N6" s="51">
        <v>8</v>
      </c>
      <c r="O6" s="51">
        <v>9</v>
      </c>
      <c r="P6" s="51">
        <v>10</v>
      </c>
      <c r="Q6" s="51">
        <v>11</v>
      </c>
      <c r="R6" s="51">
        <v>12</v>
      </c>
      <c r="S6" s="51">
        <v>13</v>
      </c>
      <c r="T6" s="51">
        <v>14</v>
      </c>
      <c r="U6" s="52">
        <v>15</v>
      </c>
      <c r="V6" s="52">
        <v>16</v>
      </c>
      <c r="W6" s="52">
        <v>17</v>
      </c>
      <c r="X6" s="52">
        <v>18</v>
      </c>
    </row>
    <row r="7" spans="1:24" s="63" customFormat="1" ht="49.5" customHeight="1">
      <c r="A7" s="107" t="s">
        <v>131</v>
      </c>
      <c r="B7" s="108" t="s">
        <v>132</v>
      </c>
      <c r="C7" s="113" t="s">
        <v>133</v>
      </c>
      <c r="D7" s="95" t="s">
        <v>134</v>
      </c>
      <c r="E7" s="113" t="s">
        <v>120</v>
      </c>
      <c r="F7" s="54" t="s">
        <v>97</v>
      </c>
      <c r="G7" s="118">
        <v>7.2</v>
      </c>
      <c r="H7" s="119">
        <v>0</v>
      </c>
      <c r="I7" s="120">
        <v>0</v>
      </c>
      <c r="J7" s="120">
        <v>0</v>
      </c>
      <c r="K7" s="120">
        <v>0</v>
      </c>
      <c r="L7" s="120">
        <v>7.2</v>
      </c>
      <c r="M7" s="120">
        <v>7.2</v>
      </c>
      <c r="N7" s="118">
        <v>0</v>
      </c>
      <c r="O7" s="119">
        <v>0</v>
      </c>
      <c r="P7" s="118">
        <v>0</v>
      </c>
      <c r="Q7" s="119">
        <v>0</v>
      </c>
      <c r="R7" s="120">
        <v>0</v>
      </c>
      <c r="S7" s="120">
        <v>0</v>
      </c>
      <c r="T7" s="120">
        <v>0</v>
      </c>
      <c r="U7" s="109">
        <v>0</v>
      </c>
      <c r="V7" s="110">
        <v>0</v>
      </c>
      <c r="W7" s="110">
        <v>0</v>
      </c>
      <c r="X7" s="110">
        <v>0</v>
      </c>
    </row>
    <row r="8" spans="1:24" ht="49.5" customHeight="1">
      <c r="A8" s="107" t="s">
        <v>142</v>
      </c>
      <c r="B8" s="108" t="s">
        <v>143</v>
      </c>
      <c r="C8" s="113" t="s">
        <v>132</v>
      </c>
      <c r="D8" s="95" t="s">
        <v>144</v>
      </c>
      <c r="E8" s="113" t="s">
        <v>120</v>
      </c>
      <c r="F8" s="54" t="s">
        <v>97</v>
      </c>
      <c r="G8" s="118">
        <v>4.96</v>
      </c>
      <c r="H8" s="119">
        <v>4.96</v>
      </c>
      <c r="I8" s="120">
        <v>4.96</v>
      </c>
      <c r="J8" s="120">
        <v>0</v>
      </c>
      <c r="K8" s="120">
        <v>0</v>
      </c>
      <c r="L8" s="120">
        <v>0</v>
      </c>
      <c r="M8" s="120">
        <v>0</v>
      </c>
      <c r="N8" s="118">
        <v>0</v>
      </c>
      <c r="O8" s="119">
        <v>0</v>
      </c>
      <c r="P8" s="118">
        <v>0</v>
      </c>
      <c r="Q8" s="119">
        <v>0</v>
      </c>
      <c r="R8" s="120">
        <v>0</v>
      </c>
      <c r="S8" s="120">
        <v>0</v>
      </c>
      <c r="T8" s="120">
        <v>0</v>
      </c>
      <c r="U8" s="109">
        <v>0</v>
      </c>
      <c r="V8" s="110">
        <v>0</v>
      </c>
      <c r="W8" s="110">
        <v>0</v>
      </c>
      <c r="X8" s="110">
        <v>0</v>
      </c>
    </row>
    <row r="9" spans="1:24" ht="49.5" customHeight="1">
      <c r="A9" s="107" t="s">
        <v>137</v>
      </c>
      <c r="B9" s="108" t="s">
        <v>138</v>
      </c>
      <c r="C9" s="113" t="s">
        <v>138</v>
      </c>
      <c r="D9" s="95" t="s">
        <v>141</v>
      </c>
      <c r="E9" s="113" t="s">
        <v>120</v>
      </c>
      <c r="F9" s="54" t="s">
        <v>97</v>
      </c>
      <c r="G9" s="118">
        <v>12.03</v>
      </c>
      <c r="H9" s="119">
        <v>12.03</v>
      </c>
      <c r="I9" s="120">
        <v>12.03</v>
      </c>
      <c r="J9" s="120">
        <v>0</v>
      </c>
      <c r="K9" s="120">
        <v>0</v>
      </c>
      <c r="L9" s="120">
        <v>0</v>
      </c>
      <c r="M9" s="120">
        <v>0</v>
      </c>
      <c r="N9" s="118">
        <v>0</v>
      </c>
      <c r="O9" s="119">
        <v>0</v>
      </c>
      <c r="P9" s="118">
        <v>0</v>
      </c>
      <c r="Q9" s="119">
        <v>0</v>
      </c>
      <c r="R9" s="120">
        <v>0</v>
      </c>
      <c r="S9" s="120">
        <v>0</v>
      </c>
      <c r="T9" s="120">
        <v>0</v>
      </c>
      <c r="U9" s="109">
        <v>0</v>
      </c>
      <c r="V9" s="110">
        <v>0</v>
      </c>
      <c r="W9" s="110">
        <v>0</v>
      </c>
      <c r="X9" s="110">
        <v>0</v>
      </c>
    </row>
    <row r="10" spans="1:24" ht="49.5" customHeight="1">
      <c r="A10" s="107" t="s">
        <v>131</v>
      </c>
      <c r="B10" s="108" t="s">
        <v>132</v>
      </c>
      <c r="C10" s="113" t="s">
        <v>132</v>
      </c>
      <c r="D10" s="95" t="s">
        <v>136</v>
      </c>
      <c r="E10" s="113" t="s">
        <v>120</v>
      </c>
      <c r="F10" s="54" t="s">
        <v>97</v>
      </c>
      <c r="G10" s="118">
        <v>50.82</v>
      </c>
      <c r="H10" s="119">
        <v>50.82</v>
      </c>
      <c r="I10" s="120">
        <v>50.82</v>
      </c>
      <c r="J10" s="120">
        <v>0</v>
      </c>
      <c r="K10" s="120">
        <v>0</v>
      </c>
      <c r="L10" s="120">
        <v>0</v>
      </c>
      <c r="M10" s="120">
        <v>0</v>
      </c>
      <c r="N10" s="118">
        <v>0</v>
      </c>
      <c r="O10" s="119">
        <v>0</v>
      </c>
      <c r="P10" s="118">
        <v>0</v>
      </c>
      <c r="Q10" s="119">
        <v>0</v>
      </c>
      <c r="R10" s="120">
        <v>0</v>
      </c>
      <c r="S10" s="120">
        <v>0</v>
      </c>
      <c r="T10" s="120">
        <v>0</v>
      </c>
      <c r="U10" s="109">
        <v>0</v>
      </c>
      <c r="V10" s="110">
        <v>0</v>
      </c>
      <c r="W10" s="110">
        <v>0</v>
      </c>
      <c r="X10" s="110">
        <v>0</v>
      </c>
    </row>
    <row r="11" spans="1:24" ht="49.5" customHeight="1">
      <c r="A11" s="107" t="s">
        <v>137</v>
      </c>
      <c r="B11" s="108" t="s">
        <v>138</v>
      </c>
      <c r="C11" s="113" t="s">
        <v>139</v>
      </c>
      <c r="D11" s="95" t="s">
        <v>140</v>
      </c>
      <c r="E11" s="113" t="s">
        <v>120</v>
      </c>
      <c r="F11" s="54" t="s">
        <v>97</v>
      </c>
      <c r="G11" s="118">
        <v>0.9</v>
      </c>
      <c r="H11" s="119">
        <v>0.9</v>
      </c>
      <c r="I11" s="120">
        <v>0</v>
      </c>
      <c r="J11" s="120">
        <v>0</v>
      </c>
      <c r="K11" s="120">
        <v>0.9</v>
      </c>
      <c r="L11" s="120">
        <v>0</v>
      </c>
      <c r="M11" s="120">
        <v>0</v>
      </c>
      <c r="N11" s="118">
        <v>0</v>
      </c>
      <c r="O11" s="119">
        <v>0</v>
      </c>
      <c r="P11" s="118">
        <v>0</v>
      </c>
      <c r="Q11" s="119">
        <v>0</v>
      </c>
      <c r="R11" s="120">
        <v>0</v>
      </c>
      <c r="S11" s="120">
        <v>0</v>
      </c>
      <c r="T11" s="120">
        <v>0</v>
      </c>
      <c r="U11" s="109">
        <v>0</v>
      </c>
      <c r="V11" s="110">
        <v>0</v>
      </c>
      <c r="W11" s="110">
        <v>0</v>
      </c>
      <c r="X11" s="110">
        <v>0</v>
      </c>
    </row>
    <row r="12" ht="49.5" customHeight="1"/>
    <row r="13" ht="49.5" customHeight="1"/>
    <row r="14" ht="49.5" customHeight="1"/>
    <row r="15" ht="49.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</sheetData>
  <sheetProtection formatCells="0" formatColumns="0" formatRows="0"/>
  <mergeCells count="8">
    <mergeCell ref="A2:X2"/>
    <mergeCell ref="A3:D3"/>
    <mergeCell ref="A4:D4"/>
    <mergeCell ref="H4:K4"/>
    <mergeCell ref="L4:X4"/>
    <mergeCell ref="E4:E5"/>
    <mergeCell ref="F4:F5"/>
    <mergeCell ref="G4:G5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66015625" style="45" customWidth="1"/>
    <col min="2" max="3" width="13" style="45" customWidth="1"/>
    <col min="4" max="4" width="14.83203125" style="45" customWidth="1"/>
    <col min="5" max="5" width="13.5" style="45" customWidth="1"/>
    <col min="6" max="6" width="15" style="45" customWidth="1"/>
    <col min="7" max="7" width="10" style="45" customWidth="1"/>
    <col min="8" max="8" width="10.5" style="45" customWidth="1"/>
    <col min="9" max="9" width="11.33203125" style="45" customWidth="1"/>
    <col min="10" max="10" width="10.5" style="45" customWidth="1"/>
    <col min="11" max="11" width="9.66015625" style="45" customWidth="1"/>
    <col min="12" max="15" width="8.16015625" style="45" customWidth="1"/>
    <col min="16" max="16" width="10.16015625" style="45" customWidth="1"/>
    <col min="17" max="17" width="14.83203125" style="45" customWidth="1"/>
    <col min="18" max="19" width="8.16015625" style="45" customWidth="1"/>
    <col min="20" max="20" width="10.16015625" style="45" customWidth="1"/>
    <col min="21" max="16384" width="9.16015625" style="45" customWidth="1"/>
  </cols>
  <sheetData>
    <row r="1" spans="1:20" ht="12.75" customHeight="1">
      <c r="A1" s="45" t="s">
        <v>95</v>
      </c>
      <c r="N1" s="188"/>
      <c r="T1" s="58"/>
    </row>
    <row r="2" spans="1:20" ht="24.75" customHeight="1">
      <c r="A2" s="46" t="s">
        <v>96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18.75" customHeight="1">
      <c r="A3" s="183" t="s">
        <v>1</v>
      </c>
      <c r="B3" s="184" t="s">
        <v>97</v>
      </c>
      <c r="C3" s="185"/>
      <c r="D3" s="185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93" t="s">
        <v>98</v>
      </c>
    </row>
    <row r="4" spans="1:20" ht="26.25" customHeight="1">
      <c r="A4" s="51" t="s">
        <v>99</v>
      </c>
      <c r="B4" s="74" t="s">
        <v>100</v>
      </c>
      <c r="C4" s="69" t="s">
        <v>101</v>
      </c>
      <c r="D4" s="51" t="s">
        <v>102</v>
      </c>
      <c r="E4" s="51"/>
      <c r="F4" s="51"/>
      <c r="G4" s="51"/>
      <c r="H4" s="51"/>
      <c r="I4" s="51"/>
      <c r="J4" s="51"/>
      <c r="K4" s="51"/>
      <c r="L4" s="51"/>
      <c r="M4" s="51" t="s">
        <v>103</v>
      </c>
      <c r="N4" s="51" t="s">
        <v>104</v>
      </c>
      <c r="O4" s="51" t="s">
        <v>105</v>
      </c>
      <c r="P4" s="51" t="s">
        <v>106</v>
      </c>
      <c r="Q4" s="51" t="s">
        <v>107</v>
      </c>
      <c r="R4" s="51"/>
      <c r="S4" s="51" t="s">
        <v>108</v>
      </c>
      <c r="T4" s="51" t="s">
        <v>109</v>
      </c>
    </row>
    <row r="5" spans="1:20" ht="28.5" customHeight="1">
      <c r="A5" s="51"/>
      <c r="B5" s="100"/>
      <c r="C5" s="69"/>
      <c r="D5" s="51" t="s">
        <v>110</v>
      </c>
      <c r="E5" s="51" t="s">
        <v>20</v>
      </c>
      <c r="F5" s="51" t="s">
        <v>24</v>
      </c>
      <c r="G5" s="51"/>
      <c r="H5" s="51"/>
      <c r="I5" s="51"/>
      <c r="J5" s="51"/>
      <c r="K5" s="51"/>
      <c r="L5" s="51"/>
      <c r="M5" s="51"/>
      <c r="N5" s="51"/>
      <c r="O5" s="51"/>
      <c r="P5" s="51"/>
      <c r="Q5" s="51" t="s">
        <v>111</v>
      </c>
      <c r="R5" s="51" t="s">
        <v>112</v>
      </c>
      <c r="S5" s="51"/>
      <c r="T5" s="51"/>
    </row>
    <row r="6" spans="1:20" ht="50.25" customHeight="1">
      <c r="A6" s="51"/>
      <c r="B6" s="100"/>
      <c r="C6" s="69"/>
      <c r="D6" s="51"/>
      <c r="E6" s="51"/>
      <c r="F6" s="51" t="s">
        <v>113</v>
      </c>
      <c r="G6" s="51" t="s">
        <v>114</v>
      </c>
      <c r="H6" s="51" t="s">
        <v>115</v>
      </c>
      <c r="I6" s="51" t="s">
        <v>116</v>
      </c>
      <c r="J6" s="51" t="s">
        <v>117</v>
      </c>
      <c r="K6" s="51" t="s">
        <v>118</v>
      </c>
      <c r="L6" s="51" t="s">
        <v>106</v>
      </c>
      <c r="M6" s="51"/>
      <c r="N6" s="51"/>
      <c r="O6" s="51"/>
      <c r="P6" s="51"/>
      <c r="Q6" s="51"/>
      <c r="R6" s="51"/>
      <c r="S6" s="51"/>
      <c r="T6" s="53"/>
    </row>
    <row r="7" spans="1:20" ht="30" customHeight="1">
      <c r="A7" s="96" t="s">
        <v>119</v>
      </c>
      <c r="B7" s="96" t="s">
        <v>119</v>
      </c>
      <c r="C7" s="96">
        <v>1</v>
      </c>
      <c r="D7" s="53">
        <v>2</v>
      </c>
      <c r="E7" s="51">
        <v>3</v>
      </c>
      <c r="F7" s="51">
        <v>4</v>
      </c>
      <c r="G7" s="51">
        <v>5</v>
      </c>
      <c r="H7" s="51">
        <v>6</v>
      </c>
      <c r="I7" s="51">
        <v>7</v>
      </c>
      <c r="J7" s="51">
        <v>8</v>
      </c>
      <c r="K7" s="51">
        <v>9</v>
      </c>
      <c r="L7" s="51">
        <v>10</v>
      </c>
      <c r="M7" s="51">
        <v>11</v>
      </c>
      <c r="N7" s="51">
        <v>12</v>
      </c>
      <c r="O7" s="51">
        <v>13</v>
      </c>
      <c r="P7" s="51">
        <v>14</v>
      </c>
      <c r="Q7" s="51">
        <v>15</v>
      </c>
      <c r="R7" s="51">
        <v>16</v>
      </c>
      <c r="S7" s="51">
        <v>17</v>
      </c>
      <c r="T7" s="68">
        <v>19</v>
      </c>
    </row>
    <row r="8" spans="1:20" s="63" customFormat="1" ht="51" customHeight="1">
      <c r="A8" s="79"/>
      <c r="B8" s="79"/>
      <c r="C8" s="187">
        <v>180.91</v>
      </c>
      <c r="D8" s="187">
        <v>80.91</v>
      </c>
      <c r="E8" s="187">
        <v>75.91</v>
      </c>
      <c r="F8" s="187">
        <v>5</v>
      </c>
      <c r="G8" s="187">
        <v>0</v>
      </c>
      <c r="H8" s="187">
        <v>0</v>
      </c>
      <c r="I8" s="187">
        <v>0</v>
      </c>
      <c r="J8" s="187">
        <v>0</v>
      </c>
      <c r="K8" s="187">
        <v>0</v>
      </c>
      <c r="L8" s="187">
        <v>5</v>
      </c>
      <c r="M8" s="187">
        <v>0</v>
      </c>
      <c r="N8" s="187">
        <v>0</v>
      </c>
      <c r="O8" s="187">
        <v>0</v>
      </c>
      <c r="P8" s="187">
        <v>0</v>
      </c>
      <c r="Q8" s="187">
        <v>67</v>
      </c>
      <c r="R8" s="187">
        <v>0</v>
      </c>
      <c r="S8" s="187">
        <v>0</v>
      </c>
      <c r="T8" s="187">
        <v>33</v>
      </c>
    </row>
    <row r="9" spans="1:20" ht="51" customHeight="1">
      <c r="A9" s="79" t="s">
        <v>120</v>
      </c>
      <c r="B9" s="79" t="s">
        <v>97</v>
      </c>
      <c r="C9" s="187">
        <v>180.91</v>
      </c>
      <c r="D9" s="187">
        <v>80.91</v>
      </c>
      <c r="E9" s="187">
        <v>75.91</v>
      </c>
      <c r="F9" s="187">
        <v>5</v>
      </c>
      <c r="G9" s="187">
        <v>0</v>
      </c>
      <c r="H9" s="187">
        <v>0</v>
      </c>
      <c r="I9" s="187">
        <v>0</v>
      </c>
      <c r="J9" s="187">
        <v>0</v>
      </c>
      <c r="K9" s="187">
        <v>0</v>
      </c>
      <c r="L9" s="187">
        <v>5</v>
      </c>
      <c r="M9" s="187">
        <v>0</v>
      </c>
      <c r="N9" s="187">
        <v>0</v>
      </c>
      <c r="O9" s="187">
        <v>0</v>
      </c>
      <c r="P9" s="187">
        <v>0</v>
      </c>
      <c r="Q9" s="187">
        <v>67</v>
      </c>
      <c r="R9" s="187">
        <v>0</v>
      </c>
      <c r="S9" s="187">
        <v>0</v>
      </c>
      <c r="T9" s="187">
        <v>33</v>
      </c>
    </row>
    <row r="10" ht="51" customHeight="1"/>
    <row r="11" ht="51" customHeight="1"/>
    <row r="12" ht="51" customHeight="1"/>
    <row r="13" ht="51" customHeight="1"/>
    <row r="14" ht="51" customHeight="1"/>
    <row r="15" ht="51" customHeight="1"/>
    <row r="16" ht="51" customHeight="1"/>
    <row r="17" ht="51" customHeight="1"/>
    <row r="18" ht="51" customHeight="1"/>
    <row r="19" ht="51" customHeight="1"/>
  </sheetData>
  <sheetProtection formatCells="0" formatColumns="0" formatRows="0"/>
  <mergeCells count="18">
    <mergeCell ref="A2:T2"/>
    <mergeCell ref="B3:D3"/>
    <mergeCell ref="D4:L4"/>
    <mergeCell ref="Q4:R4"/>
    <mergeCell ref="F5:L5"/>
    <mergeCell ref="A4:A6"/>
    <mergeCell ref="B4:B6"/>
    <mergeCell ref="C4:C6"/>
    <mergeCell ref="D5:D6"/>
    <mergeCell ref="E5:E6"/>
    <mergeCell ref="M4:M6"/>
    <mergeCell ref="N4:N6"/>
    <mergeCell ref="O4:O6"/>
    <mergeCell ref="P4:P6"/>
    <mergeCell ref="Q5:Q6"/>
    <mergeCell ref="R5:R6"/>
    <mergeCell ref="S4:S6"/>
    <mergeCell ref="T4:T6"/>
  </mergeCells>
  <printOptions/>
  <pageMargins left="0.75" right="0.75" top="1" bottom="1" header="0.5" footer="0.5"/>
  <pageSetup fitToHeight="1" fitToWidth="1" horizontalDpi="600" verticalDpi="600" orientation="landscape" scale="68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9.16015625" style="45" customWidth="1"/>
    <col min="6" max="6" width="18" style="45" customWidth="1"/>
    <col min="7" max="7" width="17.33203125" style="45" customWidth="1"/>
    <col min="8" max="19" width="12.83203125" style="45" customWidth="1"/>
    <col min="20" max="16384" width="9.16015625" style="45" customWidth="1"/>
  </cols>
  <sheetData>
    <row r="1" spans="1:19" ht="12.75" customHeight="1">
      <c r="A1" s="45" t="s">
        <v>395</v>
      </c>
      <c r="S1" s="58"/>
    </row>
    <row r="2" spans="1:19" ht="26.25" customHeight="1">
      <c r="A2" s="117" t="s">
        <v>396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</row>
    <row r="3" spans="1:19" ht="27" customHeight="1">
      <c r="A3" s="80" t="s">
        <v>249</v>
      </c>
      <c r="B3" s="81"/>
      <c r="C3" s="81"/>
      <c r="E3" s="80"/>
      <c r="F3" s="80"/>
      <c r="G3" s="80"/>
      <c r="S3" s="58" t="s">
        <v>98</v>
      </c>
    </row>
    <row r="4" spans="1:19" ht="29.25" customHeight="1">
      <c r="A4" s="51" t="s">
        <v>123</v>
      </c>
      <c r="B4" s="51"/>
      <c r="C4" s="51"/>
      <c r="D4" s="51"/>
      <c r="E4" s="51" t="s">
        <v>99</v>
      </c>
      <c r="F4" s="51" t="s">
        <v>100</v>
      </c>
      <c r="G4" s="51" t="s">
        <v>147</v>
      </c>
      <c r="H4" s="51" t="s">
        <v>168</v>
      </c>
      <c r="I4" s="51" t="s">
        <v>169</v>
      </c>
      <c r="J4" s="69" t="s">
        <v>170</v>
      </c>
      <c r="K4" s="69" t="s">
        <v>171</v>
      </c>
      <c r="L4" s="69" t="s">
        <v>172</v>
      </c>
      <c r="M4" s="69" t="s">
        <v>173</v>
      </c>
      <c r="N4" s="69" t="s">
        <v>174</v>
      </c>
      <c r="O4" s="69" t="s">
        <v>175</v>
      </c>
      <c r="P4" s="69" t="s">
        <v>157</v>
      </c>
      <c r="Q4" s="69" t="s">
        <v>176</v>
      </c>
      <c r="R4" s="69" t="s">
        <v>177</v>
      </c>
      <c r="S4" s="51" t="s">
        <v>164</v>
      </c>
    </row>
    <row r="5" spans="1:19" ht="19.5" customHeight="1">
      <c r="A5" s="51" t="s">
        <v>126</v>
      </c>
      <c r="B5" s="51" t="s">
        <v>127</v>
      </c>
      <c r="C5" s="51" t="s">
        <v>128</v>
      </c>
      <c r="D5" s="52" t="s">
        <v>154</v>
      </c>
      <c r="E5" s="51"/>
      <c r="F5" s="51"/>
      <c r="G5" s="51"/>
      <c r="H5" s="51"/>
      <c r="I5" s="51"/>
      <c r="J5" s="69"/>
      <c r="K5" s="69"/>
      <c r="L5" s="69"/>
      <c r="M5" s="69"/>
      <c r="N5" s="69"/>
      <c r="O5" s="69"/>
      <c r="P5" s="69"/>
      <c r="Q5" s="69"/>
      <c r="R5" s="69"/>
      <c r="S5" s="51"/>
    </row>
    <row r="6" spans="1:19" ht="24" customHeight="1">
      <c r="A6" s="51" t="s">
        <v>119</v>
      </c>
      <c r="B6" s="51" t="s">
        <v>119</v>
      </c>
      <c r="C6" s="51" t="s">
        <v>119</v>
      </c>
      <c r="D6" s="51" t="s">
        <v>119</v>
      </c>
      <c r="E6" s="51" t="s">
        <v>119</v>
      </c>
      <c r="F6" s="51" t="s">
        <v>119</v>
      </c>
      <c r="G6" s="51">
        <v>1</v>
      </c>
      <c r="H6" s="51">
        <v>2</v>
      </c>
      <c r="I6" s="51">
        <v>3</v>
      </c>
      <c r="J6" s="96">
        <v>4</v>
      </c>
      <c r="K6" s="96">
        <v>5</v>
      </c>
      <c r="L6" s="96">
        <v>6</v>
      </c>
      <c r="M6" s="96">
        <v>7</v>
      </c>
      <c r="N6" s="96">
        <v>8</v>
      </c>
      <c r="O6" s="96">
        <v>9</v>
      </c>
      <c r="P6" s="96">
        <v>10</v>
      </c>
      <c r="Q6" s="96">
        <v>11</v>
      </c>
      <c r="R6" s="96">
        <v>12</v>
      </c>
      <c r="S6" s="96">
        <v>13</v>
      </c>
    </row>
    <row r="7" spans="1:21" s="44" customFormat="1" ht="54" customHeight="1">
      <c r="A7" s="79" t="s">
        <v>137</v>
      </c>
      <c r="B7" s="71" t="s">
        <v>138</v>
      </c>
      <c r="C7" s="83" t="s">
        <v>138</v>
      </c>
      <c r="D7" s="95" t="s">
        <v>141</v>
      </c>
      <c r="E7" s="83" t="s">
        <v>120</v>
      </c>
      <c r="F7" s="56" t="s">
        <v>97</v>
      </c>
      <c r="G7" s="60">
        <v>12.03</v>
      </c>
      <c r="H7" s="78">
        <v>0</v>
      </c>
      <c r="I7" s="78">
        <v>0</v>
      </c>
      <c r="J7" s="78">
        <v>0</v>
      </c>
      <c r="K7" s="78">
        <v>0</v>
      </c>
      <c r="L7" s="78">
        <v>12.03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62"/>
      <c r="U7" s="62"/>
    </row>
    <row r="8" spans="1:19" ht="54" customHeight="1">
      <c r="A8" s="79" t="s">
        <v>142</v>
      </c>
      <c r="B8" s="71" t="s">
        <v>143</v>
      </c>
      <c r="C8" s="83" t="s">
        <v>132</v>
      </c>
      <c r="D8" s="95" t="s">
        <v>144</v>
      </c>
      <c r="E8" s="83" t="s">
        <v>120</v>
      </c>
      <c r="F8" s="56" t="s">
        <v>97</v>
      </c>
      <c r="G8" s="60">
        <v>4.96</v>
      </c>
      <c r="H8" s="78">
        <v>0</v>
      </c>
      <c r="I8" s="78">
        <v>0</v>
      </c>
      <c r="J8" s="78">
        <v>0</v>
      </c>
      <c r="K8" s="78">
        <v>0</v>
      </c>
      <c r="L8" s="78">
        <v>4.96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</row>
    <row r="9" spans="1:19" ht="54" customHeight="1">
      <c r="A9" s="79" t="s">
        <v>131</v>
      </c>
      <c r="B9" s="71" t="s">
        <v>132</v>
      </c>
      <c r="C9" s="83" t="s">
        <v>132</v>
      </c>
      <c r="D9" s="95" t="s">
        <v>136</v>
      </c>
      <c r="E9" s="83" t="s">
        <v>120</v>
      </c>
      <c r="F9" s="56" t="s">
        <v>97</v>
      </c>
      <c r="G9" s="60">
        <v>50.82</v>
      </c>
      <c r="H9" s="78">
        <v>0</v>
      </c>
      <c r="I9" s="78">
        <v>0</v>
      </c>
      <c r="J9" s="78">
        <v>0</v>
      </c>
      <c r="K9" s="78">
        <v>0</v>
      </c>
      <c r="L9" s="78">
        <v>50.82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</row>
    <row r="10" spans="1:19" ht="54" customHeight="1">
      <c r="A10" s="79" t="s">
        <v>131</v>
      </c>
      <c r="B10" s="71" t="s">
        <v>132</v>
      </c>
      <c r="C10" s="83" t="s">
        <v>133</v>
      </c>
      <c r="D10" s="95" t="s">
        <v>134</v>
      </c>
      <c r="E10" s="83" t="s">
        <v>120</v>
      </c>
      <c r="F10" s="56" t="s">
        <v>97</v>
      </c>
      <c r="G10" s="60">
        <v>7.2</v>
      </c>
      <c r="H10" s="78">
        <v>0</v>
      </c>
      <c r="I10" s="78">
        <v>0</v>
      </c>
      <c r="J10" s="78">
        <v>0</v>
      </c>
      <c r="K10" s="78">
        <v>0</v>
      </c>
      <c r="L10" s="78">
        <v>7.2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</row>
    <row r="11" spans="1:19" ht="54" customHeight="1">
      <c r="A11" s="79" t="s">
        <v>137</v>
      </c>
      <c r="B11" s="71" t="s">
        <v>138</v>
      </c>
      <c r="C11" s="83" t="s">
        <v>139</v>
      </c>
      <c r="D11" s="95" t="s">
        <v>140</v>
      </c>
      <c r="E11" s="83" t="s">
        <v>120</v>
      </c>
      <c r="F11" s="56" t="s">
        <v>97</v>
      </c>
      <c r="G11" s="60">
        <v>0.9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0.9</v>
      </c>
      <c r="Q11" s="78">
        <v>0</v>
      </c>
      <c r="R11" s="78">
        <v>0</v>
      </c>
      <c r="S11" s="78">
        <v>0</v>
      </c>
    </row>
    <row r="12" spans="1:256" ht="12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8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45" customWidth="1"/>
    <col min="4" max="4" width="9.16015625" style="45" customWidth="1"/>
    <col min="5" max="5" width="10.66015625" style="45" customWidth="1"/>
    <col min="6" max="6" width="24.16015625" style="45" customWidth="1"/>
    <col min="7" max="7" width="16" style="45" customWidth="1"/>
    <col min="8" max="8" width="12.83203125" style="45" customWidth="1"/>
    <col min="9" max="11" width="9.16015625" style="45" customWidth="1"/>
    <col min="12" max="12" width="14.16015625" style="45" customWidth="1"/>
    <col min="13" max="16384" width="9.16015625" style="45" customWidth="1"/>
  </cols>
  <sheetData>
    <row r="1" spans="1:23" ht="18.75" customHeight="1">
      <c r="A1" s="45" t="s">
        <v>397</v>
      </c>
      <c r="W1" s="58"/>
    </row>
    <row r="2" spans="1:23" ht="23.25" customHeight="1">
      <c r="A2" s="46" t="s">
        <v>398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ht="24" customHeight="1">
      <c r="A3" s="114" t="s">
        <v>249</v>
      </c>
      <c r="B3" s="115"/>
      <c r="C3" s="115"/>
      <c r="D3" s="115"/>
      <c r="E3" s="80"/>
      <c r="W3" s="58" t="s">
        <v>98</v>
      </c>
    </row>
    <row r="4" spans="1:23" ht="18.75" customHeight="1">
      <c r="A4" s="51" t="s">
        <v>123</v>
      </c>
      <c r="B4" s="51"/>
      <c r="C4" s="51"/>
      <c r="D4" s="51"/>
      <c r="E4" s="51" t="s">
        <v>99</v>
      </c>
      <c r="F4" s="51" t="s">
        <v>100</v>
      </c>
      <c r="G4" s="51" t="s">
        <v>101</v>
      </c>
      <c r="H4" s="51" t="s">
        <v>148</v>
      </c>
      <c r="I4" s="51"/>
      <c r="J4" s="51"/>
      <c r="K4" s="51"/>
      <c r="L4" s="51" t="s">
        <v>149</v>
      </c>
      <c r="M4" s="51"/>
      <c r="N4" s="51"/>
      <c r="O4" s="51"/>
      <c r="P4" s="51"/>
      <c r="Q4" s="51"/>
      <c r="R4" s="51"/>
      <c r="S4" s="51"/>
      <c r="T4" s="51" t="s">
        <v>150</v>
      </c>
      <c r="U4" s="51" t="s">
        <v>151</v>
      </c>
      <c r="V4" s="51" t="s">
        <v>152</v>
      </c>
      <c r="W4" s="51" t="s">
        <v>153</v>
      </c>
    </row>
    <row r="5" spans="1:23" ht="44.25" customHeight="1">
      <c r="A5" s="51" t="s">
        <v>126</v>
      </c>
      <c r="B5" s="51" t="s">
        <v>127</v>
      </c>
      <c r="C5" s="51" t="s">
        <v>128</v>
      </c>
      <c r="D5" s="52" t="s">
        <v>154</v>
      </c>
      <c r="E5" s="51"/>
      <c r="F5" s="51"/>
      <c r="G5" s="51"/>
      <c r="H5" s="51" t="s">
        <v>113</v>
      </c>
      <c r="I5" s="51" t="s">
        <v>155</v>
      </c>
      <c r="J5" s="51" t="s">
        <v>156</v>
      </c>
      <c r="K5" s="51" t="s">
        <v>157</v>
      </c>
      <c r="L5" s="51" t="s">
        <v>113</v>
      </c>
      <c r="M5" s="51" t="s">
        <v>158</v>
      </c>
      <c r="N5" s="51" t="s">
        <v>159</v>
      </c>
      <c r="O5" s="51" t="s">
        <v>160</v>
      </c>
      <c r="P5" s="51" t="s">
        <v>161</v>
      </c>
      <c r="Q5" s="51" t="s">
        <v>162</v>
      </c>
      <c r="R5" s="51" t="s">
        <v>163</v>
      </c>
      <c r="S5" s="51" t="s">
        <v>164</v>
      </c>
      <c r="T5" s="51"/>
      <c r="U5" s="51"/>
      <c r="V5" s="51"/>
      <c r="W5" s="51"/>
    </row>
    <row r="6" spans="1:23" ht="21.75" customHeight="1">
      <c r="A6" s="51" t="s">
        <v>119</v>
      </c>
      <c r="B6" s="51" t="s">
        <v>119</v>
      </c>
      <c r="C6" s="51" t="s">
        <v>119</v>
      </c>
      <c r="D6" s="51" t="s">
        <v>119</v>
      </c>
      <c r="E6" s="51" t="s">
        <v>119</v>
      </c>
      <c r="F6" s="51" t="s">
        <v>119</v>
      </c>
      <c r="G6" s="53">
        <v>1</v>
      </c>
      <c r="H6" s="53">
        <v>2</v>
      </c>
      <c r="I6" s="53">
        <v>3</v>
      </c>
      <c r="J6" s="53">
        <v>4</v>
      </c>
      <c r="K6" s="53">
        <v>5</v>
      </c>
      <c r="L6" s="53">
        <v>6</v>
      </c>
      <c r="M6" s="53">
        <v>7</v>
      </c>
      <c r="N6" s="53">
        <v>8</v>
      </c>
      <c r="O6" s="53">
        <v>9</v>
      </c>
      <c r="P6" s="53">
        <v>10</v>
      </c>
      <c r="Q6" s="53">
        <v>11</v>
      </c>
      <c r="R6" s="53">
        <v>12</v>
      </c>
      <c r="S6" s="53">
        <v>14</v>
      </c>
      <c r="T6" s="53">
        <v>15</v>
      </c>
      <c r="U6" s="53">
        <v>16</v>
      </c>
      <c r="V6" s="53">
        <v>17</v>
      </c>
      <c r="W6" s="53">
        <v>18</v>
      </c>
    </row>
    <row r="7" spans="1:24" s="63" customFormat="1" ht="45" customHeight="1">
      <c r="A7" s="79"/>
      <c r="B7" s="83"/>
      <c r="C7" s="56"/>
      <c r="D7" s="95"/>
      <c r="E7" s="83"/>
      <c r="F7" s="79"/>
      <c r="G7" s="92">
        <v>5</v>
      </c>
      <c r="H7" s="92">
        <v>0</v>
      </c>
      <c r="I7" s="92">
        <v>0</v>
      </c>
      <c r="J7" s="92">
        <v>0</v>
      </c>
      <c r="K7" s="92">
        <v>0</v>
      </c>
      <c r="L7" s="92">
        <v>5</v>
      </c>
      <c r="M7" s="92">
        <v>5</v>
      </c>
      <c r="N7" s="92">
        <v>0</v>
      </c>
      <c r="O7" s="92">
        <v>0</v>
      </c>
      <c r="P7" s="92">
        <v>0</v>
      </c>
      <c r="Q7" s="92">
        <v>0</v>
      </c>
      <c r="R7" s="92">
        <v>0</v>
      </c>
      <c r="S7" s="92">
        <v>0</v>
      </c>
      <c r="T7" s="92">
        <v>0</v>
      </c>
      <c r="U7" s="92">
        <v>0</v>
      </c>
      <c r="V7" s="92">
        <v>0</v>
      </c>
      <c r="W7" s="92">
        <v>0</v>
      </c>
      <c r="X7" s="101"/>
    </row>
    <row r="8" spans="1:23" ht="45" customHeight="1">
      <c r="A8" s="79" t="s">
        <v>131</v>
      </c>
      <c r="B8" s="83" t="s">
        <v>132</v>
      </c>
      <c r="C8" s="56" t="s">
        <v>133</v>
      </c>
      <c r="D8" s="95" t="s">
        <v>134</v>
      </c>
      <c r="E8" s="83" t="s">
        <v>120</v>
      </c>
      <c r="F8" s="79" t="s">
        <v>97</v>
      </c>
      <c r="G8" s="92">
        <v>5</v>
      </c>
      <c r="H8" s="92">
        <v>0</v>
      </c>
      <c r="I8" s="92">
        <v>0</v>
      </c>
      <c r="J8" s="92">
        <v>0</v>
      </c>
      <c r="K8" s="92">
        <v>0</v>
      </c>
      <c r="L8" s="92">
        <v>5</v>
      </c>
      <c r="M8" s="92">
        <v>5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92">
        <v>0</v>
      </c>
      <c r="T8" s="92">
        <v>0</v>
      </c>
      <c r="U8" s="92">
        <v>0</v>
      </c>
      <c r="V8" s="92">
        <v>0</v>
      </c>
      <c r="W8" s="92">
        <v>0</v>
      </c>
    </row>
    <row r="9" ht="45" customHeight="1"/>
    <row r="10" ht="45" customHeight="1"/>
    <row r="11" ht="45" customHeight="1"/>
    <row r="12" ht="45" customHeight="1"/>
    <row r="13" ht="45" customHeight="1"/>
    <row r="14" ht="45" customHeight="1"/>
    <row r="15" ht="45" customHeight="1"/>
    <row r="16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  <row r="32" ht="45" customHeight="1"/>
  </sheetData>
  <sheetProtection formatCells="0" formatColumns="0" formatRows="0"/>
  <mergeCells count="12">
    <mergeCell ref="A2:W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16015625" style="45" customWidth="1"/>
    <col min="2" max="3" width="9.16015625" style="45" customWidth="1"/>
    <col min="4" max="5" width="12.5" style="45" customWidth="1"/>
    <col min="6" max="6" width="21.83203125" style="45" customWidth="1"/>
    <col min="7" max="7" width="16.66015625" style="45" customWidth="1"/>
    <col min="8" max="19" width="12.5" style="45" customWidth="1"/>
    <col min="20" max="16384" width="9.16015625" style="45" customWidth="1"/>
  </cols>
  <sheetData>
    <row r="1" spans="1:19" ht="12.75" customHeight="1">
      <c r="A1" s="45" t="s">
        <v>399</v>
      </c>
      <c r="S1" s="58"/>
    </row>
    <row r="2" spans="1:19" ht="23.25" customHeight="1">
      <c r="A2" s="46" t="s">
        <v>400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27" customHeight="1">
      <c r="A3" s="114" t="s">
        <v>249</v>
      </c>
      <c r="B3" s="115"/>
      <c r="C3" s="115"/>
      <c r="S3" s="116" t="s">
        <v>98</v>
      </c>
    </row>
    <row r="4" spans="1:19" ht="12.75" customHeight="1">
      <c r="A4" s="51" t="s">
        <v>123</v>
      </c>
      <c r="B4" s="51"/>
      <c r="C4" s="51"/>
      <c r="D4" s="51"/>
      <c r="E4" s="51" t="s">
        <v>99</v>
      </c>
      <c r="F4" s="51" t="s">
        <v>100</v>
      </c>
      <c r="G4" s="51" t="s">
        <v>147</v>
      </c>
      <c r="H4" s="51" t="s">
        <v>168</v>
      </c>
      <c r="I4" s="51" t="s">
        <v>169</v>
      </c>
      <c r="J4" s="51" t="s">
        <v>170</v>
      </c>
      <c r="K4" s="51" t="s">
        <v>171</v>
      </c>
      <c r="L4" s="51" t="s">
        <v>172</v>
      </c>
      <c r="M4" s="51" t="s">
        <v>173</v>
      </c>
      <c r="N4" s="51" t="s">
        <v>174</v>
      </c>
      <c r="O4" s="51" t="s">
        <v>175</v>
      </c>
      <c r="P4" s="51" t="s">
        <v>157</v>
      </c>
      <c r="Q4" s="51" t="s">
        <v>176</v>
      </c>
      <c r="R4" s="51" t="s">
        <v>177</v>
      </c>
      <c r="S4" s="50" t="s">
        <v>164</v>
      </c>
    </row>
    <row r="5" spans="1:19" ht="36.75" customHeight="1">
      <c r="A5" s="51" t="s">
        <v>126</v>
      </c>
      <c r="B5" s="51" t="s">
        <v>127</v>
      </c>
      <c r="C5" s="51" t="s">
        <v>128</v>
      </c>
      <c r="D5" s="52" t="s">
        <v>154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19" ht="25.5" customHeight="1">
      <c r="A6" s="53" t="s">
        <v>119</v>
      </c>
      <c r="B6" s="53" t="s">
        <v>119</v>
      </c>
      <c r="C6" s="53" t="s">
        <v>119</v>
      </c>
      <c r="D6" s="53" t="s">
        <v>119</v>
      </c>
      <c r="E6" s="53" t="s">
        <v>119</v>
      </c>
      <c r="F6" s="53" t="s">
        <v>119</v>
      </c>
      <c r="G6" s="53">
        <v>1</v>
      </c>
      <c r="H6" s="53">
        <v>2</v>
      </c>
      <c r="I6" s="53">
        <v>3</v>
      </c>
      <c r="J6" s="53">
        <v>4</v>
      </c>
      <c r="K6" s="53">
        <v>5</v>
      </c>
      <c r="L6" s="53">
        <v>6</v>
      </c>
      <c r="M6" s="53">
        <v>7</v>
      </c>
      <c r="N6" s="53">
        <v>8</v>
      </c>
      <c r="O6" s="53">
        <v>9</v>
      </c>
      <c r="P6" s="53">
        <v>10</v>
      </c>
      <c r="Q6" s="53">
        <v>11</v>
      </c>
      <c r="R6" s="53">
        <v>12</v>
      </c>
      <c r="S6" s="53">
        <v>13</v>
      </c>
    </row>
    <row r="7" spans="1:19" s="62" customFormat="1" ht="51.75" customHeight="1">
      <c r="A7" s="54"/>
      <c r="B7" s="107"/>
      <c r="C7" s="108"/>
      <c r="D7" s="103"/>
      <c r="E7" s="54"/>
      <c r="F7" s="54" t="s">
        <v>113</v>
      </c>
      <c r="G7" s="109">
        <v>5</v>
      </c>
      <c r="H7" s="110">
        <v>0</v>
      </c>
      <c r="I7" s="110">
        <v>0</v>
      </c>
      <c r="J7" s="110">
        <v>0</v>
      </c>
      <c r="K7" s="110">
        <v>0</v>
      </c>
      <c r="L7" s="110">
        <v>5</v>
      </c>
      <c r="M7" s="110">
        <v>0</v>
      </c>
      <c r="N7" s="110">
        <v>0</v>
      </c>
      <c r="O7" s="110">
        <v>0</v>
      </c>
      <c r="P7" s="110">
        <v>0</v>
      </c>
      <c r="Q7" s="110">
        <v>0</v>
      </c>
      <c r="R7" s="110">
        <v>0</v>
      </c>
      <c r="S7" s="110">
        <v>0</v>
      </c>
    </row>
    <row r="8" spans="1:19" ht="51.75" customHeight="1">
      <c r="A8" s="54" t="s">
        <v>131</v>
      </c>
      <c r="B8" s="107" t="s">
        <v>132</v>
      </c>
      <c r="C8" s="108" t="s">
        <v>133</v>
      </c>
      <c r="D8" s="103" t="s">
        <v>134</v>
      </c>
      <c r="E8" s="54" t="s">
        <v>120</v>
      </c>
      <c r="F8" s="54" t="s">
        <v>97</v>
      </c>
      <c r="G8" s="109">
        <v>5</v>
      </c>
      <c r="H8" s="110">
        <v>0</v>
      </c>
      <c r="I8" s="110">
        <v>0</v>
      </c>
      <c r="J8" s="110">
        <v>0</v>
      </c>
      <c r="K8" s="110">
        <v>0</v>
      </c>
      <c r="L8" s="110">
        <v>5</v>
      </c>
      <c r="M8" s="110">
        <v>0</v>
      </c>
      <c r="N8" s="110">
        <v>0</v>
      </c>
      <c r="O8" s="110">
        <v>0</v>
      </c>
      <c r="P8" s="110">
        <v>0</v>
      </c>
      <c r="Q8" s="110">
        <v>0</v>
      </c>
      <c r="R8" s="110">
        <v>0</v>
      </c>
      <c r="S8" s="110">
        <v>0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45" customWidth="1"/>
    <col min="4" max="4" width="13.66015625" style="45" customWidth="1"/>
    <col min="5" max="5" width="14.33203125" style="45" customWidth="1"/>
    <col min="6" max="6" width="22.5" style="45" customWidth="1"/>
    <col min="7" max="7" width="20.33203125" style="45" customWidth="1"/>
    <col min="8" max="8" width="18.33203125" style="45" customWidth="1"/>
    <col min="9" max="11" width="9.16015625" style="45" customWidth="1"/>
    <col min="12" max="12" width="14.66015625" style="45" customWidth="1"/>
    <col min="13" max="16384" width="9.16015625" style="45" customWidth="1"/>
  </cols>
  <sheetData>
    <row r="1" spans="1:256" ht="16.5" customHeight="1">
      <c r="A1" s="45" t="s">
        <v>401</v>
      </c>
      <c r="X1" s="58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46" t="s">
        <v>402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" s="63" customFormat="1" ht="21" customHeight="1">
      <c r="A3" s="65" t="s">
        <v>249</v>
      </c>
      <c r="B3" s="65"/>
      <c r="C3" s="65"/>
      <c r="D3" s="65"/>
      <c r="E3" s="102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106" t="s">
        <v>98</v>
      </c>
      <c r="Y3" s="67"/>
    </row>
    <row r="4" spans="1:256" ht="22.5" customHeight="1">
      <c r="A4" s="51" t="s">
        <v>123</v>
      </c>
      <c r="B4" s="51"/>
      <c r="C4" s="51"/>
      <c r="D4" s="51"/>
      <c r="E4" s="51" t="s">
        <v>99</v>
      </c>
      <c r="F4" s="51" t="s">
        <v>100</v>
      </c>
      <c r="G4" s="51" t="s">
        <v>101</v>
      </c>
      <c r="H4" s="51" t="s">
        <v>148</v>
      </c>
      <c r="I4" s="51"/>
      <c r="J4" s="51"/>
      <c r="K4" s="51"/>
      <c r="L4" s="51" t="s">
        <v>149</v>
      </c>
      <c r="M4" s="51"/>
      <c r="N4" s="51"/>
      <c r="O4" s="51"/>
      <c r="P4" s="51"/>
      <c r="Q4" s="51"/>
      <c r="R4" s="51"/>
      <c r="S4" s="51"/>
      <c r="T4" s="69"/>
      <c r="U4" s="51" t="s">
        <v>150</v>
      </c>
      <c r="V4" s="100" t="s">
        <v>151</v>
      </c>
      <c r="W4" s="51" t="s">
        <v>152</v>
      </c>
      <c r="X4" s="51" t="s">
        <v>153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0.25" customHeight="1">
      <c r="A5" s="51" t="s">
        <v>126</v>
      </c>
      <c r="B5" s="51" t="s">
        <v>127</v>
      </c>
      <c r="C5" s="51" t="s">
        <v>128</v>
      </c>
      <c r="D5" s="52" t="s">
        <v>154</v>
      </c>
      <c r="E5" s="51"/>
      <c r="F5" s="51"/>
      <c r="G5" s="51"/>
      <c r="H5" s="51" t="s">
        <v>113</v>
      </c>
      <c r="I5" s="51" t="s">
        <v>155</v>
      </c>
      <c r="J5" s="51" t="s">
        <v>156</v>
      </c>
      <c r="K5" s="51" t="s">
        <v>157</v>
      </c>
      <c r="L5" s="51" t="s">
        <v>113</v>
      </c>
      <c r="M5" s="51" t="s">
        <v>158</v>
      </c>
      <c r="N5" s="51" t="s">
        <v>159</v>
      </c>
      <c r="O5" s="51" t="s">
        <v>160</v>
      </c>
      <c r="P5" s="51" t="s">
        <v>161</v>
      </c>
      <c r="Q5" s="51" t="s">
        <v>162</v>
      </c>
      <c r="R5" s="51" t="s">
        <v>163</v>
      </c>
      <c r="S5" s="51" t="s">
        <v>164</v>
      </c>
      <c r="T5" s="69" t="s">
        <v>157</v>
      </c>
      <c r="U5" s="51"/>
      <c r="V5" s="100"/>
      <c r="W5" s="51"/>
      <c r="X5" s="51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53" t="s">
        <v>119</v>
      </c>
      <c r="B6" s="53" t="s">
        <v>119</v>
      </c>
      <c r="C6" s="53" t="s">
        <v>119</v>
      </c>
      <c r="D6" s="53" t="s">
        <v>119</v>
      </c>
      <c r="E6" s="53" t="s">
        <v>119</v>
      </c>
      <c r="F6" s="53" t="s">
        <v>119</v>
      </c>
      <c r="G6" s="53">
        <v>1</v>
      </c>
      <c r="H6" s="53">
        <v>2</v>
      </c>
      <c r="I6" s="53">
        <v>3</v>
      </c>
      <c r="J6" s="53">
        <v>4</v>
      </c>
      <c r="K6" s="53">
        <v>5</v>
      </c>
      <c r="L6" s="53">
        <v>6</v>
      </c>
      <c r="M6" s="53">
        <v>7</v>
      </c>
      <c r="N6" s="53">
        <v>8</v>
      </c>
      <c r="O6" s="53">
        <v>9</v>
      </c>
      <c r="P6" s="53">
        <v>10</v>
      </c>
      <c r="Q6" s="53">
        <v>11</v>
      </c>
      <c r="R6" s="53">
        <v>12</v>
      </c>
      <c r="S6" s="53">
        <v>13</v>
      </c>
      <c r="T6" s="53">
        <v>14</v>
      </c>
      <c r="U6" s="96">
        <v>15</v>
      </c>
      <c r="V6" s="53">
        <v>16</v>
      </c>
      <c r="W6" s="53">
        <v>17</v>
      </c>
      <c r="X6" s="53">
        <v>18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" s="63" customFormat="1" ht="42" customHeight="1">
      <c r="A7" s="79"/>
      <c r="B7" s="71"/>
      <c r="C7" s="83"/>
      <c r="D7" s="95"/>
      <c r="E7" s="83"/>
      <c r="F7" s="56"/>
      <c r="G7" s="60"/>
      <c r="H7" s="78"/>
      <c r="I7" s="78"/>
      <c r="J7" s="78"/>
      <c r="K7" s="61"/>
      <c r="L7" s="60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101"/>
    </row>
    <row r="8" spans="26:256" ht="12.75" customHeight="1"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6:256" ht="12.75" customHeight="1"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6:256" ht="12.75" customHeight="1"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6:256" ht="12.75" customHeight="1"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6:256" ht="12.75" customHeight="1"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6:256" ht="12.75" customHeight="1"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6:256" ht="12.75" customHeight="1"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6:256" ht="12.75" customHeight="1"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6:256" ht="12.75" customHeight="1"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" style="45" customWidth="1"/>
    <col min="6" max="6" width="21.16015625" style="45" customWidth="1"/>
    <col min="7" max="7" width="16.66015625" style="45" customWidth="1"/>
    <col min="8" max="19" width="12" style="45" customWidth="1"/>
    <col min="20" max="16384" width="9.16015625" style="45" customWidth="1"/>
  </cols>
  <sheetData>
    <row r="1" spans="1:256" ht="12.75" customHeight="1">
      <c r="A1" s="45" t="s">
        <v>403</v>
      </c>
      <c r="S1" s="58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9.75" customHeight="1">
      <c r="A2" s="46" t="s">
        <v>402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63" customFormat="1" ht="19.5" customHeight="1">
      <c r="A3" s="112" t="s">
        <v>249</v>
      </c>
      <c r="B3" s="112"/>
      <c r="C3" s="112"/>
      <c r="D3" s="112"/>
      <c r="E3" s="102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111" t="s">
        <v>98</v>
      </c>
    </row>
    <row r="4" spans="1:256" ht="35.25" customHeight="1">
      <c r="A4" s="50" t="s">
        <v>123</v>
      </c>
      <c r="B4" s="50"/>
      <c r="C4" s="50"/>
      <c r="D4" s="51"/>
      <c r="E4" s="51" t="s">
        <v>99</v>
      </c>
      <c r="F4" s="51" t="s">
        <v>100</v>
      </c>
      <c r="G4" s="51" t="s">
        <v>147</v>
      </c>
      <c r="H4" s="51" t="s">
        <v>168</v>
      </c>
      <c r="I4" s="51" t="s">
        <v>169</v>
      </c>
      <c r="J4" s="51" t="s">
        <v>170</v>
      </c>
      <c r="K4" s="51" t="s">
        <v>171</v>
      </c>
      <c r="L4" s="51" t="s">
        <v>172</v>
      </c>
      <c r="M4" s="51" t="s">
        <v>173</v>
      </c>
      <c r="N4" s="51" t="s">
        <v>174</v>
      </c>
      <c r="O4" s="51" t="s">
        <v>175</v>
      </c>
      <c r="P4" s="51" t="s">
        <v>157</v>
      </c>
      <c r="Q4" s="51" t="s">
        <v>176</v>
      </c>
      <c r="R4" s="51" t="s">
        <v>177</v>
      </c>
      <c r="S4" s="51" t="s">
        <v>164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8" customHeight="1">
      <c r="A5" s="51" t="s">
        <v>126</v>
      </c>
      <c r="B5" s="51" t="s">
        <v>127</v>
      </c>
      <c r="C5" s="51" t="s">
        <v>128</v>
      </c>
      <c r="D5" s="52" t="s">
        <v>154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3.25" customHeight="1">
      <c r="A6" s="51" t="s">
        <v>119</v>
      </c>
      <c r="B6" s="51" t="s">
        <v>119</v>
      </c>
      <c r="C6" s="51" t="s">
        <v>119</v>
      </c>
      <c r="D6" s="51" t="s">
        <v>119</v>
      </c>
      <c r="E6" s="51" t="s">
        <v>119</v>
      </c>
      <c r="F6" s="51" t="s">
        <v>119</v>
      </c>
      <c r="G6" s="53">
        <v>1</v>
      </c>
      <c r="H6" s="53">
        <v>2</v>
      </c>
      <c r="I6" s="53">
        <v>3</v>
      </c>
      <c r="J6" s="53">
        <v>4</v>
      </c>
      <c r="K6" s="53">
        <v>5</v>
      </c>
      <c r="L6" s="53">
        <v>6</v>
      </c>
      <c r="M6" s="53">
        <v>7</v>
      </c>
      <c r="N6" s="53">
        <v>8</v>
      </c>
      <c r="O6" s="53">
        <v>9</v>
      </c>
      <c r="P6" s="53">
        <v>10</v>
      </c>
      <c r="Q6" s="53">
        <v>11</v>
      </c>
      <c r="R6" s="53">
        <v>12</v>
      </c>
      <c r="S6" s="53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63" customFormat="1" ht="51" customHeight="1">
      <c r="A7" s="107"/>
      <c r="B7" s="113"/>
      <c r="C7" s="107"/>
      <c r="D7" s="103"/>
      <c r="E7" s="107"/>
      <c r="F7" s="113"/>
      <c r="G7" s="109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.66015625" style="45" customWidth="1"/>
    <col min="6" max="6" width="19.83203125" style="45" customWidth="1"/>
    <col min="7" max="7" width="16.16015625" style="45" customWidth="1"/>
    <col min="8" max="19" width="12.66015625" style="45" customWidth="1"/>
    <col min="20" max="16384" width="9.16015625" style="45" customWidth="1"/>
  </cols>
  <sheetData>
    <row r="1" spans="1:256" ht="12.75" customHeight="1">
      <c r="A1" s="45" t="s">
        <v>404</v>
      </c>
      <c r="S1" s="93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40.5" customHeight="1">
      <c r="A2" s="46" t="s">
        <v>405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63" customFormat="1" ht="23.25" customHeight="1">
      <c r="A3" s="65" t="s">
        <v>249</v>
      </c>
      <c r="B3" s="65"/>
      <c r="C3" s="65"/>
      <c r="D3" s="65"/>
      <c r="E3" s="102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111" t="s">
        <v>98</v>
      </c>
    </row>
    <row r="4" spans="1:256" ht="30" customHeight="1">
      <c r="A4" s="51" t="s">
        <v>123</v>
      </c>
      <c r="B4" s="51"/>
      <c r="C4" s="51"/>
      <c r="D4" s="51"/>
      <c r="E4" s="51" t="s">
        <v>99</v>
      </c>
      <c r="F4" s="51" t="s">
        <v>100</v>
      </c>
      <c r="G4" s="51" t="s">
        <v>147</v>
      </c>
      <c r="H4" s="51" t="s">
        <v>168</v>
      </c>
      <c r="I4" s="51" t="s">
        <v>169</v>
      </c>
      <c r="J4" s="51" t="s">
        <v>170</v>
      </c>
      <c r="K4" s="51" t="s">
        <v>171</v>
      </c>
      <c r="L4" s="51" t="s">
        <v>172</v>
      </c>
      <c r="M4" s="51" t="s">
        <v>173</v>
      </c>
      <c r="N4" s="51" t="s">
        <v>174</v>
      </c>
      <c r="O4" s="51" t="s">
        <v>175</v>
      </c>
      <c r="P4" s="51" t="s">
        <v>157</v>
      </c>
      <c r="Q4" s="51" t="s">
        <v>176</v>
      </c>
      <c r="R4" s="51" t="s">
        <v>177</v>
      </c>
      <c r="S4" s="51" t="s">
        <v>164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0" customHeight="1">
      <c r="A5" s="51" t="s">
        <v>126</v>
      </c>
      <c r="B5" s="51" t="s">
        <v>127</v>
      </c>
      <c r="C5" s="51" t="s">
        <v>128</v>
      </c>
      <c r="D5" s="52" t="s">
        <v>154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3.75" customHeight="1">
      <c r="A6" s="51" t="s">
        <v>119</v>
      </c>
      <c r="B6" s="51" t="s">
        <v>119</v>
      </c>
      <c r="C6" s="51" t="s">
        <v>119</v>
      </c>
      <c r="D6" s="51" t="s">
        <v>119</v>
      </c>
      <c r="E6" s="51" t="s">
        <v>119</v>
      </c>
      <c r="F6" s="51" t="s">
        <v>119</v>
      </c>
      <c r="G6" s="51">
        <v>1</v>
      </c>
      <c r="H6" s="53">
        <v>2</v>
      </c>
      <c r="I6" s="53">
        <v>3</v>
      </c>
      <c r="J6" s="53">
        <v>4</v>
      </c>
      <c r="K6" s="53">
        <v>5</v>
      </c>
      <c r="L6" s="53">
        <v>6</v>
      </c>
      <c r="M6" s="53">
        <v>7</v>
      </c>
      <c r="N6" s="53">
        <v>8</v>
      </c>
      <c r="O6" s="53">
        <v>9</v>
      </c>
      <c r="P6" s="53">
        <v>10</v>
      </c>
      <c r="Q6" s="53">
        <v>11</v>
      </c>
      <c r="R6" s="53">
        <v>12</v>
      </c>
      <c r="S6" s="53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63" customFormat="1" ht="50.25" customHeight="1">
      <c r="A7" s="107"/>
      <c r="B7" s="108"/>
      <c r="C7" s="108"/>
      <c r="D7" s="103"/>
      <c r="E7" s="54"/>
      <c r="F7" s="54"/>
      <c r="G7" s="109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3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45" customWidth="1"/>
    <col min="4" max="4" width="12.33203125" style="45" customWidth="1"/>
    <col min="5" max="5" width="12.83203125" style="45" customWidth="1"/>
    <col min="6" max="6" width="21.16015625" style="45" customWidth="1"/>
    <col min="7" max="7" width="14.33203125" style="45" customWidth="1"/>
    <col min="8" max="16384" width="9.16015625" style="45" customWidth="1"/>
  </cols>
  <sheetData>
    <row r="1" spans="1:256" ht="20.25" customHeight="1">
      <c r="A1" s="45" t="s">
        <v>406</v>
      </c>
      <c r="X1" s="93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46" t="s">
        <v>407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63" customFormat="1" ht="20.25" customHeight="1">
      <c r="A3" s="65" t="s">
        <v>249</v>
      </c>
      <c r="B3" s="65"/>
      <c r="C3" s="65"/>
      <c r="D3" s="65"/>
      <c r="E3" s="102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106" t="s">
        <v>98</v>
      </c>
    </row>
    <row r="4" spans="1:256" ht="19.5" customHeight="1">
      <c r="A4" s="51" t="s">
        <v>123</v>
      </c>
      <c r="B4" s="51"/>
      <c r="C4" s="51"/>
      <c r="D4" s="51"/>
      <c r="E4" s="51" t="s">
        <v>99</v>
      </c>
      <c r="F4" s="51" t="s">
        <v>100</v>
      </c>
      <c r="G4" s="51" t="s">
        <v>101</v>
      </c>
      <c r="H4" s="51" t="s">
        <v>148</v>
      </c>
      <c r="I4" s="51"/>
      <c r="J4" s="51"/>
      <c r="K4" s="51"/>
      <c r="L4" s="51" t="s">
        <v>149</v>
      </c>
      <c r="M4" s="51"/>
      <c r="N4" s="51"/>
      <c r="O4" s="51"/>
      <c r="P4" s="51"/>
      <c r="Q4" s="51"/>
      <c r="R4" s="51"/>
      <c r="S4" s="51"/>
      <c r="T4" s="51" t="s">
        <v>150</v>
      </c>
      <c r="U4" s="51" t="s">
        <v>151</v>
      </c>
      <c r="V4" s="51" t="s">
        <v>152</v>
      </c>
      <c r="W4" s="51" t="s">
        <v>153</v>
      </c>
      <c r="X4" s="51" t="s">
        <v>408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2.75" customHeight="1">
      <c r="A5" s="51" t="s">
        <v>126</v>
      </c>
      <c r="B5" s="51" t="s">
        <v>127</v>
      </c>
      <c r="C5" s="51" t="s">
        <v>128</v>
      </c>
      <c r="D5" s="52" t="s">
        <v>154</v>
      </c>
      <c r="E5" s="51"/>
      <c r="F5" s="51"/>
      <c r="G5" s="51"/>
      <c r="H5" s="51" t="s">
        <v>113</v>
      </c>
      <c r="I5" s="51" t="s">
        <v>155</v>
      </c>
      <c r="J5" s="51" t="s">
        <v>156</v>
      </c>
      <c r="K5" s="51" t="s">
        <v>157</v>
      </c>
      <c r="L5" s="51" t="s">
        <v>113</v>
      </c>
      <c r="M5" s="51" t="s">
        <v>158</v>
      </c>
      <c r="N5" s="51" t="s">
        <v>159</v>
      </c>
      <c r="O5" s="51" t="s">
        <v>160</v>
      </c>
      <c r="P5" s="51" t="s">
        <v>161</v>
      </c>
      <c r="Q5" s="51" t="s">
        <v>162</v>
      </c>
      <c r="R5" s="51" t="s">
        <v>163</v>
      </c>
      <c r="S5" s="51" t="s">
        <v>164</v>
      </c>
      <c r="T5" s="51"/>
      <c r="U5" s="51"/>
      <c r="V5" s="51"/>
      <c r="W5" s="51"/>
      <c r="X5" s="51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9.5" customHeight="1">
      <c r="A6" s="51" t="s">
        <v>119</v>
      </c>
      <c r="B6" s="51" t="s">
        <v>119</v>
      </c>
      <c r="C6" s="51" t="s">
        <v>119</v>
      </c>
      <c r="D6" s="51" t="s">
        <v>119</v>
      </c>
      <c r="E6" s="51" t="s">
        <v>119</v>
      </c>
      <c r="F6" s="51" t="s">
        <v>119</v>
      </c>
      <c r="G6" s="53">
        <v>1</v>
      </c>
      <c r="H6" s="53">
        <v>2</v>
      </c>
      <c r="I6" s="53">
        <v>3</v>
      </c>
      <c r="J6" s="53">
        <v>4</v>
      </c>
      <c r="K6" s="53">
        <v>5</v>
      </c>
      <c r="L6" s="53">
        <v>6</v>
      </c>
      <c r="M6" s="53">
        <v>7</v>
      </c>
      <c r="N6" s="53">
        <v>8</v>
      </c>
      <c r="O6" s="53">
        <v>9</v>
      </c>
      <c r="P6" s="53">
        <v>10</v>
      </c>
      <c r="Q6" s="53">
        <v>11</v>
      </c>
      <c r="R6" s="53">
        <v>12</v>
      </c>
      <c r="S6" s="53">
        <v>13</v>
      </c>
      <c r="T6" s="53">
        <v>14</v>
      </c>
      <c r="U6" s="53">
        <v>15</v>
      </c>
      <c r="V6" s="53">
        <v>16</v>
      </c>
      <c r="W6" s="53">
        <v>17</v>
      </c>
      <c r="X6" s="53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63" customFormat="1" ht="35.25" customHeight="1">
      <c r="A7" s="79"/>
      <c r="B7" s="83"/>
      <c r="C7" s="79"/>
      <c r="D7" s="103"/>
      <c r="E7" s="56"/>
      <c r="F7" s="56"/>
      <c r="G7" s="91"/>
      <c r="H7" s="104"/>
      <c r="I7" s="105"/>
      <c r="J7" s="91"/>
      <c r="K7" s="104"/>
      <c r="L7" s="105"/>
      <c r="M7" s="105"/>
      <c r="N7" s="105"/>
      <c r="O7" s="105"/>
      <c r="P7" s="105"/>
      <c r="Q7" s="105"/>
      <c r="R7" s="105"/>
      <c r="S7" s="91"/>
      <c r="T7" s="92"/>
      <c r="U7" s="92"/>
      <c r="V7" s="92"/>
      <c r="W7" s="92"/>
      <c r="X7" s="92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3">
    <mergeCell ref="A2:X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paperSize="9" scale="6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45" customWidth="1"/>
    <col min="4" max="4" width="12" style="45" customWidth="1"/>
    <col min="5" max="5" width="12.33203125" style="45" customWidth="1"/>
    <col min="6" max="6" width="22" style="45" customWidth="1"/>
    <col min="7" max="7" width="15" style="45" customWidth="1"/>
    <col min="8" max="8" width="15.66015625" style="45" customWidth="1"/>
    <col min="9" max="11" width="10.66015625" style="45" customWidth="1"/>
    <col min="12" max="12" width="15.16015625" style="45" customWidth="1"/>
    <col min="13" max="23" width="10.66015625" style="45" customWidth="1"/>
    <col min="24" max="16384" width="9.16015625" style="45" customWidth="1"/>
  </cols>
  <sheetData>
    <row r="1" spans="1:23" ht="12.75" customHeight="1">
      <c r="A1" s="45" t="s">
        <v>409</v>
      </c>
      <c r="W1" s="58"/>
    </row>
    <row r="2" spans="1:23" ht="27" customHeight="1">
      <c r="A2" s="46" t="s">
        <v>410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ht="22.5" customHeight="1">
      <c r="A3" s="97" t="s">
        <v>1</v>
      </c>
      <c r="B3" s="97"/>
      <c r="C3" s="80" t="s">
        <v>97</v>
      </c>
      <c r="D3" s="81"/>
      <c r="E3" s="81"/>
      <c r="F3" s="80"/>
      <c r="G3" s="80"/>
      <c r="W3" s="58" t="s">
        <v>98</v>
      </c>
    </row>
    <row r="4" spans="1:23" ht="23.25" customHeight="1">
      <c r="A4" s="51" t="s">
        <v>123</v>
      </c>
      <c r="B4" s="51"/>
      <c r="C4" s="50"/>
      <c r="D4" s="50"/>
      <c r="E4" s="50" t="s">
        <v>99</v>
      </c>
      <c r="F4" s="51" t="s">
        <v>100</v>
      </c>
      <c r="G4" s="51" t="s">
        <v>147</v>
      </c>
      <c r="H4" s="51" t="s">
        <v>148</v>
      </c>
      <c r="I4" s="51"/>
      <c r="J4" s="51"/>
      <c r="K4" s="51"/>
      <c r="L4" s="51" t="s">
        <v>149</v>
      </c>
      <c r="M4" s="51"/>
      <c r="N4" s="51"/>
      <c r="O4" s="51"/>
      <c r="P4" s="51"/>
      <c r="Q4" s="51"/>
      <c r="R4" s="51"/>
      <c r="S4" s="69"/>
      <c r="T4" s="51" t="s">
        <v>150</v>
      </c>
      <c r="U4" s="100" t="s">
        <v>151</v>
      </c>
      <c r="V4" s="51" t="s">
        <v>152</v>
      </c>
      <c r="W4" s="51" t="s">
        <v>153</v>
      </c>
    </row>
    <row r="5" spans="1:23" ht="37.5" customHeight="1">
      <c r="A5" s="51" t="s">
        <v>126</v>
      </c>
      <c r="B5" s="51" t="s">
        <v>127</v>
      </c>
      <c r="C5" s="51" t="s">
        <v>128</v>
      </c>
      <c r="D5" s="52" t="s">
        <v>154</v>
      </c>
      <c r="E5" s="51"/>
      <c r="F5" s="51"/>
      <c r="G5" s="51"/>
      <c r="H5" s="51" t="s">
        <v>113</v>
      </c>
      <c r="I5" s="51" t="s">
        <v>155</v>
      </c>
      <c r="J5" s="51" t="s">
        <v>156</v>
      </c>
      <c r="K5" s="51" t="s">
        <v>157</v>
      </c>
      <c r="L5" s="51" t="s">
        <v>113</v>
      </c>
      <c r="M5" s="51" t="s">
        <v>158</v>
      </c>
      <c r="N5" s="51" t="s">
        <v>159</v>
      </c>
      <c r="O5" s="51" t="s">
        <v>160</v>
      </c>
      <c r="P5" s="51" t="s">
        <v>161</v>
      </c>
      <c r="Q5" s="51" t="s">
        <v>162</v>
      </c>
      <c r="R5" s="51" t="s">
        <v>163</v>
      </c>
      <c r="S5" s="69" t="s">
        <v>164</v>
      </c>
      <c r="T5" s="51"/>
      <c r="U5" s="100"/>
      <c r="V5" s="51"/>
      <c r="W5" s="51"/>
    </row>
    <row r="6" spans="1:23" ht="23.25" customHeight="1">
      <c r="A6" s="51" t="s">
        <v>119</v>
      </c>
      <c r="B6" s="51" t="s">
        <v>119</v>
      </c>
      <c r="C6" s="51" t="s">
        <v>119</v>
      </c>
      <c r="D6" s="51" t="s">
        <v>119</v>
      </c>
      <c r="E6" s="51" t="s">
        <v>119</v>
      </c>
      <c r="F6" s="51" t="s">
        <v>119</v>
      </c>
      <c r="G6" s="51">
        <v>1</v>
      </c>
      <c r="H6" s="53">
        <v>2</v>
      </c>
      <c r="I6" s="53">
        <v>3</v>
      </c>
      <c r="J6" s="53">
        <v>4</v>
      </c>
      <c r="K6" s="53">
        <v>5</v>
      </c>
      <c r="L6" s="53">
        <v>6</v>
      </c>
      <c r="M6" s="53">
        <v>7</v>
      </c>
      <c r="N6" s="53">
        <v>8</v>
      </c>
      <c r="O6" s="53">
        <v>9</v>
      </c>
      <c r="P6" s="53">
        <v>10</v>
      </c>
      <c r="Q6" s="53">
        <v>11</v>
      </c>
      <c r="R6" s="53">
        <v>12</v>
      </c>
      <c r="S6" s="53">
        <v>13</v>
      </c>
      <c r="T6" s="96">
        <v>14</v>
      </c>
      <c r="U6" s="53">
        <v>15</v>
      </c>
      <c r="V6" s="53">
        <v>16</v>
      </c>
      <c r="W6" s="53">
        <v>17</v>
      </c>
    </row>
    <row r="7" spans="1:24" s="63" customFormat="1" ht="36" customHeight="1">
      <c r="A7" s="79"/>
      <c r="B7" s="71"/>
      <c r="C7" s="83"/>
      <c r="D7" s="98"/>
      <c r="E7" s="56"/>
      <c r="F7" s="56"/>
      <c r="G7" s="91">
        <v>180.91</v>
      </c>
      <c r="H7" s="99">
        <v>75.43</v>
      </c>
      <c r="I7" s="99">
        <v>67.81</v>
      </c>
      <c r="J7" s="99">
        <v>6.72</v>
      </c>
      <c r="K7" s="99">
        <v>0.9</v>
      </c>
      <c r="L7" s="99">
        <v>105.48</v>
      </c>
      <c r="M7" s="99">
        <v>105.48</v>
      </c>
      <c r="N7" s="99">
        <v>0</v>
      </c>
      <c r="O7" s="99">
        <v>0</v>
      </c>
      <c r="P7" s="99">
        <v>0</v>
      </c>
      <c r="Q7" s="99">
        <v>0</v>
      </c>
      <c r="R7" s="99">
        <v>0</v>
      </c>
      <c r="S7" s="99">
        <v>0</v>
      </c>
      <c r="T7" s="99">
        <v>0</v>
      </c>
      <c r="U7" s="99">
        <v>0</v>
      </c>
      <c r="V7" s="99">
        <v>0</v>
      </c>
      <c r="W7" s="99">
        <v>0</v>
      </c>
      <c r="X7" s="101"/>
    </row>
    <row r="8" spans="1:23" ht="36" customHeight="1">
      <c r="A8" s="79" t="s">
        <v>131</v>
      </c>
      <c r="B8" s="71" t="s">
        <v>132</v>
      </c>
      <c r="C8" s="83" t="s">
        <v>133</v>
      </c>
      <c r="D8" s="98" t="s">
        <v>134</v>
      </c>
      <c r="E8" s="56" t="s">
        <v>120</v>
      </c>
      <c r="F8" s="56" t="s">
        <v>97</v>
      </c>
      <c r="G8" s="91">
        <v>105.48</v>
      </c>
      <c r="H8" s="99">
        <v>0</v>
      </c>
      <c r="I8" s="99">
        <v>0</v>
      </c>
      <c r="J8" s="99">
        <v>0</v>
      </c>
      <c r="K8" s="99">
        <v>0</v>
      </c>
      <c r="L8" s="99">
        <v>105.48</v>
      </c>
      <c r="M8" s="99">
        <v>105.48</v>
      </c>
      <c r="N8" s="99">
        <v>0</v>
      </c>
      <c r="O8" s="99">
        <v>0</v>
      </c>
      <c r="P8" s="99">
        <v>0</v>
      </c>
      <c r="Q8" s="99">
        <v>0</v>
      </c>
      <c r="R8" s="99">
        <v>0</v>
      </c>
      <c r="S8" s="99">
        <v>0</v>
      </c>
      <c r="T8" s="99">
        <v>0</v>
      </c>
      <c r="U8" s="99">
        <v>0</v>
      </c>
      <c r="V8" s="99">
        <v>0</v>
      </c>
      <c r="W8" s="99">
        <v>0</v>
      </c>
    </row>
    <row r="9" spans="1:23" ht="36" customHeight="1">
      <c r="A9" s="79" t="s">
        <v>137</v>
      </c>
      <c r="B9" s="71" t="s">
        <v>138</v>
      </c>
      <c r="C9" s="83" t="s">
        <v>138</v>
      </c>
      <c r="D9" s="98" t="s">
        <v>141</v>
      </c>
      <c r="E9" s="56" t="s">
        <v>120</v>
      </c>
      <c r="F9" s="56" t="s">
        <v>97</v>
      </c>
      <c r="G9" s="91">
        <v>12.03</v>
      </c>
      <c r="H9" s="99">
        <v>12.03</v>
      </c>
      <c r="I9" s="99">
        <v>12.03</v>
      </c>
      <c r="J9" s="99">
        <v>0</v>
      </c>
      <c r="K9" s="99">
        <v>0</v>
      </c>
      <c r="L9" s="99">
        <v>0</v>
      </c>
      <c r="M9" s="99">
        <v>0</v>
      </c>
      <c r="N9" s="99">
        <v>0</v>
      </c>
      <c r="O9" s="99">
        <v>0</v>
      </c>
      <c r="P9" s="99">
        <v>0</v>
      </c>
      <c r="Q9" s="99">
        <v>0</v>
      </c>
      <c r="R9" s="99">
        <v>0</v>
      </c>
      <c r="S9" s="99">
        <v>0</v>
      </c>
      <c r="T9" s="99">
        <v>0</v>
      </c>
      <c r="U9" s="99">
        <v>0</v>
      </c>
      <c r="V9" s="99">
        <v>0</v>
      </c>
      <c r="W9" s="99">
        <v>0</v>
      </c>
    </row>
    <row r="10" spans="1:23" ht="36" customHeight="1">
      <c r="A10" s="79" t="s">
        <v>131</v>
      </c>
      <c r="B10" s="71" t="s">
        <v>132</v>
      </c>
      <c r="C10" s="83" t="s">
        <v>132</v>
      </c>
      <c r="D10" s="98" t="s">
        <v>136</v>
      </c>
      <c r="E10" s="56" t="s">
        <v>120</v>
      </c>
      <c r="F10" s="56" t="s">
        <v>97</v>
      </c>
      <c r="G10" s="91">
        <v>57.54</v>
      </c>
      <c r="H10" s="99">
        <v>57.54</v>
      </c>
      <c r="I10" s="99">
        <v>50.82</v>
      </c>
      <c r="J10" s="99">
        <v>6.72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  <c r="P10" s="99">
        <v>0</v>
      </c>
      <c r="Q10" s="99">
        <v>0</v>
      </c>
      <c r="R10" s="99">
        <v>0</v>
      </c>
      <c r="S10" s="99">
        <v>0</v>
      </c>
      <c r="T10" s="99">
        <v>0</v>
      </c>
      <c r="U10" s="99">
        <v>0</v>
      </c>
      <c r="V10" s="99">
        <v>0</v>
      </c>
      <c r="W10" s="99">
        <v>0</v>
      </c>
    </row>
    <row r="11" spans="1:23" ht="36" customHeight="1">
      <c r="A11" s="79" t="s">
        <v>142</v>
      </c>
      <c r="B11" s="71" t="s">
        <v>143</v>
      </c>
      <c r="C11" s="83" t="s">
        <v>132</v>
      </c>
      <c r="D11" s="98" t="s">
        <v>144</v>
      </c>
      <c r="E11" s="56" t="s">
        <v>120</v>
      </c>
      <c r="F11" s="56" t="s">
        <v>97</v>
      </c>
      <c r="G11" s="91">
        <v>4.96</v>
      </c>
      <c r="H11" s="99">
        <v>4.96</v>
      </c>
      <c r="I11" s="99">
        <v>4.96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  <c r="R11" s="99">
        <v>0</v>
      </c>
      <c r="S11" s="99">
        <v>0</v>
      </c>
      <c r="T11" s="99">
        <v>0</v>
      </c>
      <c r="U11" s="99">
        <v>0</v>
      </c>
      <c r="V11" s="99">
        <v>0</v>
      </c>
      <c r="W11" s="99">
        <v>0</v>
      </c>
    </row>
    <row r="12" spans="1:23" ht="36" customHeight="1">
      <c r="A12" s="79" t="s">
        <v>137</v>
      </c>
      <c r="B12" s="71" t="s">
        <v>138</v>
      </c>
      <c r="C12" s="83" t="s">
        <v>139</v>
      </c>
      <c r="D12" s="98" t="s">
        <v>140</v>
      </c>
      <c r="E12" s="56" t="s">
        <v>120</v>
      </c>
      <c r="F12" s="56" t="s">
        <v>97</v>
      </c>
      <c r="G12" s="91">
        <v>0.9</v>
      </c>
      <c r="H12" s="99">
        <v>0.9</v>
      </c>
      <c r="I12" s="99">
        <v>0</v>
      </c>
      <c r="J12" s="99">
        <v>0</v>
      </c>
      <c r="K12" s="99">
        <v>0.9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99">
        <v>0</v>
      </c>
      <c r="S12" s="99">
        <v>0</v>
      </c>
      <c r="T12" s="99">
        <v>0</v>
      </c>
      <c r="U12" s="99">
        <v>0</v>
      </c>
      <c r="V12" s="99">
        <v>0</v>
      </c>
      <c r="W12" s="99">
        <v>0</v>
      </c>
    </row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V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45" customWidth="1"/>
    <col min="2" max="4" width="9.16015625" style="45" customWidth="1"/>
    <col min="5" max="5" width="12.83203125" style="45" customWidth="1"/>
    <col min="6" max="6" width="19.5" style="45" customWidth="1"/>
    <col min="7" max="7" width="15.83203125" style="45" customWidth="1"/>
    <col min="8" max="19" width="12.83203125" style="45" customWidth="1"/>
    <col min="20" max="16384" width="9.16015625" style="45" customWidth="1"/>
  </cols>
  <sheetData>
    <row r="1" spans="1:19" ht="12.75" customHeight="1">
      <c r="A1" s="45" t="s">
        <v>411</v>
      </c>
      <c r="S1" s="58"/>
    </row>
    <row r="2" spans="1:19" ht="40.5" customHeight="1">
      <c r="A2" s="46" t="s">
        <v>412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6.5" customHeight="1">
      <c r="A3" s="94" t="s">
        <v>167</v>
      </c>
      <c r="B3" s="80" t="s">
        <v>97</v>
      </c>
      <c r="C3" s="81"/>
      <c r="D3" s="81"/>
      <c r="E3" s="80"/>
      <c r="F3" s="80"/>
      <c r="G3" s="80"/>
      <c r="S3" s="58" t="s">
        <v>98</v>
      </c>
    </row>
    <row r="4" spans="1:19" ht="12.75" customHeight="1">
      <c r="A4" s="51" t="s">
        <v>123</v>
      </c>
      <c r="B4" s="50"/>
      <c r="C4" s="50"/>
      <c r="D4" s="50"/>
      <c r="E4" s="51" t="s">
        <v>99</v>
      </c>
      <c r="F4" s="51" t="s">
        <v>100</v>
      </c>
      <c r="G4" s="51" t="s">
        <v>147</v>
      </c>
      <c r="H4" s="51" t="s">
        <v>168</v>
      </c>
      <c r="I4" s="69" t="s">
        <v>169</v>
      </c>
      <c r="J4" s="69" t="s">
        <v>170</v>
      </c>
      <c r="K4" s="69" t="s">
        <v>171</v>
      </c>
      <c r="L4" s="69" t="s">
        <v>172</v>
      </c>
      <c r="M4" s="69" t="s">
        <v>173</v>
      </c>
      <c r="N4" s="69" t="s">
        <v>174</v>
      </c>
      <c r="O4" s="69" t="s">
        <v>175</v>
      </c>
      <c r="P4" s="69" t="s">
        <v>157</v>
      </c>
      <c r="Q4" s="69" t="s">
        <v>176</v>
      </c>
      <c r="R4" s="69" t="s">
        <v>177</v>
      </c>
      <c r="S4" s="51" t="s">
        <v>164</v>
      </c>
    </row>
    <row r="5" spans="1:19" ht="47.25" customHeight="1">
      <c r="A5" s="51" t="s">
        <v>126</v>
      </c>
      <c r="B5" s="51" t="s">
        <v>127</v>
      </c>
      <c r="C5" s="51" t="s">
        <v>128</v>
      </c>
      <c r="D5" s="52" t="s">
        <v>154</v>
      </c>
      <c r="E5" s="51"/>
      <c r="F5" s="51"/>
      <c r="G5" s="51"/>
      <c r="H5" s="51"/>
      <c r="I5" s="69"/>
      <c r="J5" s="69"/>
      <c r="K5" s="69"/>
      <c r="L5" s="69"/>
      <c r="M5" s="69"/>
      <c r="N5" s="69"/>
      <c r="O5" s="69"/>
      <c r="P5" s="69"/>
      <c r="Q5" s="69"/>
      <c r="R5" s="69"/>
      <c r="S5" s="51"/>
    </row>
    <row r="6" spans="1:19" ht="20.25" customHeight="1">
      <c r="A6" s="51" t="s">
        <v>119</v>
      </c>
      <c r="B6" s="51" t="s">
        <v>119</v>
      </c>
      <c r="C6" s="51" t="s">
        <v>119</v>
      </c>
      <c r="D6" s="51" t="s">
        <v>119</v>
      </c>
      <c r="E6" s="51" t="s">
        <v>119</v>
      </c>
      <c r="F6" s="51" t="s">
        <v>119</v>
      </c>
      <c r="G6" s="51">
        <v>1</v>
      </c>
      <c r="H6" s="51">
        <v>2</v>
      </c>
      <c r="I6" s="96">
        <v>3</v>
      </c>
      <c r="J6" s="96">
        <v>4</v>
      </c>
      <c r="K6" s="96">
        <v>5</v>
      </c>
      <c r="L6" s="96">
        <v>6</v>
      </c>
      <c r="M6" s="96">
        <v>7</v>
      </c>
      <c r="N6" s="96">
        <v>8</v>
      </c>
      <c r="O6" s="96">
        <v>9</v>
      </c>
      <c r="P6" s="96">
        <v>10</v>
      </c>
      <c r="Q6" s="96">
        <v>11</v>
      </c>
      <c r="R6" s="96">
        <v>12</v>
      </c>
      <c r="S6" s="96">
        <v>13</v>
      </c>
    </row>
    <row r="7" spans="1:19" s="63" customFormat="1" ht="42.75" customHeight="1">
      <c r="A7" s="79"/>
      <c r="B7" s="79"/>
      <c r="C7" s="79"/>
      <c r="D7" s="95"/>
      <c r="E7" s="79"/>
      <c r="F7" s="79" t="s">
        <v>113</v>
      </c>
      <c r="G7" s="91">
        <v>180.91</v>
      </c>
      <c r="H7" s="91">
        <v>0</v>
      </c>
      <c r="I7" s="92">
        <v>0</v>
      </c>
      <c r="J7" s="92">
        <v>0</v>
      </c>
      <c r="K7" s="92">
        <v>0</v>
      </c>
      <c r="L7" s="92">
        <v>180.01</v>
      </c>
      <c r="M7" s="92">
        <v>0</v>
      </c>
      <c r="N7" s="92">
        <v>0</v>
      </c>
      <c r="O7" s="92">
        <v>0</v>
      </c>
      <c r="P7" s="92">
        <v>0.9</v>
      </c>
      <c r="Q7" s="92">
        <v>0</v>
      </c>
      <c r="R7" s="92">
        <v>0</v>
      </c>
      <c r="S7" s="92">
        <v>0</v>
      </c>
    </row>
    <row r="8" spans="1:19" ht="42.75" customHeight="1">
      <c r="A8" s="79" t="s">
        <v>131</v>
      </c>
      <c r="B8" s="79" t="s">
        <v>132</v>
      </c>
      <c r="C8" s="79" t="s">
        <v>133</v>
      </c>
      <c r="D8" s="95" t="s">
        <v>134</v>
      </c>
      <c r="E8" s="79" t="s">
        <v>120</v>
      </c>
      <c r="F8" s="79" t="s">
        <v>97</v>
      </c>
      <c r="G8" s="91">
        <v>105.48</v>
      </c>
      <c r="H8" s="91">
        <v>0</v>
      </c>
      <c r="I8" s="92">
        <v>0</v>
      </c>
      <c r="J8" s="92">
        <v>0</v>
      </c>
      <c r="K8" s="92">
        <v>0</v>
      </c>
      <c r="L8" s="92">
        <v>105.48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92">
        <v>0</v>
      </c>
    </row>
    <row r="9" spans="1:19" ht="42.75" customHeight="1">
      <c r="A9" s="79" t="s">
        <v>142</v>
      </c>
      <c r="B9" s="79" t="s">
        <v>143</v>
      </c>
      <c r="C9" s="79" t="s">
        <v>132</v>
      </c>
      <c r="D9" s="95" t="s">
        <v>144</v>
      </c>
      <c r="E9" s="79" t="s">
        <v>120</v>
      </c>
      <c r="F9" s="79" t="s">
        <v>97</v>
      </c>
      <c r="G9" s="91">
        <v>4.96</v>
      </c>
      <c r="H9" s="91">
        <v>0</v>
      </c>
      <c r="I9" s="92">
        <v>0</v>
      </c>
      <c r="J9" s="92">
        <v>0</v>
      </c>
      <c r="K9" s="92">
        <v>0</v>
      </c>
      <c r="L9" s="92">
        <v>4.96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92">
        <v>0</v>
      </c>
    </row>
    <row r="10" spans="1:19" ht="42.75" customHeight="1">
      <c r="A10" s="79" t="s">
        <v>131</v>
      </c>
      <c r="B10" s="79" t="s">
        <v>132</v>
      </c>
      <c r="C10" s="79" t="s">
        <v>132</v>
      </c>
      <c r="D10" s="95" t="s">
        <v>136</v>
      </c>
      <c r="E10" s="79" t="s">
        <v>120</v>
      </c>
      <c r="F10" s="79" t="s">
        <v>97</v>
      </c>
      <c r="G10" s="91">
        <v>57.54</v>
      </c>
      <c r="H10" s="91">
        <v>0</v>
      </c>
      <c r="I10" s="92">
        <v>0</v>
      </c>
      <c r="J10" s="92">
        <v>0</v>
      </c>
      <c r="K10" s="92">
        <v>0</v>
      </c>
      <c r="L10" s="92">
        <v>57.54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92">
        <v>0</v>
      </c>
    </row>
    <row r="11" spans="1:19" ht="42.75" customHeight="1">
      <c r="A11" s="79" t="s">
        <v>137</v>
      </c>
      <c r="B11" s="79" t="s">
        <v>138</v>
      </c>
      <c r="C11" s="79" t="s">
        <v>138</v>
      </c>
      <c r="D11" s="95" t="s">
        <v>141</v>
      </c>
      <c r="E11" s="79" t="s">
        <v>120</v>
      </c>
      <c r="F11" s="79" t="s">
        <v>97</v>
      </c>
      <c r="G11" s="91">
        <v>12.03</v>
      </c>
      <c r="H11" s="91">
        <v>0</v>
      </c>
      <c r="I11" s="92">
        <v>0</v>
      </c>
      <c r="J11" s="92">
        <v>0</v>
      </c>
      <c r="K11" s="92">
        <v>0</v>
      </c>
      <c r="L11" s="92">
        <v>12.03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</row>
    <row r="12" spans="1:19" ht="42.75" customHeight="1">
      <c r="A12" s="79" t="s">
        <v>137</v>
      </c>
      <c r="B12" s="79" t="s">
        <v>138</v>
      </c>
      <c r="C12" s="79" t="s">
        <v>139</v>
      </c>
      <c r="D12" s="95" t="s">
        <v>140</v>
      </c>
      <c r="E12" s="79" t="s">
        <v>120</v>
      </c>
      <c r="F12" s="79" t="s">
        <v>97</v>
      </c>
      <c r="G12" s="91">
        <v>0.9</v>
      </c>
      <c r="H12" s="91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2">
        <v>0</v>
      </c>
      <c r="P12" s="92">
        <v>0.9</v>
      </c>
      <c r="Q12" s="92">
        <v>0</v>
      </c>
      <c r="R12" s="92">
        <v>0</v>
      </c>
      <c r="S12" s="92">
        <v>0</v>
      </c>
    </row>
    <row r="13" spans="1:256" ht="12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9.16015625" style="45" customWidth="1"/>
    <col min="4" max="4" width="14.33203125" style="45" customWidth="1"/>
    <col min="5" max="5" width="9.16015625" style="45" customWidth="1"/>
    <col min="6" max="6" width="14.66015625" style="45" customWidth="1"/>
    <col min="7" max="9" width="9.16015625" style="45" customWidth="1"/>
    <col min="10" max="10" width="14.66015625" style="45" customWidth="1"/>
    <col min="11" max="11" width="12.16015625" style="45" customWidth="1"/>
    <col min="12" max="13" width="12" style="45" customWidth="1"/>
    <col min="14" max="16384" width="9.16015625" style="45" customWidth="1"/>
  </cols>
  <sheetData>
    <row r="1" ht="12.75" customHeight="1">
      <c r="A1" s="45" t="s">
        <v>413</v>
      </c>
    </row>
    <row r="2" spans="1:19" ht="22.5" customHeight="1">
      <c r="A2" s="46" t="s">
        <v>414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21.75" customHeight="1">
      <c r="A3" s="80" t="s">
        <v>249</v>
      </c>
      <c r="B3" s="81"/>
      <c r="C3" s="81"/>
      <c r="S3" s="93" t="s">
        <v>98</v>
      </c>
    </row>
    <row r="4" spans="1:19" ht="16.5" customHeight="1">
      <c r="A4" s="68" t="s">
        <v>415</v>
      </c>
      <c r="B4" s="51" t="s">
        <v>99</v>
      </c>
      <c r="C4" s="51" t="s">
        <v>100</v>
      </c>
      <c r="D4" s="52" t="s">
        <v>416</v>
      </c>
      <c r="E4" s="51" t="s">
        <v>417</v>
      </c>
      <c r="F4" s="51" t="s">
        <v>418</v>
      </c>
      <c r="G4" s="51" t="s">
        <v>419</v>
      </c>
      <c r="H4" s="52" t="s">
        <v>420</v>
      </c>
      <c r="I4" s="69" t="s">
        <v>421</v>
      </c>
      <c r="J4" s="69" t="s">
        <v>422</v>
      </c>
      <c r="K4" s="69"/>
      <c r="L4" s="69"/>
      <c r="M4" s="69"/>
      <c r="N4" s="69"/>
      <c r="O4" s="69"/>
      <c r="P4" s="69"/>
      <c r="Q4" s="69"/>
      <c r="R4" s="69"/>
      <c r="S4" s="69"/>
    </row>
    <row r="5" spans="1:19" ht="23.25" customHeight="1">
      <c r="A5" s="68"/>
      <c r="B5" s="51"/>
      <c r="C5" s="51"/>
      <c r="D5" s="52"/>
      <c r="E5" s="51"/>
      <c r="F5" s="51"/>
      <c r="G5" s="51"/>
      <c r="H5" s="52"/>
      <c r="I5" s="69"/>
      <c r="J5" s="72" t="s">
        <v>113</v>
      </c>
      <c r="K5" s="50" t="s">
        <v>423</v>
      </c>
      <c r="L5" s="50"/>
      <c r="M5" s="72"/>
      <c r="N5" s="72" t="s">
        <v>424</v>
      </c>
      <c r="O5" s="72" t="s">
        <v>425</v>
      </c>
      <c r="P5" s="72" t="s">
        <v>107</v>
      </c>
      <c r="Q5" s="72" t="s">
        <v>108</v>
      </c>
      <c r="R5" s="72" t="s">
        <v>109</v>
      </c>
      <c r="S5" s="50" t="s">
        <v>426</v>
      </c>
    </row>
    <row r="6" spans="1:19" ht="56.25" customHeight="1">
      <c r="A6" s="68"/>
      <c r="B6" s="51"/>
      <c r="C6" s="51"/>
      <c r="D6" s="52"/>
      <c r="E6" s="51"/>
      <c r="F6" s="51"/>
      <c r="G6" s="51"/>
      <c r="H6" s="52"/>
      <c r="I6" s="69"/>
      <c r="J6" s="53"/>
      <c r="K6" s="87" t="s">
        <v>427</v>
      </c>
      <c r="L6" s="88" t="s">
        <v>324</v>
      </c>
      <c r="M6" s="89" t="s">
        <v>130</v>
      </c>
      <c r="N6" s="75"/>
      <c r="O6" s="75"/>
      <c r="P6" s="75"/>
      <c r="Q6" s="75"/>
      <c r="R6" s="75"/>
      <c r="S6" s="53"/>
    </row>
    <row r="7" spans="1:19" s="63" customFormat="1" ht="61.5" customHeight="1">
      <c r="A7" s="82">
        <v>2</v>
      </c>
      <c r="B7" s="83" t="s">
        <v>120</v>
      </c>
      <c r="C7" s="56" t="s">
        <v>97</v>
      </c>
      <c r="D7" s="84" t="s">
        <v>428</v>
      </c>
      <c r="E7" s="56" t="s">
        <v>429</v>
      </c>
      <c r="F7" s="79" t="s">
        <v>430</v>
      </c>
      <c r="G7" s="85">
        <v>1</v>
      </c>
      <c r="H7" s="86" t="s">
        <v>431</v>
      </c>
      <c r="I7" s="90" t="s">
        <v>432</v>
      </c>
      <c r="J7" s="91">
        <v>33</v>
      </c>
      <c r="K7" s="92">
        <v>0</v>
      </c>
      <c r="L7" s="92">
        <v>0</v>
      </c>
      <c r="M7" s="92">
        <v>0</v>
      </c>
      <c r="N7" s="92">
        <v>0</v>
      </c>
      <c r="O7" s="92">
        <v>0</v>
      </c>
      <c r="P7" s="92">
        <v>0</v>
      </c>
      <c r="Q7" s="92">
        <v>0</v>
      </c>
      <c r="R7" s="92">
        <v>33</v>
      </c>
      <c r="S7" s="92">
        <v>0</v>
      </c>
    </row>
    <row r="8" spans="1:19" ht="61.5" customHeight="1">
      <c r="A8" s="82">
        <v>1</v>
      </c>
      <c r="B8" s="83" t="s">
        <v>120</v>
      </c>
      <c r="C8" s="56" t="s">
        <v>97</v>
      </c>
      <c r="D8" s="84" t="s">
        <v>332</v>
      </c>
      <c r="E8" s="56" t="s">
        <v>433</v>
      </c>
      <c r="F8" s="79" t="s">
        <v>434</v>
      </c>
      <c r="G8" s="85">
        <v>1</v>
      </c>
      <c r="H8" s="86" t="s">
        <v>431</v>
      </c>
      <c r="I8" s="90" t="s">
        <v>432</v>
      </c>
      <c r="J8" s="91">
        <v>50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50</v>
      </c>
      <c r="Q8" s="92">
        <v>0</v>
      </c>
      <c r="R8" s="92">
        <v>0</v>
      </c>
      <c r="S8" s="92">
        <v>0</v>
      </c>
    </row>
    <row r="9" spans="20:256" ht="52.5" customHeight="1"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0:256" ht="19.5" customHeight="1"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61.5" customHeight="1"/>
    <row r="12" ht="61.5" customHeight="1"/>
    <row r="13" ht="61.5" customHeight="1"/>
    <row r="14" ht="61.5" customHeight="1"/>
    <row r="15" ht="61.5" customHeight="1"/>
    <row r="16" ht="61.5" customHeight="1"/>
    <row r="17" ht="61.5" customHeight="1"/>
    <row r="18" ht="61.5" customHeight="1"/>
    <row r="19" ht="61.5" customHeight="1"/>
    <row r="20" ht="61.5" customHeight="1"/>
    <row r="21" ht="61.5" customHeight="1"/>
    <row r="22" ht="61.5" customHeight="1"/>
    <row r="23" ht="61.5" customHeight="1"/>
    <row r="24" ht="61.5" customHeight="1"/>
    <row r="25" ht="61.5" customHeight="1"/>
    <row r="26" ht="61.5" customHeight="1"/>
    <row r="27" ht="61.5" customHeight="1"/>
  </sheetData>
  <sheetProtection formatCells="0" formatColumns="0" formatRows="0"/>
  <mergeCells count="20"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16015625" style="45" customWidth="1"/>
    <col min="2" max="2" width="6.5" style="45" customWidth="1"/>
    <col min="3" max="3" width="7.66015625" style="45" customWidth="1"/>
    <col min="4" max="4" width="16.16015625" style="45" customWidth="1"/>
    <col min="5" max="5" width="13.5" style="45" customWidth="1"/>
    <col min="6" max="6" width="18.5" style="45" customWidth="1"/>
    <col min="7" max="7" width="18.66015625" style="45" customWidth="1"/>
    <col min="8" max="8" width="17.5" style="45" customWidth="1"/>
    <col min="9" max="9" width="15.5" style="45" customWidth="1"/>
    <col min="10" max="20" width="10.66015625" style="45" customWidth="1"/>
    <col min="21" max="21" width="15.66015625" style="45" customWidth="1"/>
    <col min="22" max="24" width="10.66015625" style="45" customWidth="1"/>
    <col min="25" max="16384" width="9.16015625" style="45" customWidth="1"/>
  </cols>
  <sheetData>
    <row r="1" spans="1:24" ht="12.75" customHeight="1">
      <c r="A1" s="45" t="s">
        <v>121</v>
      </c>
      <c r="X1" s="58"/>
    </row>
    <row r="2" spans="1:24" ht="29.25" customHeight="1">
      <c r="A2" s="46" t="s">
        <v>122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4" ht="27.75" customHeight="1">
      <c r="A3" s="97" t="s">
        <v>1</v>
      </c>
      <c r="B3" s="97"/>
      <c r="C3" s="114" t="s">
        <v>97</v>
      </c>
      <c r="D3" s="115"/>
      <c r="E3" s="115"/>
      <c r="X3" s="58" t="s">
        <v>98</v>
      </c>
    </row>
    <row r="4" spans="1:24" ht="39" customHeight="1">
      <c r="A4" s="51" t="s">
        <v>123</v>
      </c>
      <c r="B4" s="51"/>
      <c r="C4" s="51"/>
      <c r="D4" s="51"/>
      <c r="E4" s="51" t="s">
        <v>99</v>
      </c>
      <c r="F4" s="51" t="s">
        <v>100</v>
      </c>
      <c r="G4" s="51" t="s">
        <v>101</v>
      </c>
      <c r="H4" s="68" t="s">
        <v>102</v>
      </c>
      <c r="I4" s="68"/>
      <c r="J4" s="68"/>
      <c r="K4" s="68"/>
      <c r="L4" s="68"/>
      <c r="M4" s="68"/>
      <c r="N4" s="68"/>
      <c r="O4" s="68"/>
      <c r="P4" s="68"/>
      <c r="Q4" s="69" t="s">
        <v>124</v>
      </c>
      <c r="R4" s="69" t="s">
        <v>125</v>
      </c>
      <c r="S4" s="69" t="s">
        <v>105</v>
      </c>
      <c r="T4" s="51" t="s">
        <v>106</v>
      </c>
      <c r="U4" s="77" t="s">
        <v>107</v>
      </c>
      <c r="V4" s="75"/>
      <c r="W4" s="69" t="s">
        <v>108</v>
      </c>
      <c r="X4" s="51" t="s">
        <v>109</v>
      </c>
    </row>
    <row r="5" spans="1:24" ht="45" customHeight="1">
      <c r="A5" s="51" t="s">
        <v>126</v>
      </c>
      <c r="B5" s="51" t="s">
        <v>127</v>
      </c>
      <c r="C5" s="51" t="s">
        <v>128</v>
      </c>
      <c r="D5" s="68" t="s">
        <v>123</v>
      </c>
      <c r="E5" s="51"/>
      <c r="F5" s="51"/>
      <c r="G5" s="51"/>
      <c r="H5" s="51" t="s">
        <v>129</v>
      </c>
      <c r="I5" s="51" t="s">
        <v>20</v>
      </c>
      <c r="J5" s="51" t="s">
        <v>130</v>
      </c>
      <c r="K5" s="51"/>
      <c r="L5" s="51"/>
      <c r="M5" s="51"/>
      <c r="N5" s="51"/>
      <c r="O5" s="51"/>
      <c r="P5" s="51"/>
      <c r="Q5" s="69"/>
      <c r="R5" s="69"/>
      <c r="S5" s="69"/>
      <c r="T5" s="51"/>
      <c r="U5" s="69" t="s">
        <v>111</v>
      </c>
      <c r="V5" s="69" t="s">
        <v>112</v>
      </c>
      <c r="W5" s="69"/>
      <c r="X5" s="51"/>
    </row>
    <row r="6" spans="1:24" ht="42" customHeight="1">
      <c r="A6" s="51"/>
      <c r="B6" s="51"/>
      <c r="C6" s="51"/>
      <c r="D6" s="68"/>
      <c r="E6" s="51"/>
      <c r="F6" s="51"/>
      <c r="G6" s="51"/>
      <c r="H6" s="51"/>
      <c r="I6" s="51"/>
      <c r="J6" s="51" t="s">
        <v>113</v>
      </c>
      <c r="K6" s="51" t="s">
        <v>114</v>
      </c>
      <c r="L6" s="51" t="s">
        <v>115</v>
      </c>
      <c r="M6" s="51" t="s">
        <v>116</v>
      </c>
      <c r="N6" s="51" t="s">
        <v>117</v>
      </c>
      <c r="O6" s="51" t="s">
        <v>118</v>
      </c>
      <c r="P6" s="51" t="s">
        <v>106</v>
      </c>
      <c r="Q6" s="69"/>
      <c r="R6" s="69"/>
      <c r="S6" s="69"/>
      <c r="T6" s="51"/>
      <c r="U6" s="69"/>
      <c r="V6" s="69"/>
      <c r="W6" s="69"/>
      <c r="X6" s="53"/>
    </row>
    <row r="7" spans="1:24" ht="19.5" customHeight="1">
      <c r="A7" s="51" t="s">
        <v>119</v>
      </c>
      <c r="B7" s="51" t="s">
        <v>119</v>
      </c>
      <c r="C7" s="51" t="s">
        <v>119</v>
      </c>
      <c r="D7" s="51" t="s">
        <v>119</v>
      </c>
      <c r="E7" s="51" t="s">
        <v>119</v>
      </c>
      <c r="F7" s="51" t="s">
        <v>119</v>
      </c>
      <c r="G7" s="51">
        <v>1</v>
      </c>
      <c r="H7" s="51">
        <v>2</v>
      </c>
      <c r="I7" s="51">
        <v>3</v>
      </c>
      <c r="J7" s="51">
        <v>4</v>
      </c>
      <c r="K7" s="51">
        <v>5</v>
      </c>
      <c r="L7" s="51">
        <v>6</v>
      </c>
      <c r="M7" s="51">
        <v>7</v>
      </c>
      <c r="N7" s="51">
        <v>8</v>
      </c>
      <c r="O7" s="51">
        <v>9</v>
      </c>
      <c r="P7" s="51">
        <v>10</v>
      </c>
      <c r="Q7" s="50">
        <v>11</v>
      </c>
      <c r="R7" s="50">
        <v>12</v>
      </c>
      <c r="S7" s="50">
        <v>13</v>
      </c>
      <c r="T7" s="50">
        <v>14</v>
      </c>
      <c r="U7" s="50">
        <v>15</v>
      </c>
      <c r="V7" s="96">
        <v>16</v>
      </c>
      <c r="W7" s="96">
        <v>17</v>
      </c>
      <c r="X7" s="68">
        <v>19</v>
      </c>
    </row>
    <row r="8" spans="1:24" s="63" customFormat="1" ht="48" customHeight="1">
      <c r="A8" s="79"/>
      <c r="B8" s="79"/>
      <c r="C8" s="79"/>
      <c r="D8" s="179"/>
      <c r="E8" s="83"/>
      <c r="F8" s="79"/>
      <c r="G8" s="180">
        <v>180.91</v>
      </c>
      <c r="H8" s="131">
        <v>80.91</v>
      </c>
      <c r="I8" s="180">
        <v>75.91</v>
      </c>
      <c r="J8" s="181">
        <v>5</v>
      </c>
      <c r="K8" s="181">
        <v>0</v>
      </c>
      <c r="L8" s="181">
        <v>0</v>
      </c>
      <c r="M8" s="181">
        <v>0</v>
      </c>
      <c r="N8" s="181">
        <v>0</v>
      </c>
      <c r="O8" s="181">
        <v>0</v>
      </c>
      <c r="P8" s="181">
        <v>5</v>
      </c>
      <c r="Q8" s="181">
        <v>0</v>
      </c>
      <c r="R8" s="181">
        <v>0</v>
      </c>
      <c r="S8" s="181">
        <v>0</v>
      </c>
      <c r="T8" s="181">
        <v>0</v>
      </c>
      <c r="U8" s="181">
        <v>67</v>
      </c>
      <c r="V8" s="181">
        <v>0</v>
      </c>
      <c r="W8" s="181">
        <v>0</v>
      </c>
      <c r="X8" s="182">
        <v>33</v>
      </c>
    </row>
    <row r="9" spans="1:24" ht="48" customHeight="1">
      <c r="A9" s="79"/>
      <c r="B9" s="79"/>
      <c r="C9" s="79"/>
      <c r="D9" s="179"/>
      <c r="E9" s="83" t="s">
        <v>120</v>
      </c>
      <c r="F9" s="79"/>
      <c r="G9" s="180">
        <v>180.91</v>
      </c>
      <c r="H9" s="131">
        <v>80.91</v>
      </c>
      <c r="I9" s="180">
        <v>75.91</v>
      </c>
      <c r="J9" s="181">
        <v>5</v>
      </c>
      <c r="K9" s="181">
        <v>0</v>
      </c>
      <c r="L9" s="181">
        <v>0</v>
      </c>
      <c r="M9" s="181">
        <v>0</v>
      </c>
      <c r="N9" s="181">
        <v>0</v>
      </c>
      <c r="O9" s="181">
        <v>0</v>
      </c>
      <c r="P9" s="181">
        <v>5</v>
      </c>
      <c r="Q9" s="181">
        <v>0</v>
      </c>
      <c r="R9" s="181">
        <v>0</v>
      </c>
      <c r="S9" s="181">
        <v>0</v>
      </c>
      <c r="T9" s="181">
        <v>0</v>
      </c>
      <c r="U9" s="181">
        <v>67</v>
      </c>
      <c r="V9" s="181">
        <v>0</v>
      </c>
      <c r="W9" s="181">
        <v>0</v>
      </c>
      <c r="X9" s="182">
        <v>33</v>
      </c>
    </row>
    <row r="10" spans="1:24" ht="48" customHeight="1">
      <c r="A10" s="79" t="s">
        <v>131</v>
      </c>
      <c r="B10" s="79" t="s">
        <v>132</v>
      </c>
      <c r="C10" s="79" t="s">
        <v>133</v>
      </c>
      <c r="D10" s="179" t="s">
        <v>134</v>
      </c>
      <c r="E10" s="83" t="s">
        <v>135</v>
      </c>
      <c r="F10" s="79" t="s">
        <v>97</v>
      </c>
      <c r="G10" s="180">
        <v>50</v>
      </c>
      <c r="H10" s="131">
        <v>0</v>
      </c>
      <c r="I10" s="180">
        <v>0</v>
      </c>
      <c r="J10" s="181">
        <v>0</v>
      </c>
      <c r="K10" s="181">
        <v>0</v>
      </c>
      <c r="L10" s="181">
        <v>0</v>
      </c>
      <c r="M10" s="181">
        <v>0</v>
      </c>
      <c r="N10" s="181">
        <v>0</v>
      </c>
      <c r="O10" s="181">
        <v>0</v>
      </c>
      <c r="P10" s="181">
        <v>0</v>
      </c>
      <c r="Q10" s="181">
        <v>0</v>
      </c>
      <c r="R10" s="181">
        <v>0</v>
      </c>
      <c r="S10" s="181">
        <v>0</v>
      </c>
      <c r="T10" s="181">
        <v>0</v>
      </c>
      <c r="U10" s="181">
        <v>50</v>
      </c>
      <c r="V10" s="181">
        <v>0</v>
      </c>
      <c r="W10" s="181">
        <v>0</v>
      </c>
      <c r="X10" s="182">
        <v>0</v>
      </c>
    </row>
    <row r="11" spans="1:24" ht="48" customHeight="1">
      <c r="A11" s="79"/>
      <c r="B11" s="79" t="s">
        <v>132</v>
      </c>
      <c r="C11" s="79" t="s">
        <v>132</v>
      </c>
      <c r="D11" s="179" t="s">
        <v>136</v>
      </c>
      <c r="E11" s="83" t="s">
        <v>135</v>
      </c>
      <c r="F11" s="79" t="s">
        <v>97</v>
      </c>
      <c r="G11" s="180">
        <v>6.72</v>
      </c>
      <c r="H11" s="131">
        <v>0</v>
      </c>
      <c r="I11" s="180">
        <v>0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  <c r="O11" s="181">
        <v>0</v>
      </c>
      <c r="P11" s="181">
        <v>0</v>
      </c>
      <c r="Q11" s="181">
        <v>0</v>
      </c>
      <c r="R11" s="181">
        <v>0</v>
      </c>
      <c r="S11" s="181">
        <v>0</v>
      </c>
      <c r="T11" s="181">
        <v>0</v>
      </c>
      <c r="U11" s="181">
        <v>6.72</v>
      </c>
      <c r="V11" s="181">
        <v>0</v>
      </c>
      <c r="W11" s="181">
        <v>0</v>
      </c>
      <c r="X11" s="182">
        <v>0</v>
      </c>
    </row>
    <row r="12" spans="1:24" ht="48" customHeight="1">
      <c r="A12" s="79"/>
      <c r="B12" s="79" t="s">
        <v>132</v>
      </c>
      <c r="C12" s="79" t="s">
        <v>133</v>
      </c>
      <c r="D12" s="179" t="s">
        <v>134</v>
      </c>
      <c r="E12" s="83" t="s">
        <v>135</v>
      </c>
      <c r="F12" s="79" t="s">
        <v>97</v>
      </c>
      <c r="G12" s="180">
        <v>5</v>
      </c>
      <c r="H12" s="131">
        <v>5</v>
      </c>
      <c r="I12" s="180">
        <v>0</v>
      </c>
      <c r="J12" s="181">
        <v>5</v>
      </c>
      <c r="K12" s="181">
        <v>0</v>
      </c>
      <c r="L12" s="181">
        <v>0</v>
      </c>
      <c r="M12" s="181">
        <v>0</v>
      </c>
      <c r="N12" s="181">
        <v>0</v>
      </c>
      <c r="O12" s="181">
        <v>0</v>
      </c>
      <c r="P12" s="181">
        <v>5</v>
      </c>
      <c r="Q12" s="181">
        <v>0</v>
      </c>
      <c r="R12" s="181">
        <v>0</v>
      </c>
      <c r="S12" s="181">
        <v>0</v>
      </c>
      <c r="T12" s="181">
        <v>0</v>
      </c>
      <c r="U12" s="181">
        <v>0</v>
      </c>
      <c r="V12" s="181">
        <v>0</v>
      </c>
      <c r="W12" s="181">
        <v>0</v>
      </c>
      <c r="X12" s="182">
        <v>0</v>
      </c>
    </row>
    <row r="13" spans="1:24" ht="48" customHeight="1">
      <c r="A13" s="79"/>
      <c r="B13" s="79" t="s">
        <v>132</v>
      </c>
      <c r="C13" s="79" t="s">
        <v>133</v>
      </c>
      <c r="D13" s="179" t="s">
        <v>134</v>
      </c>
      <c r="E13" s="83" t="s">
        <v>135</v>
      </c>
      <c r="F13" s="79" t="s">
        <v>97</v>
      </c>
      <c r="G13" s="180">
        <v>4.2</v>
      </c>
      <c r="H13" s="131">
        <v>4.2</v>
      </c>
      <c r="I13" s="180">
        <v>4.2</v>
      </c>
      <c r="J13" s="181">
        <v>0</v>
      </c>
      <c r="K13" s="181">
        <v>0</v>
      </c>
      <c r="L13" s="181">
        <v>0</v>
      </c>
      <c r="M13" s="181">
        <v>0</v>
      </c>
      <c r="N13" s="181">
        <v>0</v>
      </c>
      <c r="O13" s="181">
        <v>0</v>
      </c>
      <c r="P13" s="181">
        <v>0</v>
      </c>
      <c r="Q13" s="181">
        <v>0</v>
      </c>
      <c r="R13" s="181">
        <v>0</v>
      </c>
      <c r="S13" s="181">
        <v>0</v>
      </c>
      <c r="T13" s="181">
        <v>0</v>
      </c>
      <c r="U13" s="181">
        <v>0</v>
      </c>
      <c r="V13" s="181">
        <v>0</v>
      </c>
      <c r="W13" s="181">
        <v>0</v>
      </c>
      <c r="X13" s="182">
        <v>0</v>
      </c>
    </row>
    <row r="14" spans="1:24" ht="48" customHeight="1">
      <c r="A14" s="79"/>
      <c r="B14" s="79" t="s">
        <v>132</v>
      </c>
      <c r="C14" s="79" t="s">
        <v>133</v>
      </c>
      <c r="D14" s="179" t="s">
        <v>134</v>
      </c>
      <c r="E14" s="83" t="s">
        <v>135</v>
      </c>
      <c r="F14" s="79" t="s">
        <v>97</v>
      </c>
      <c r="G14" s="180">
        <v>3</v>
      </c>
      <c r="H14" s="131">
        <v>3</v>
      </c>
      <c r="I14" s="180">
        <v>3</v>
      </c>
      <c r="J14" s="181">
        <v>0</v>
      </c>
      <c r="K14" s="181">
        <v>0</v>
      </c>
      <c r="L14" s="181">
        <v>0</v>
      </c>
      <c r="M14" s="181">
        <v>0</v>
      </c>
      <c r="N14" s="181">
        <v>0</v>
      </c>
      <c r="O14" s="181">
        <v>0</v>
      </c>
      <c r="P14" s="181">
        <v>0</v>
      </c>
      <c r="Q14" s="181">
        <v>0</v>
      </c>
      <c r="R14" s="181">
        <v>0</v>
      </c>
      <c r="S14" s="181">
        <v>0</v>
      </c>
      <c r="T14" s="181">
        <v>0</v>
      </c>
      <c r="U14" s="181">
        <v>0</v>
      </c>
      <c r="V14" s="181">
        <v>0</v>
      </c>
      <c r="W14" s="181">
        <v>0</v>
      </c>
      <c r="X14" s="182">
        <v>0</v>
      </c>
    </row>
    <row r="15" spans="1:24" ht="48" customHeight="1">
      <c r="A15" s="79"/>
      <c r="B15" s="79" t="s">
        <v>132</v>
      </c>
      <c r="C15" s="79" t="s">
        <v>132</v>
      </c>
      <c r="D15" s="179" t="s">
        <v>136</v>
      </c>
      <c r="E15" s="83" t="s">
        <v>135</v>
      </c>
      <c r="F15" s="79" t="s">
        <v>97</v>
      </c>
      <c r="G15" s="180">
        <v>42.42</v>
      </c>
      <c r="H15" s="131">
        <v>42.42</v>
      </c>
      <c r="I15" s="180">
        <v>42.42</v>
      </c>
      <c r="J15" s="181">
        <v>0</v>
      </c>
      <c r="K15" s="181">
        <v>0</v>
      </c>
      <c r="L15" s="181">
        <v>0</v>
      </c>
      <c r="M15" s="181">
        <v>0</v>
      </c>
      <c r="N15" s="181">
        <v>0</v>
      </c>
      <c r="O15" s="181">
        <v>0</v>
      </c>
      <c r="P15" s="181">
        <v>0</v>
      </c>
      <c r="Q15" s="181">
        <v>0</v>
      </c>
      <c r="R15" s="181">
        <v>0</v>
      </c>
      <c r="S15" s="181">
        <v>0</v>
      </c>
      <c r="T15" s="181">
        <v>0</v>
      </c>
      <c r="U15" s="181">
        <v>0</v>
      </c>
      <c r="V15" s="181">
        <v>0</v>
      </c>
      <c r="W15" s="181">
        <v>0</v>
      </c>
      <c r="X15" s="182">
        <v>0</v>
      </c>
    </row>
    <row r="16" spans="1:24" ht="48" customHeight="1">
      <c r="A16" s="79"/>
      <c r="B16" s="79" t="s">
        <v>132</v>
      </c>
      <c r="C16" s="79" t="s">
        <v>133</v>
      </c>
      <c r="D16" s="179" t="s">
        <v>134</v>
      </c>
      <c r="E16" s="83" t="s">
        <v>135</v>
      </c>
      <c r="F16" s="79" t="s">
        <v>97</v>
      </c>
      <c r="G16" s="180">
        <v>33</v>
      </c>
      <c r="H16" s="131">
        <v>0</v>
      </c>
      <c r="I16" s="180">
        <v>0</v>
      </c>
      <c r="J16" s="181">
        <v>0</v>
      </c>
      <c r="K16" s="181">
        <v>0</v>
      </c>
      <c r="L16" s="181">
        <v>0</v>
      </c>
      <c r="M16" s="181">
        <v>0</v>
      </c>
      <c r="N16" s="181">
        <v>0</v>
      </c>
      <c r="O16" s="181">
        <v>0</v>
      </c>
      <c r="P16" s="181">
        <v>0</v>
      </c>
      <c r="Q16" s="181">
        <v>0</v>
      </c>
      <c r="R16" s="181">
        <v>0</v>
      </c>
      <c r="S16" s="181">
        <v>0</v>
      </c>
      <c r="T16" s="181">
        <v>0</v>
      </c>
      <c r="U16" s="181">
        <v>0</v>
      </c>
      <c r="V16" s="181">
        <v>0</v>
      </c>
      <c r="W16" s="181">
        <v>0</v>
      </c>
      <c r="X16" s="182">
        <v>33</v>
      </c>
    </row>
    <row r="17" spans="1:24" ht="48" customHeight="1">
      <c r="A17" s="79"/>
      <c r="B17" s="79" t="s">
        <v>132</v>
      </c>
      <c r="C17" s="79" t="s">
        <v>132</v>
      </c>
      <c r="D17" s="179" t="s">
        <v>136</v>
      </c>
      <c r="E17" s="83" t="s">
        <v>135</v>
      </c>
      <c r="F17" s="79" t="s">
        <v>97</v>
      </c>
      <c r="G17" s="180">
        <v>8.4</v>
      </c>
      <c r="H17" s="131">
        <v>8.4</v>
      </c>
      <c r="I17" s="180">
        <v>8.4</v>
      </c>
      <c r="J17" s="181">
        <v>0</v>
      </c>
      <c r="K17" s="181">
        <v>0</v>
      </c>
      <c r="L17" s="181">
        <v>0</v>
      </c>
      <c r="M17" s="181">
        <v>0</v>
      </c>
      <c r="N17" s="181">
        <v>0</v>
      </c>
      <c r="O17" s="181">
        <v>0</v>
      </c>
      <c r="P17" s="181">
        <v>0</v>
      </c>
      <c r="Q17" s="181">
        <v>0</v>
      </c>
      <c r="R17" s="181">
        <v>0</v>
      </c>
      <c r="S17" s="181">
        <v>0</v>
      </c>
      <c r="T17" s="181">
        <v>0</v>
      </c>
      <c r="U17" s="181">
        <v>0</v>
      </c>
      <c r="V17" s="181">
        <v>0</v>
      </c>
      <c r="W17" s="181">
        <v>0</v>
      </c>
      <c r="X17" s="182">
        <v>0</v>
      </c>
    </row>
    <row r="18" spans="1:24" ht="48" customHeight="1">
      <c r="A18" s="79"/>
      <c r="B18" s="79" t="s">
        <v>132</v>
      </c>
      <c r="C18" s="79" t="s">
        <v>133</v>
      </c>
      <c r="D18" s="179" t="s">
        <v>134</v>
      </c>
      <c r="E18" s="83" t="s">
        <v>135</v>
      </c>
      <c r="F18" s="79" t="s">
        <v>97</v>
      </c>
      <c r="G18" s="180">
        <v>10.28</v>
      </c>
      <c r="H18" s="131">
        <v>0</v>
      </c>
      <c r="I18" s="180">
        <v>0</v>
      </c>
      <c r="J18" s="181">
        <v>0</v>
      </c>
      <c r="K18" s="181">
        <v>0</v>
      </c>
      <c r="L18" s="181">
        <v>0</v>
      </c>
      <c r="M18" s="181">
        <v>0</v>
      </c>
      <c r="N18" s="181">
        <v>0</v>
      </c>
      <c r="O18" s="181">
        <v>0</v>
      </c>
      <c r="P18" s="181">
        <v>0</v>
      </c>
      <c r="Q18" s="181">
        <v>0</v>
      </c>
      <c r="R18" s="181">
        <v>0</v>
      </c>
      <c r="S18" s="181">
        <v>0</v>
      </c>
      <c r="T18" s="181">
        <v>0</v>
      </c>
      <c r="U18" s="181">
        <v>10.28</v>
      </c>
      <c r="V18" s="181">
        <v>0</v>
      </c>
      <c r="W18" s="181">
        <v>0</v>
      </c>
      <c r="X18" s="182">
        <v>0</v>
      </c>
    </row>
    <row r="19" spans="1:24" ht="48" customHeight="1">
      <c r="A19" s="79" t="s">
        <v>137</v>
      </c>
      <c r="B19" s="79" t="s">
        <v>138</v>
      </c>
      <c r="C19" s="79" t="s">
        <v>139</v>
      </c>
      <c r="D19" s="179" t="s">
        <v>140</v>
      </c>
      <c r="E19" s="83" t="s">
        <v>135</v>
      </c>
      <c r="F19" s="79" t="s">
        <v>97</v>
      </c>
      <c r="G19" s="180">
        <v>0.9</v>
      </c>
      <c r="H19" s="131">
        <v>0.9</v>
      </c>
      <c r="I19" s="180">
        <v>0.9</v>
      </c>
      <c r="J19" s="181">
        <v>0</v>
      </c>
      <c r="K19" s="181">
        <v>0</v>
      </c>
      <c r="L19" s="181">
        <v>0</v>
      </c>
      <c r="M19" s="181">
        <v>0</v>
      </c>
      <c r="N19" s="181">
        <v>0</v>
      </c>
      <c r="O19" s="181">
        <v>0</v>
      </c>
      <c r="P19" s="181">
        <v>0</v>
      </c>
      <c r="Q19" s="181">
        <v>0</v>
      </c>
      <c r="R19" s="181">
        <v>0</v>
      </c>
      <c r="S19" s="181">
        <v>0</v>
      </c>
      <c r="T19" s="181">
        <v>0</v>
      </c>
      <c r="U19" s="181">
        <v>0</v>
      </c>
      <c r="V19" s="181">
        <v>0</v>
      </c>
      <c r="W19" s="181">
        <v>0</v>
      </c>
      <c r="X19" s="182">
        <v>0</v>
      </c>
    </row>
    <row r="20" spans="1:24" ht="48" customHeight="1">
      <c r="A20" s="79"/>
      <c r="B20" s="79" t="s">
        <v>138</v>
      </c>
      <c r="C20" s="79" t="s">
        <v>138</v>
      </c>
      <c r="D20" s="179" t="s">
        <v>141</v>
      </c>
      <c r="E20" s="83" t="s">
        <v>135</v>
      </c>
      <c r="F20" s="79" t="s">
        <v>97</v>
      </c>
      <c r="G20" s="180">
        <v>12.03</v>
      </c>
      <c r="H20" s="131">
        <v>12.03</v>
      </c>
      <c r="I20" s="180">
        <v>12.03</v>
      </c>
      <c r="J20" s="181">
        <v>0</v>
      </c>
      <c r="K20" s="181">
        <v>0</v>
      </c>
      <c r="L20" s="181">
        <v>0</v>
      </c>
      <c r="M20" s="181">
        <v>0</v>
      </c>
      <c r="N20" s="181">
        <v>0</v>
      </c>
      <c r="O20" s="181">
        <v>0</v>
      </c>
      <c r="P20" s="181">
        <v>0</v>
      </c>
      <c r="Q20" s="181">
        <v>0</v>
      </c>
      <c r="R20" s="181">
        <v>0</v>
      </c>
      <c r="S20" s="181">
        <v>0</v>
      </c>
      <c r="T20" s="181">
        <v>0</v>
      </c>
      <c r="U20" s="181">
        <v>0</v>
      </c>
      <c r="V20" s="181">
        <v>0</v>
      </c>
      <c r="W20" s="181">
        <v>0</v>
      </c>
      <c r="X20" s="182">
        <v>0</v>
      </c>
    </row>
    <row r="21" spans="1:24" ht="48" customHeight="1">
      <c r="A21" s="79" t="s">
        <v>142</v>
      </c>
      <c r="B21" s="79" t="s">
        <v>143</v>
      </c>
      <c r="C21" s="79" t="s">
        <v>132</v>
      </c>
      <c r="D21" s="179" t="s">
        <v>144</v>
      </c>
      <c r="E21" s="83" t="s">
        <v>135</v>
      </c>
      <c r="F21" s="79" t="s">
        <v>97</v>
      </c>
      <c r="G21" s="180">
        <v>4.96</v>
      </c>
      <c r="H21" s="131">
        <v>4.96</v>
      </c>
      <c r="I21" s="180">
        <v>4.96</v>
      </c>
      <c r="J21" s="181">
        <v>0</v>
      </c>
      <c r="K21" s="181">
        <v>0</v>
      </c>
      <c r="L21" s="181">
        <v>0</v>
      </c>
      <c r="M21" s="181">
        <v>0</v>
      </c>
      <c r="N21" s="181">
        <v>0</v>
      </c>
      <c r="O21" s="181">
        <v>0</v>
      </c>
      <c r="P21" s="181">
        <v>0</v>
      </c>
      <c r="Q21" s="181">
        <v>0</v>
      </c>
      <c r="R21" s="181">
        <v>0</v>
      </c>
      <c r="S21" s="181">
        <v>0</v>
      </c>
      <c r="T21" s="181">
        <v>0</v>
      </c>
      <c r="U21" s="181">
        <v>0</v>
      </c>
      <c r="V21" s="181">
        <v>0</v>
      </c>
      <c r="W21" s="181">
        <v>0</v>
      </c>
      <c r="X21" s="182">
        <v>0</v>
      </c>
    </row>
  </sheetData>
  <sheetProtection formatCells="0" formatColumns="0" formatRows="0"/>
  <mergeCells count="24">
    <mergeCell ref="A2:X2"/>
    <mergeCell ref="A3:B3"/>
    <mergeCell ref="C3:E3"/>
    <mergeCell ref="A4:D4"/>
    <mergeCell ref="H4:P4"/>
    <mergeCell ref="U4:V4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Q4:Q6"/>
    <mergeCell ref="R4:R6"/>
    <mergeCell ref="S4:S6"/>
    <mergeCell ref="T4:T6"/>
    <mergeCell ref="U5:U6"/>
    <mergeCell ref="V5:V6"/>
    <mergeCell ref="W4:W6"/>
    <mergeCell ref="X4:X6"/>
  </mergeCells>
  <printOptions/>
  <pageMargins left="0.75" right="0.75" top="1" bottom="1" header="0.5" footer="0.5"/>
  <pageSetup fitToHeight="1" fitToWidth="1" horizontalDpi="600" verticalDpi="600" orientation="landscape" scale="42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45" customWidth="1"/>
    <col min="2" max="2" width="10.33203125" style="45" customWidth="1"/>
    <col min="3" max="3" width="9.16015625" style="45" customWidth="1"/>
    <col min="4" max="6" width="14" style="45" customWidth="1"/>
    <col min="7" max="8" width="9.16015625" style="45" customWidth="1"/>
    <col min="9" max="9" width="14" style="45" customWidth="1"/>
    <col min="10" max="10" width="12.66015625" style="45" customWidth="1"/>
    <col min="11" max="16384" width="9.16015625" style="45" customWidth="1"/>
  </cols>
  <sheetData>
    <row r="1" spans="1:256" ht="12.75" customHeight="1">
      <c r="A1" s="45" t="s">
        <v>435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7" customHeight="1">
      <c r="A2" s="64" t="s">
        <v>436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1" s="63" customFormat="1" ht="19.5" customHeight="1">
      <c r="A3" s="65" t="s">
        <v>249</v>
      </c>
      <c r="B3" s="65"/>
      <c r="C3" s="65"/>
      <c r="D3" s="66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 t="s">
        <v>98</v>
      </c>
      <c r="T3" s="67"/>
      <c r="U3" s="67"/>
    </row>
    <row r="4" spans="1:256" ht="21" customHeight="1">
      <c r="A4" s="68" t="s">
        <v>415</v>
      </c>
      <c r="B4" s="51" t="s">
        <v>99</v>
      </c>
      <c r="C4" s="51" t="s">
        <v>100</v>
      </c>
      <c r="D4" s="51" t="s">
        <v>437</v>
      </c>
      <c r="E4" s="51"/>
      <c r="F4" s="51"/>
      <c r="G4" s="51" t="s">
        <v>438</v>
      </c>
      <c r="H4" s="69" t="s">
        <v>439</v>
      </c>
      <c r="I4" s="51" t="s">
        <v>440</v>
      </c>
      <c r="J4" s="51"/>
      <c r="K4" s="51"/>
      <c r="L4" s="51"/>
      <c r="M4" s="51"/>
      <c r="N4" s="51"/>
      <c r="O4" s="53"/>
      <c r="P4" s="51"/>
      <c r="Q4" s="51"/>
      <c r="R4" s="51"/>
      <c r="S4" s="51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68"/>
      <c r="B5" s="51"/>
      <c r="C5" s="51"/>
      <c r="D5" s="51" t="s">
        <v>441</v>
      </c>
      <c r="E5" s="51" t="s">
        <v>442</v>
      </c>
      <c r="F5" s="51" t="s">
        <v>443</v>
      </c>
      <c r="G5" s="51"/>
      <c r="H5" s="51"/>
      <c r="I5" s="50" t="s">
        <v>113</v>
      </c>
      <c r="J5" s="50" t="s">
        <v>102</v>
      </c>
      <c r="K5" s="50"/>
      <c r="L5" s="50"/>
      <c r="M5" s="50" t="s">
        <v>322</v>
      </c>
      <c r="N5" s="72" t="s">
        <v>125</v>
      </c>
      <c r="O5" s="73" t="s">
        <v>107</v>
      </c>
      <c r="P5" s="74" t="s">
        <v>109</v>
      </c>
      <c r="Q5" s="50" t="s">
        <v>426</v>
      </c>
      <c r="R5" s="50" t="s">
        <v>444</v>
      </c>
      <c r="S5" s="50" t="s">
        <v>445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45" customHeight="1">
      <c r="A6" s="68"/>
      <c r="B6" s="51"/>
      <c r="C6" s="51"/>
      <c r="D6" s="51"/>
      <c r="E6" s="51"/>
      <c r="F6" s="51"/>
      <c r="G6" s="53"/>
      <c r="H6" s="53"/>
      <c r="I6" s="53"/>
      <c r="J6" s="53" t="s">
        <v>427</v>
      </c>
      <c r="K6" s="53" t="s">
        <v>324</v>
      </c>
      <c r="L6" s="53" t="s">
        <v>446</v>
      </c>
      <c r="M6" s="53"/>
      <c r="N6" s="75"/>
      <c r="O6" s="76"/>
      <c r="P6" s="77"/>
      <c r="Q6" s="53"/>
      <c r="R6" s="53"/>
      <c r="S6" s="53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s="63" customFormat="1" ht="45.75" customHeight="1">
      <c r="A7" s="70"/>
      <c r="B7" s="71"/>
      <c r="C7" s="71"/>
      <c r="D7" s="71"/>
      <c r="E7" s="71"/>
      <c r="F7" s="71"/>
      <c r="G7" s="71"/>
      <c r="H7" s="71"/>
      <c r="I7" s="78"/>
      <c r="J7" s="78"/>
      <c r="K7" s="78"/>
      <c r="L7" s="61"/>
      <c r="M7" s="60"/>
      <c r="N7" s="61"/>
      <c r="O7" s="60"/>
      <c r="P7" s="78"/>
      <c r="Q7" s="61"/>
      <c r="R7" s="79"/>
      <c r="S7" s="71"/>
      <c r="T7" s="62"/>
      <c r="U7" s="62"/>
    </row>
    <row r="8" spans="22:256" ht="9.75" customHeight="1"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2:256" ht="9.75" customHeight="1"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2:256" ht="9.75" customHeight="1"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2:256" ht="9.75" customHeight="1"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2:256" ht="9.75" customHeight="1"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2:256" ht="9.75" customHeight="1"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2:256" ht="9.75" customHeight="1"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</sheetData>
  <sheetProtection formatCells="0" formatColumns="0" formatRows="0"/>
  <mergeCells count="21">
    <mergeCell ref="A2:S2"/>
    <mergeCell ref="A3:C3"/>
    <mergeCell ref="D4:F4"/>
    <mergeCell ref="I4:S4"/>
    <mergeCell ref="J5:L5"/>
    <mergeCell ref="A4:A6"/>
    <mergeCell ref="B4:B6"/>
    <mergeCell ref="C4:C6"/>
    <mergeCell ref="D5:D6"/>
    <mergeCell ref="E5:E6"/>
    <mergeCell ref="F5:F6"/>
    <mergeCell ref="G4:G6"/>
    <mergeCell ref="H4:H6"/>
    <mergeCell ref="I5:I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66015625" style="45" customWidth="1"/>
    <col min="2" max="2" width="8.16015625" style="45" customWidth="1"/>
    <col min="3" max="3" width="8.66015625" style="45" customWidth="1"/>
    <col min="4" max="4" width="14" style="45" customWidth="1"/>
    <col min="5" max="5" width="11.33203125" style="45" customWidth="1"/>
    <col min="6" max="6" width="13.66015625" style="45" customWidth="1"/>
    <col min="7" max="7" width="15.66015625" style="45" customWidth="1"/>
    <col min="8" max="8" width="16.16015625" style="45" customWidth="1"/>
    <col min="9" max="9" width="10.16015625" style="45" customWidth="1"/>
    <col min="10" max="14" width="9.16015625" style="45" customWidth="1"/>
    <col min="15" max="16" width="11.16015625" style="45" customWidth="1"/>
    <col min="17" max="16384" width="9.16015625" style="45" customWidth="1"/>
  </cols>
  <sheetData>
    <row r="1" spans="1:16" ht="18.75" customHeight="1">
      <c r="A1" s="45" t="s">
        <v>447</v>
      </c>
      <c r="P1" s="58"/>
    </row>
    <row r="2" spans="1:16" ht="27.75" customHeight="1">
      <c r="A2" s="46" t="s">
        <v>448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21" customHeight="1">
      <c r="A3" s="47" t="s">
        <v>449</v>
      </c>
      <c r="B3" s="48"/>
      <c r="C3" s="48"/>
      <c r="D3" s="48"/>
      <c r="E3" s="48"/>
      <c r="F3" s="49"/>
      <c r="G3" s="49"/>
      <c r="H3" s="49"/>
      <c r="I3" s="49"/>
      <c r="J3" s="49"/>
      <c r="K3" s="49"/>
      <c r="L3" s="49"/>
      <c r="M3" s="49"/>
      <c r="N3" s="49"/>
      <c r="O3" s="49"/>
      <c r="P3" s="59" t="s">
        <v>98</v>
      </c>
    </row>
    <row r="4" spans="1:16" ht="43.5" customHeight="1">
      <c r="A4" s="50" t="s">
        <v>123</v>
      </c>
      <c r="B4" s="50"/>
      <c r="C4" s="50"/>
      <c r="D4" s="50"/>
      <c r="E4" s="50" t="s">
        <v>99</v>
      </c>
      <c r="F4" s="51" t="s">
        <v>100</v>
      </c>
      <c r="G4" s="51" t="s">
        <v>101</v>
      </c>
      <c r="H4" s="51" t="s">
        <v>250</v>
      </c>
      <c r="I4" s="51" t="s">
        <v>450</v>
      </c>
      <c r="J4" s="51" t="s">
        <v>451</v>
      </c>
      <c r="K4" s="51"/>
      <c r="L4" s="51"/>
      <c r="M4" s="51" t="s">
        <v>452</v>
      </c>
      <c r="N4" s="51"/>
      <c r="O4" s="51"/>
      <c r="P4" s="51"/>
    </row>
    <row r="5" spans="1:16" ht="62.25" customHeight="1">
      <c r="A5" s="51" t="s">
        <v>126</v>
      </c>
      <c r="B5" s="51" t="s">
        <v>127</v>
      </c>
      <c r="C5" s="51" t="s">
        <v>128</v>
      </c>
      <c r="D5" s="52" t="s">
        <v>154</v>
      </c>
      <c r="E5" s="51"/>
      <c r="F5" s="51"/>
      <c r="G5" s="51"/>
      <c r="H5" s="51"/>
      <c r="I5" s="51"/>
      <c r="J5" s="51" t="s">
        <v>427</v>
      </c>
      <c r="K5" s="51" t="s">
        <v>453</v>
      </c>
      <c r="L5" s="51" t="s">
        <v>454</v>
      </c>
      <c r="M5" s="51" t="s">
        <v>427</v>
      </c>
      <c r="N5" s="51" t="s">
        <v>250</v>
      </c>
      <c r="O5" s="51" t="s">
        <v>378</v>
      </c>
      <c r="P5" s="51" t="s">
        <v>254</v>
      </c>
    </row>
    <row r="6" spans="1:16" ht="19.5" customHeight="1">
      <c r="A6" s="53" t="s">
        <v>119</v>
      </c>
      <c r="B6" s="53" t="s">
        <v>119</v>
      </c>
      <c r="C6" s="53" t="s">
        <v>119</v>
      </c>
      <c r="D6" s="53" t="s">
        <v>119</v>
      </c>
      <c r="E6" s="53" t="s">
        <v>119</v>
      </c>
      <c r="F6" s="53" t="s">
        <v>119</v>
      </c>
      <c r="G6" s="53">
        <v>1</v>
      </c>
      <c r="H6" s="53">
        <v>2</v>
      </c>
      <c r="I6" s="53">
        <v>3</v>
      </c>
      <c r="J6" s="53">
        <v>4</v>
      </c>
      <c r="K6" s="53">
        <v>5</v>
      </c>
      <c r="L6" s="53">
        <v>6</v>
      </c>
      <c r="M6" s="53">
        <v>7</v>
      </c>
      <c r="N6" s="53">
        <v>8</v>
      </c>
      <c r="O6" s="53">
        <v>9</v>
      </c>
      <c r="P6" s="53">
        <v>10</v>
      </c>
    </row>
    <row r="7" spans="1:17" s="44" customFormat="1" ht="57" customHeight="1">
      <c r="A7" s="54" t="s">
        <v>131</v>
      </c>
      <c r="B7" s="54" t="s">
        <v>132</v>
      </c>
      <c r="C7" s="54" t="s">
        <v>132</v>
      </c>
      <c r="D7" s="55" t="s">
        <v>136</v>
      </c>
      <c r="E7" s="56" t="s">
        <v>120</v>
      </c>
      <c r="F7" s="56" t="s">
        <v>97</v>
      </c>
      <c r="G7" s="57">
        <v>0.7</v>
      </c>
      <c r="H7" s="57">
        <v>0.7</v>
      </c>
      <c r="I7" s="60">
        <v>0</v>
      </c>
      <c r="J7" s="61">
        <v>0</v>
      </c>
      <c r="K7" s="57">
        <v>0</v>
      </c>
      <c r="L7" s="60">
        <v>0</v>
      </c>
      <c r="M7" s="61">
        <v>0</v>
      </c>
      <c r="N7" s="57">
        <v>0</v>
      </c>
      <c r="O7" s="57">
        <v>0</v>
      </c>
      <c r="P7" s="60">
        <v>0</v>
      </c>
      <c r="Q7" s="62"/>
    </row>
    <row r="8" ht="57" customHeight="1"/>
    <row r="9" ht="57" customHeight="1"/>
    <row r="10" ht="57" customHeight="1"/>
    <row r="11" ht="57" customHeight="1"/>
    <row r="12" ht="57" customHeight="1"/>
    <row r="13" ht="57" customHeight="1"/>
    <row r="14" ht="57" customHeight="1"/>
    <row r="15" ht="57" customHeight="1"/>
    <row r="16" ht="57" customHeight="1"/>
    <row r="17" ht="57" customHeight="1"/>
    <row r="18" ht="57" customHeight="1"/>
    <row r="19" ht="57" customHeight="1"/>
    <row r="20" ht="57" customHeight="1"/>
    <row r="21" ht="57" customHeight="1"/>
    <row r="22" ht="57" customHeight="1"/>
    <row r="23" ht="57" customHeight="1"/>
    <row r="24" ht="57" customHeight="1"/>
    <row r="25" ht="57" customHeight="1"/>
    <row r="26" ht="57" customHeight="1"/>
    <row r="27" ht="57" customHeight="1"/>
  </sheetData>
  <sheetProtection formatCells="0" formatColumns="0" formatRows="0"/>
  <mergeCells count="10">
    <mergeCell ref="A2:P2"/>
    <mergeCell ref="A3:E3"/>
    <mergeCell ref="A4:D4"/>
    <mergeCell ref="J4:L4"/>
    <mergeCell ref="M4:P4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fitToHeight="1" fitToWidth="1" horizontalDpi="600" verticalDpi="600" orientation="landscape" scale="86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28"/>
  <sheetViews>
    <sheetView zoomScaleSheetLayoutView="100" workbookViewId="0" topLeftCell="A1">
      <selection activeCell="A3" sqref="A3:D3"/>
    </sheetView>
  </sheetViews>
  <sheetFormatPr defaultColWidth="10.66015625" defaultRowHeight="11.25"/>
  <cols>
    <col min="1" max="1" width="17.5" style="27" customWidth="1"/>
    <col min="2" max="2" width="12" style="27" customWidth="1"/>
    <col min="3" max="3" width="32.5" style="27" customWidth="1"/>
    <col min="4" max="4" width="37.5" style="27" customWidth="1"/>
    <col min="5" max="16384" width="10.66015625" style="26" customWidth="1"/>
  </cols>
  <sheetData>
    <row r="1" spans="1:4" s="26" customFormat="1" ht="24" customHeight="1">
      <c r="A1" s="4" t="s">
        <v>455</v>
      </c>
      <c r="B1" s="4"/>
      <c r="C1" s="28"/>
      <c r="D1" s="28"/>
    </row>
    <row r="2" spans="1:4" s="26" customFormat="1" ht="33.75" customHeight="1">
      <c r="A2" s="29" t="s">
        <v>456</v>
      </c>
      <c r="B2" s="30"/>
      <c r="C2" s="30"/>
      <c r="D2" s="31"/>
    </row>
    <row r="3" spans="1:4" s="26" customFormat="1" ht="21.75" customHeight="1">
      <c r="A3" s="32" t="s">
        <v>457</v>
      </c>
      <c r="B3" s="32"/>
      <c r="C3" s="32"/>
      <c r="D3" s="32"/>
    </row>
    <row r="4" spans="1:4" s="26" customFormat="1" ht="21.75" customHeight="1">
      <c r="A4" s="33" t="s">
        <v>458</v>
      </c>
      <c r="B4" s="34" t="s">
        <v>97</v>
      </c>
      <c r="C4" s="34"/>
      <c r="D4" s="34"/>
    </row>
    <row r="5" spans="1:4" s="26" customFormat="1" ht="21.75" customHeight="1">
      <c r="A5" s="33" t="s">
        <v>459</v>
      </c>
      <c r="B5" s="35" t="s">
        <v>460</v>
      </c>
      <c r="C5" s="36"/>
      <c r="D5" s="36"/>
    </row>
    <row r="6" spans="1:4" s="26" customFormat="1" ht="21.75" customHeight="1">
      <c r="A6" s="34"/>
      <c r="B6" s="35" t="s">
        <v>461</v>
      </c>
      <c r="C6" s="36"/>
      <c r="D6" s="35" t="s">
        <v>462</v>
      </c>
    </row>
    <row r="7" spans="1:4" s="26" customFormat="1" ht="21.75" customHeight="1">
      <c r="A7" s="34"/>
      <c r="B7" s="35" t="s">
        <v>463</v>
      </c>
      <c r="C7" s="36"/>
      <c r="D7" s="35" t="s">
        <v>464</v>
      </c>
    </row>
    <row r="8" spans="1:4" s="26" customFormat="1" ht="21.75" customHeight="1">
      <c r="A8" s="34"/>
      <c r="B8" s="37" t="s">
        <v>465</v>
      </c>
      <c r="C8" s="38"/>
      <c r="D8" s="35" t="s">
        <v>466</v>
      </c>
    </row>
    <row r="9" spans="1:4" s="26" customFormat="1" ht="21.75" customHeight="1">
      <c r="A9" s="34"/>
      <c r="B9" s="37" t="s">
        <v>467</v>
      </c>
      <c r="C9" s="38"/>
      <c r="D9" s="36"/>
    </row>
    <row r="10" spans="1:4" s="26" customFormat="1" ht="21.75" customHeight="1">
      <c r="A10" s="34"/>
      <c r="B10" s="37" t="s">
        <v>468</v>
      </c>
      <c r="C10" s="38"/>
      <c r="D10" s="35" t="s">
        <v>469</v>
      </c>
    </row>
    <row r="11" spans="1:4" s="26" customFormat="1" ht="21.75" customHeight="1">
      <c r="A11" s="34"/>
      <c r="B11" s="37" t="s">
        <v>470</v>
      </c>
      <c r="C11" s="38"/>
      <c r="D11" s="36"/>
    </row>
    <row r="12" spans="1:4" s="26" customFormat="1" ht="21.75" customHeight="1">
      <c r="A12" s="34"/>
      <c r="B12" s="37" t="s">
        <v>471</v>
      </c>
      <c r="C12" s="38"/>
      <c r="D12" s="36"/>
    </row>
    <row r="13" spans="1:4" s="26" customFormat="1" ht="33" customHeight="1">
      <c r="A13" s="33" t="s">
        <v>472</v>
      </c>
      <c r="B13" s="36" t="s">
        <v>473</v>
      </c>
      <c r="C13" s="36"/>
      <c r="D13" s="36"/>
    </row>
    <row r="14" spans="1:4" s="26" customFormat="1" ht="21.75" customHeight="1">
      <c r="A14" s="33" t="s">
        <v>474</v>
      </c>
      <c r="B14" s="39" t="s">
        <v>475</v>
      </c>
      <c r="C14" s="40"/>
      <c r="D14" s="40"/>
    </row>
    <row r="15" spans="1:4" s="26" customFormat="1" ht="34.5" customHeight="1">
      <c r="A15" s="34"/>
      <c r="B15" s="39" t="s">
        <v>476</v>
      </c>
      <c r="C15" s="40"/>
      <c r="D15" s="40"/>
    </row>
    <row r="16" spans="1:4" s="26" customFormat="1" ht="45.75" customHeight="1">
      <c r="A16" s="34"/>
      <c r="B16" s="39" t="s">
        <v>477</v>
      </c>
      <c r="C16" s="40"/>
      <c r="D16" s="40"/>
    </row>
    <row r="17" spans="1:4" s="26" customFormat="1" ht="21.75" customHeight="1">
      <c r="A17" s="33" t="s">
        <v>478</v>
      </c>
      <c r="B17" s="33" t="s">
        <v>479</v>
      </c>
      <c r="C17" s="35" t="s">
        <v>480</v>
      </c>
      <c r="D17" s="36"/>
    </row>
    <row r="18" spans="1:4" s="26" customFormat="1" ht="21.75" customHeight="1">
      <c r="A18" s="33"/>
      <c r="B18" s="34"/>
      <c r="C18" s="35" t="s">
        <v>481</v>
      </c>
      <c r="D18" s="36"/>
    </row>
    <row r="19" spans="1:4" s="26" customFormat="1" ht="21.75" customHeight="1">
      <c r="A19" s="33"/>
      <c r="B19" s="34"/>
      <c r="C19" s="35" t="s">
        <v>482</v>
      </c>
      <c r="D19" s="36"/>
    </row>
    <row r="20" spans="1:4" s="26" customFormat="1" ht="21.75" customHeight="1">
      <c r="A20" s="33"/>
      <c r="B20" s="34"/>
      <c r="C20" s="35" t="s">
        <v>483</v>
      </c>
      <c r="D20" s="36"/>
    </row>
    <row r="21" spans="1:4" s="26" customFormat="1" ht="27.75" customHeight="1">
      <c r="A21" s="33"/>
      <c r="B21" s="34"/>
      <c r="C21" s="35" t="s">
        <v>484</v>
      </c>
      <c r="D21" s="36"/>
    </row>
    <row r="22" spans="1:4" s="26" customFormat="1" ht="21.75" customHeight="1">
      <c r="A22" s="33"/>
      <c r="B22" s="34"/>
      <c r="C22" s="35" t="s">
        <v>485</v>
      </c>
      <c r="D22" s="36"/>
    </row>
    <row r="23" spans="1:4" s="26" customFormat="1" ht="21.75" customHeight="1">
      <c r="A23" s="33"/>
      <c r="B23" s="34"/>
      <c r="C23" s="35" t="s">
        <v>486</v>
      </c>
      <c r="D23" s="36"/>
    </row>
    <row r="24" spans="1:4" s="26" customFormat="1" ht="21.75" customHeight="1">
      <c r="A24" s="33"/>
      <c r="B24" s="33" t="s">
        <v>487</v>
      </c>
      <c r="C24" s="35" t="s">
        <v>488</v>
      </c>
      <c r="D24" s="36"/>
    </row>
    <row r="25" spans="1:4" s="26" customFormat="1" ht="43.5" customHeight="1">
      <c r="A25" s="33"/>
      <c r="B25" s="34"/>
      <c r="C25" s="35" t="s">
        <v>489</v>
      </c>
      <c r="D25" s="36"/>
    </row>
    <row r="26" spans="1:4" s="26" customFormat="1" ht="21.75" customHeight="1">
      <c r="A26" s="33"/>
      <c r="B26" s="34"/>
      <c r="C26" s="35" t="s">
        <v>490</v>
      </c>
      <c r="D26" s="36"/>
    </row>
    <row r="27" spans="1:4" s="26" customFormat="1" ht="21" customHeight="1">
      <c r="A27" s="41"/>
      <c r="B27" s="42"/>
      <c r="C27" s="42"/>
      <c r="D27" s="42"/>
    </row>
    <row r="28" ht="12">
      <c r="A28" s="43"/>
    </row>
  </sheetData>
  <sheetProtection/>
  <mergeCells count="31">
    <mergeCell ref="A1:B1"/>
    <mergeCell ref="A2:D2"/>
    <mergeCell ref="A3:D3"/>
    <mergeCell ref="B4:D4"/>
    <mergeCell ref="B5:D5"/>
    <mergeCell ref="B6:C6"/>
    <mergeCell ref="B7:C7"/>
    <mergeCell ref="B8:C8"/>
    <mergeCell ref="B9:C9"/>
    <mergeCell ref="B10:C10"/>
    <mergeCell ref="B11:C11"/>
    <mergeCell ref="B12:C12"/>
    <mergeCell ref="B13:D13"/>
    <mergeCell ref="B14:D14"/>
    <mergeCell ref="B15:D15"/>
    <mergeCell ref="B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5:A12"/>
    <mergeCell ref="A14:A16"/>
    <mergeCell ref="A17:A26"/>
    <mergeCell ref="B17:B23"/>
    <mergeCell ref="B24:B26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100" workbookViewId="0" topLeftCell="A8">
      <selection activeCell="I19" sqref="I19"/>
    </sheetView>
  </sheetViews>
  <sheetFormatPr defaultColWidth="10.66015625" defaultRowHeight="11.25"/>
  <cols>
    <col min="1" max="1" width="15.5" style="3" customWidth="1"/>
    <col min="2" max="2" width="12.83203125" style="3" customWidth="1"/>
    <col min="3" max="3" width="18.5" style="3" customWidth="1"/>
    <col min="4" max="4" width="12.66015625" style="3" customWidth="1"/>
    <col min="5" max="5" width="18.83203125" style="3" customWidth="1"/>
    <col min="6" max="6" width="23" style="3" customWidth="1"/>
    <col min="7" max="16384" width="10.66015625" style="1" customWidth="1"/>
  </cols>
  <sheetData>
    <row r="1" spans="1:6" s="1" customFormat="1" ht="13.5" customHeight="1">
      <c r="A1" s="4" t="s">
        <v>491</v>
      </c>
      <c r="B1" s="4"/>
      <c r="C1" s="5"/>
      <c r="D1" s="5"/>
      <c r="E1" s="5"/>
      <c r="F1" s="5"/>
    </row>
    <row r="2" spans="1:6" s="1" customFormat="1" ht="24" customHeight="1">
      <c r="A2" s="6" t="s">
        <v>492</v>
      </c>
      <c r="B2" s="7"/>
      <c r="C2" s="7"/>
      <c r="D2" s="7"/>
      <c r="E2" s="7"/>
      <c r="F2" s="7"/>
    </row>
    <row r="3" spans="1:6" s="2" customFormat="1" ht="22.5" customHeight="1">
      <c r="A3" s="8" t="s">
        <v>493</v>
      </c>
      <c r="B3" s="9"/>
      <c r="C3" s="9"/>
      <c r="D3" s="9"/>
      <c r="E3" s="9"/>
      <c r="F3" s="10" t="s">
        <v>494</v>
      </c>
    </row>
    <row r="4" spans="1:6" s="1" customFormat="1" ht="30.75" customHeight="1">
      <c r="A4" s="11" t="s">
        <v>495</v>
      </c>
      <c r="B4" s="12"/>
      <c r="C4" s="12" t="s">
        <v>332</v>
      </c>
      <c r="D4" s="12"/>
      <c r="E4" s="11" t="s">
        <v>496</v>
      </c>
      <c r="F4" s="12" t="s">
        <v>497</v>
      </c>
    </row>
    <row r="5" spans="1:6" s="1" customFormat="1" ht="22.5" customHeight="1">
      <c r="A5" s="11" t="s">
        <v>498</v>
      </c>
      <c r="B5" s="12"/>
      <c r="C5" s="12" t="s">
        <v>499</v>
      </c>
      <c r="D5" s="12"/>
      <c r="E5" s="11" t="s">
        <v>500</v>
      </c>
      <c r="F5" s="12" t="s">
        <v>97</v>
      </c>
    </row>
    <row r="6" spans="1:6" s="1" customFormat="1" ht="22.5" customHeight="1">
      <c r="A6" s="11" t="s">
        <v>501</v>
      </c>
      <c r="B6" s="12"/>
      <c r="C6" s="12">
        <v>50</v>
      </c>
      <c r="D6" s="12"/>
      <c r="E6" s="12"/>
      <c r="F6" s="12"/>
    </row>
    <row r="7" spans="1:6" s="1" customFormat="1" ht="22.5" customHeight="1">
      <c r="A7" s="11" t="s">
        <v>502</v>
      </c>
      <c r="B7" s="12"/>
      <c r="C7" s="13" t="s">
        <v>503</v>
      </c>
      <c r="D7" s="13"/>
      <c r="E7" s="13"/>
      <c r="F7" s="13"/>
    </row>
    <row r="8" spans="1:6" s="1" customFormat="1" ht="42.75" customHeight="1">
      <c r="A8" s="11" t="s">
        <v>504</v>
      </c>
      <c r="B8" s="12"/>
      <c r="C8" s="13" t="s">
        <v>505</v>
      </c>
      <c r="D8" s="13"/>
      <c r="E8" s="13"/>
      <c r="F8" s="13"/>
    </row>
    <row r="9" spans="1:6" s="1" customFormat="1" ht="49.5" customHeight="1">
      <c r="A9" s="11" t="s">
        <v>506</v>
      </c>
      <c r="B9" s="12"/>
      <c r="C9" s="13" t="s">
        <v>507</v>
      </c>
      <c r="D9" s="13"/>
      <c r="E9" s="13"/>
      <c r="F9" s="13"/>
    </row>
    <row r="10" spans="1:6" s="1" customFormat="1" ht="22.5" customHeight="1">
      <c r="A10" s="14" t="s">
        <v>508</v>
      </c>
      <c r="B10" s="11" t="s">
        <v>509</v>
      </c>
      <c r="C10" s="11" t="s">
        <v>510</v>
      </c>
      <c r="D10" s="11" t="s">
        <v>511</v>
      </c>
      <c r="E10" s="12"/>
      <c r="F10" s="11" t="s">
        <v>512</v>
      </c>
    </row>
    <row r="11" spans="1:6" s="1" customFormat="1" ht="22.5" customHeight="1">
      <c r="A11" s="15"/>
      <c r="B11" s="11" t="s">
        <v>479</v>
      </c>
      <c r="C11" s="14" t="s">
        <v>513</v>
      </c>
      <c r="D11" s="16" t="s">
        <v>514</v>
      </c>
      <c r="E11" s="16"/>
      <c r="F11" s="12" t="s">
        <v>515</v>
      </c>
    </row>
    <row r="12" spans="1:6" s="1" customFormat="1" ht="22.5" customHeight="1">
      <c r="A12" s="15"/>
      <c r="B12" s="11"/>
      <c r="C12" s="15"/>
      <c r="D12" s="17" t="s">
        <v>516</v>
      </c>
      <c r="E12" s="18"/>
      <c r="F12" s="12" t="s">
        <v>517</v>
      </c>
    </row>
    <row r="13" spans="1:6" s="1" customFormat="1" ht="22.5" customHeight="1">
      <c r="A13" s="15"/>
      <c r="B13" s="11"/>
      <c r="C13" s="19"/>
      <c r="D13" s="17" t="s">
        <v>518</v>
      </c>
      <c r="E13" s="18"/>
      <c r="F13" s="12" t="s">
        <v>519</v>
      </c>
    </row>
    <row r="14" spans="1:6" s="1" customFormat="1" ht="45" customHeight="1">
      <c r="A14" s="15"/>
      <c r="B14" s="12"/>
      <c r="C14" s="14" t="s">
        <v>520</v>
      </c>
      <c r="D14" s="16" t="s">
        <v>521</v>
      </c>
      <c r="E14" s="16"/>
      <c r="F14" s="12" t="s">
        <v>522</v>
      </c>
    </row>
    <row r="15" spans="1:6" s="1" customFormat="1" ht="34.5" customHeight="1">
      <c r="A15" s="15"/>
      <c r="B15" s="12"/>
      <c r="C15" s="19"/>
      <c r="D15" s="17" t="s">
        <v>523</v>
      </c>
      <c r="E15" s="18"/>
      <c r="F15" s="12" t="s">
        <v>524</v>
      </c>
    </row>
    <row r="16" spans="1:6" s="1" customFormat="1" ht="22.5" customHeight="1">
      <c r="A16" s="15"/>
      <c r="B16" s="12"/>
      <c r="C16" s="11" t="s">
        <v>525</v>
      </c>
      <c r="D16" s="16" t="s">
        <v>526</v>
      </c>
      <c r="E16" s="16"/>
      <c r="F16" s="12" t="s">
        <v>527</v>
      </c>
    </row>
    <row r="17" spans="1:6" s="1" customFormat="1" ht="22.5" customHeight="1">
      <c r="A17" s="15"/>
      <c r="B17" s="12"/>
      <c r="C17" s="11" t="s">
        <v>528</v>
      </c>
      <c r="D17" s="16" t="s">
        <v>529</v>
      </c>
      <c r="E17" s="16"/>
      <c r="F17" s="12" t="s">
        <v>530</v>
      </c>
    </row>
    <row r="18" spans="1:6" s="1" customFormat="1" ht="22.5" customHeight="1">
      <c r="A18" s="15"/>
      <c r="B18" s="11" t="s">
        <v>487</v>
      </c>
      <c r="C18" s="11" t="s">
        <v>531</v>
      </c>
      <c r="D18" s="16"/>
      <c r="E18" s="16"/>
      <c r="F18" s="12"/>
    </row>
    <row r="19" spans="1:6" s="1" customFormat="1" ht="45.75" customHeight="1">
      <c r="A19" s="15"/>
      <c r="B19" s="12"/>
      <c r="C19" s="11" t="s">
        <v>532</v>
      </c>
      <c r="D19" s="16" t="s">
        <v>533</v>
      </c>
      <c r="E19" s="16"/>
      <c r="F19" s="12" t="s">
        <v>534</v>
      </c>
    </row>
    <row r="20" spans="1:6" s="1" customFormat="1" ht="22.5" customHeight="1">
      <c r="A20" s="15"/>
      <c r="B20" s="12"/>
      <c r="C20" s="11" t="s">
        <v>535</v>
      </c>
      <c r="D20" s="16" t="s">
        <v>536</v>
      </c>
      <c r="E20" s="16"/>
      <c r="F20" s="12" t="s">
        <v>534</v>
      </c>
    </row>
    <row r="21" spans="1:6" s="1" customFormat="1" ht="43.5" customHeight="1">
      <c r="A21" s="15"/>
      <c r="B21" s="12"/>
      <c r="C21" s="11" t="s">
        <v>537</v>
      </c>
      <c r="D21" s="16" t="s">
        <v>538</v>
      </c>
      <c r="E21" s="16"/>
      <c r="F21" s="12" t="s">
        <v>534</v>
      </c>
    </row>
    <row r="22" spans="1:6" s="1" customFormat="1" ht="30" customHeight="1">
      <c r="A22" s="19"/>
      <c r="B22" s="12"/>
      <c r="C22" s="11" t="s">
        <v>539</v>
      </c>
      <c r="D22" s="16" t="s">
        <v>540</v>
      </c>
      <c r="E22" s="16"/>
      <c r="F22" s="12" t="s">
        <v>541</v>
      </c>
    </row>
    <row r="23" spans="1:6" s="1" customFormat="1" ht="45" customHeight="1">
      <c r="A23" s="11" t="s">
        <v>542</v>
      </c>
      <c r="B23" s="12"/>
      <c r="C23" s="20" t="s">
        <v>543</v>
      </c>
      <c r="D23" s="21"/>
      <c r="E23" s="21"/>
      <c r="F23" s="21"/>
    </row>
    <row r="24" spans="1:6" s="1" customFormat="1" ht="12.75">
      <c r="A24" s="22"/>
      <c r="B24" s="23"/>
      <c r="C24" s="23"/>
      <c r="D24" s="23"/>
      <c r="E24" s="23"/>
      <c r="F24" s="24"/>
    </row>
    <row r="25" spans="1:6" s="1" customFormat="1" ht="15.75" customHeight="1">
      <c r="A25" s="25"/>
      <c r="B25" s="25"/>
      <c r="C25" s="25"/>
      <c r="D25" s="25"/>
      <c r="E25" s="25"/>
      <c r="F25" s="25"/>
    </row>
  </sheetData>
  <sheetProtection/>
  <mergeCells count="36">
    <mergeCell ref="A1:B1"/>
    <mergeCell ref="A2:F2"/>
    <mergeCell ref="A4:B4"/>
    <mergeCell ref="C4:D4"/>
    <mergeCell ref="A5:B5"/>
    <mergeCell ref="C5:D5"/>
    <mergeCell ref="A6:B6"/>
    <mergeCell ref="C6:F6"/>
    <mergeCell ref="A7:B7"/>
    <mergeCell ref="C7:F7"/>
    <mergeCell ref="A8:B8"/>
    <mergeCell ref="C8:F8"/>
    <mergeCell ref="A9:B9"/>
    <mergeCell ref="C9:F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A23:B23"/>
    <mergeCell ref="C23:F23"/>
    <mergeCell ref="A24:F24"/>
    <mergeCell ref="A25:F25"/>
    <mergeCell ref="A10:A22"/>
    <mergeCell ref="B11:B17"/>
    <mergeCell ref="B18:B22"/>
    <mergeCell ref="C11:C13"/>
    <mergeCell ref="C14:C1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45" customWidth="1"/>
    <col min="4" max="4" width="12" style="45" customWidth="1"/>
    <col min="5" max="5" width="12.33203125" style="45" customWidth="1"/>
    <col min="6" max="6" width="17.83203125" style="45" customWidth="1"/>
    <col min="7" max="7" width="16.33203125" style="45" customWidth="1"/>
    <col min="8" max="8" width="16" style="45" customWidth="1"/>
    <col min="9" max="11" width="10.66015625" style="45" customWidth="1"/>
    <col min="12" max="12" width="15.66015625" style="45" customWidth="1"/>
    <col min="13" max="13" width="14.66015625" style="45" customWidth="1"/>
    <col min="14" max="23" width="10.66015625" style="45" customWidth="1"/>
    <col min="24" max="16384" width="9.16015625" style="45" customWidth="1"/>
  </cols>
  <sheetData>
    <row r="1" spans="1:23" ht="12.75" customHeight="1">
      <c r="A1" s="45" t="s">
        <v>145</v>
      </c>
      <c r="W1" s="58"/>
    </row>
    <row r="2" spans="1:23" ht="27" customHeight="1">
      <c r="A2" s="46" t="s">
        <v>146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ht="22.5" customHeight="1">
      <c r="A3" s="97" t="s">
        <v>1</v>
      </c>
      <c r="B3" s="97"/>
      <c r="C3" s="80" t="s">
        <v>97</v>
      </c>
      <c r="D3" s="81"/>
      <c r="E3" s="81"/>
      <c r="F3" s="80"/>
      <c r="G3" s="80"/>
      <c r="W3" s="58" t="s">
        <v>98</v>
      </c>
    </row>
    <row r="4" spans="1:23" ht="23.25" customHeight="1">
      <c r="A4" s="51" t="s">
        <v>123</v>
      </c>
      <c r="B4" s="51"/>
      <c r="C4" s="50"/>
      <c r="D4" s="50"/>
      <c r="E4" s="50" t="s">
        <v>99</v>
      </c>
      <c r="F4" s="51" t="s">
        <v>100</v>
      </c>
      <c r="G4" s="51" t="s">
        <v>147</v>
      </c>
      <c r="H4" s="51" t="s">
        <v>148</v>
      </c>
      <c r="I4" s="51"/>
      <c r="J4" s="51"/>
      <c r="K4" s="51"/>
      <c r="L4" s="51" t="s">
        <v>149</v>
      </c>
      <c r="M4" s="51"/>
      <c r="N4" s="51"/>
      <c r="O4" s="51"/>
      <c r="P4" s="51"/>
      <c r="Q4" s="51"/>
      <c r="R4" s="51"/>
      <c r="S4" s="69"/>
      <c r="T4" s="51" t="s">
        <v>150</v>
      </c>
      <c r="U4" s="100" t="s">
        <v>151</v>
      </c>
      <c r="V4" s="51" t="s">
        <v>152</v>
      </c>
      <c r="W4" s="51" t="s">
        <v>153</v>
      </c>
    </row>
    <row r="5" spans="1:23" ht="37.5" customHeight="1">
      <c r="A5" s="51" t="s">
        <v>126</v>
      </c>
      <c r="B5" s="51" t="s">
        <v>127</v>
      </c>
      <c r="C5" s="51" t="s">
        <v>128</v>
      </c>
      <c r="D5" s="52" t="s">
        <v>154</v>
      </c>
      <c r="E5" s="51"/>
      <c r="F5" s="51"/>
      <c r="G5" s="51"/>
      <c r="H5" s="51" t="s">
        <v>113</v>
      </c>
      <c r="I5" s="51" t="s">
        <v>155</v>
      </c>
      <c r="J5" s="51" t="s">
        <v>156</v>
      </c>
      <c r="K5" s="51" t="s">
        <v>157</v>
      </c>
      <c r="L5" s="51" t="s">
        <v>113</v>
      </c>
      <c r="M5" s="51" t="s">
        <v>158</v>
      </c>
      <c r="N5" s="51" t="s">
        <v>159</v>
      </c>
      <c r="O5" s="51" t="s">
        <v>160</v>
      </c>
      <c r="P5" s="51" t="s">
        <v>161</v>
      </c>
      <c r="Q5" s="51" t="s">
        <v>162</v>
      </c>
      <c r="R5" s="51" t="s">
        <v>163</v>
      </c>
      <c r="S5" s="69" t="s">
        <v>164</v>
      </c>
      <c r="T5" s="51"/>
      <c r="U5" s="100"/>
      <c r="V5" s="51"/>
      <c r="W5" s="51"/>
    </row>
    <row r="6" spans="1:23" ht="23.25" customHeight="1">
      <c r="A6" s="51" t="s">
        <v>119</v>
      </c>
      <c r="B6" s="51" t="s">
        <v>119</v>
      </c>
      <c r="C6" s="51" t="s">
        <v>119</v>
      </c>
      <c r="D6" s="51" t="s">
        <v>119</v>
      </c>
      <c r="E6" s="51" t="s">
        <v>119</v>
      </c>
      <c r="F6" s="51" t="s">
        <v>119</v>
      </c>
      <c r="G6" s="51">
        <v>1</v>
      </c>
      <c r="H6" s="53">
        <v>2</v>
      </c>
      <c r="I6" s="53">
        <v>3</v>
      </c>
      <c r="J6" s="53">
        <v>4</v>
      </c>
      <c r="K6" s="53">
        <v>5</v>
      </c>
      <c r="L6" s="53">
        <v>6</v>
      </c>
      <c r="M6" s="53">
        <v>7</v>
      </c>
      <c r="N6" s="53">
        <v>8</v>
      </c>
      <c r="O6" s="53">
        <v>9</v>
      </c>
      <c r="P6" s="53">
        <v>10</v>
      </c>
      <c r="Q6" s="53">
        <v>11</v>
      </c>
      <c r="R6" s="53">
        <v>12</v>
      </c>
      <c r="S6" s="53">
        <v>13</v>
      </c>
      <c r="T6" s="96">
        <v>14</v>
      </c>
      <c r="U6" s="53">
        <v>15</v>
      </c>
      <c r="V6" s="53">
        <v>16</v>
      </c>
      <c r="W6" s="53">
        <v>17</v>
      </c>
    </row>
    <row r="7" spans="1:24" s="63" customFormat="1" ht="42" customHeight="1">
      <c r="A7" s="79"/>
      <c r="B7" s="71"/>
      <c r="C7" s="83"/>
      <c r="D7" s="98"/>
      <c r="E7" s="56"/>
      <c r="F7" s="56"/>
      <c r="G7" s="91">
        <v>180.91</v>
      </c>
      <c r="H7" s="99">
        <v>75.43</v>
      </c>
      <c r="I7" s="99">
        <v>67.81</v>
      </c>
      <c r="J7" s="99">
        <v>6.72</v>
      </c>
      <c r="K7" s="99">
        <v>0.9</v>
      </c>
      <c r="L7" s="99">
        <v>105.48</v>
      </c>
      <c r="M7" s="99">
        <v>105.48</v>
      </c>
      <c r="N7" s="99">
        <v>0</v>
      </c>
      <c r="O7" s="99">
        <v>0</v>
      </c>
      <c r="P7" s="99">
        <v>0</v>
      </c>
      <c r="Q7" s="99">
        <v>0</v>
      </c>
      <c r="R7" s="99">
        <v>0</v>
      </c>
      <c r="S7" s="99">
        <v>0</v>
      </c>
      <c r="T7" s="99">
        <v>0</v>
      </c>
      <c r="U7" s="99">
        <v>0</v>
      </c>
      <c r="V7" s="99">
        <v>0</v>
      </c>
      <c r="W7" s="99">
        <v>0</v>
      </c>
      <c r="X7" s="101"/>
    </row>
    <row r="8" spans="1:23" ht="42" customHeight="1">
      <c r="A8" s="79" t="s">
        <v>131</v>
      </c>
      <c r="B8" s="71" t="s">
        <v>132</v>
      </c>
      <c r="C8" s="83" t="s">
        <v>133</v>
      </c>
      <c r="D8" s="98" t="s">
        <v>134</v>
      </c>
      <c r="E8" s="56" t="s">
        <v>120</v>
      </c>
      <c r="F8" s="56" t="s">
        <v>97</v>
      </c>
      <c r="G8" s="91">
        <v>105.48</v>
      </c>
      <c r="H8" s="99">
        <v>0</v>
      </c>
      <c r="I8" s="99">
        <v>0</v>
      </c>
      <c r="J8" s="99">
        <v>0</v>
      </c>
      <c r="K8" s="99">
        <v>0</v>
      </c>
      <c r="L8" s="99">
        <v>105.48</v>
      </c>
      <c r="M8" s="99">
        <v>105.48</v>
      </c>
      <c r="N8" s="99">
        <v>0</v>
      </c>
      <c r="O8" s="99">
        <v>0</v>
      </c>
      <c r="P8" s="99">
        <v>0</v>
      </c>
      <c r="Q8" s="99">
        <v>0</v>
      </c>
      <c r="R8" s="99">
        <v>0</v>
      </c>
      <c r="S8" s="99">
        <v>0</v>
      </c>
      <c r="T8" s="99">
        <v>0</v>
      </c>
      <c r="U8" s="99">
        <v>0</v>
      </c>
      <c r="V8" s="99">
        <v>0</v>
      </c>
      <c r="W8" s="99">
        <v>0</v>
      </c>
    </row>
    <row r="9" spans="1:23" ht="42" customHeight="1">
      <c r="A9" s="79" t="s">
        <v>137</v>
      </c>
      <c r="B9" s="71" t="s">
        <v>138</v>
      </c>
      <c r="C9" s="83" t="s">
        <v>139</v>
      </c>
      <c r="D9" s="98" t="s">
        <v>140</v>
      </c>
      <c r="E9" s="56" t="s">
        <v>120</v>
      </c>
      <c r="F9" s="56" t="s">
        <v>97</v>
      </c>
      <c r="G9" s="91">
        <v>0.9</v>
      </c>
      <c r="H9" s="99">
        <v>0.9</v>
      </c>
      <c r="I9" s="99">
        <v>0</v>
      </c>
      <c r="J9" s="99">
        <v>0</v>
      </c>
      <c r="K9" s="99">
        <v>0.9</v>
      </c>
      <c r="L9" s="99">
        <v>0</v>
      </c>
      <c r="M9" s="99">
        <v>0</v>
      </c>
      <c r="N9" s="99">
        <v>0</v>
      </c>
      <c r="O9" s="99">
        <v>0</v>
      </c>
      <c r="P9" s="99">
        <v>0</v>
      </c>
      <c r="Q9" s="99">
        <v>0</v>
      </c>
      <c r="R9" s="99">
        <v>0</v>
      </c>
      <c r="S9" s="99">
        <v>0</v>
      </c>
      <c r="T9" s="99">
        <v>0</v>
      </c>
      <c r="U9" s="99">
        <v>0</v>
      </c>
      <c r="V9" s="99">
        <v>0</v>
      </c>
      <c r="W9" s="99">
        <v>0</v>
      </c>
    </row>
    <row r="10" spans="1:23" ht="42" customHeight="1">
      <c r="A10" s="79" t="s">
        <v>142</v>
      </c>
      <c r="B10" s="71" t="s">
        <v>143</v>
      </c>
      <c r="C10" s="83" t="s">
        <v>132</v>
      </c>
      <c r="D10" s="98" t="s">
        <v>144</v>
      </c>
      <c r="E10" s="56" t="s">
        <v>120</v>
      </c>
      <c r="F10" s="56" t="s">
        <v>97</v>
      </c>
      <c r="G10" s="91">
        <v>4.96</v>
      </c>
      <c r="H10" s="99">
        <v>4.96</v>
      </c>
      <c r="I10" s="99">
        <v>4.96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  <c r="P10" s="99">
        <v>0</v>
      </c>
      <c r="Q10" s="99">
        <v>0</v>
      </c>
      <c r="R10" s="99">
        <v>0</v>
      </c>
      <c r="S10" s="99">
        <v>0</v>
      </c>
      <c r="T10" s="99">
        <v>0</v>
      </c>
      <c r="U10" s="99">
        <v>0</v>
      </c>
      <c r="V10" s="99">
        <v>0</v>
      </c>
      <c r="W10" s="99">
        <v>0</v>
      </c>
    </row>
    <row r="11" spans="1:23" ht="42" customHeight="1">
      <c r="A11" s="79" t="s">
        <v>131</v>
      </c>
      <c r="B11" s="71" t="s">
        <v>132</v>
      </c>
      <c r="C11" s="83" t="s">
        <v>132</v>
      </c>
      <c r="D11" s="98" t="s">
        <v>136</v>
      </c>
      <c r="E11" s="56" t="s">
        <v>120</v>
      </c>
      <c r="F11" s="56" t="s">
        <v>97</v>
      </c>
      <c r="G11" s="91">
        <v>57.54</v>
      </c>
      <c r="H11" s="99">
        <v>57.54</v>
      </c>
      <c r="I11" s="99">
        <v>50.82</v>
      </c>
      <c r="J11" s="99">
        <v>6.72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  <c r="R11" s="99">
        <v>0</v>
      </c>
      <c r="S11" s="99">
        <v>0</v>
      </c>
      <c r="T11" s="99">
        <v>0</v>
      </c>
      <c r="U11" s="99">
        <v>0</v>
      </c>
      <c r="V11" s="99">
        <v>0</v>
      </c>
      <c r="W11" s="99">
        <v>0</v>
      </c>
    </row>
    <row r="12" spans="1:23" ht="42" customHeight="1">
      <c r="A12" s="79" t="s">
        <v>137</v>
      </c>
      <c r="B12" s="71" t="s">
        <v>138</v>
      </c>
      <c r="C12" s="83" t="s">
        <v>138</v>
      </c>
      <c r="D12" s="98" t="s">
        <v>141</v>
      </c>
      <c r="E12" s="56" t="s">
        <v>120</v>
      </c>
      <c r="F12" s="56" t="s">
        <v>97</v>
      </c>
      <c r="G12" s="91">
        <v>12.03</v>
      </c>
      <c r="H12" s="99">
        <v>12.03</v>
      </c>
      <c r="I12" s="99">
        <v>12.03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99">
        <v>0</v>
      </c>
      <c r="S12" s="99">
        <v>0</v>
      </c>
      <c r="T12" s="99">
        <v>0</v>
      </c>
      <c r="U12" s="99">
        <v>0</v>
      </c>
      <c r="V12" s="99">
        <v>0</v>
      </c>
      <c r="W12" s="99">
        <v>0</v>
      </c>
    </row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  <row r="27" ht="42" customHeight="1"/>
    <row r="28" ht="42" customHeight="1"/>
    <row r="29" ht="42" customHeight="1"/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45" customWidth="1"/>
    <col min="2" max="4" width="9.16015625" style="45" customWidth="1"/>
    <col min="5" max="6" width="12.83203125" style="45" customWidth="1"/>
    <col min="7" max="7" width="17" style="45" customWidth="1"/>
    <col min="8" max="19" width="12.83203125" style="45" customWidth="1"/>
    <col min="20" max="16384" width="9.16015625" style="45" customWidth="1"/>
  </cols>
  <sheetData>
    <row r="1" spans="1:19" ht="12.75" customHeight="1">
      <c r="A1" s="45" t="s">
        <v>165</v>
      </c>
      <c r="S1" s="58"/>
    </row>
    <row r="2" spans="1:19" ht="40.5" customHeight="1">
      <c r="A2" s="46" t="s">
        <v>166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6.5" customHeight="1">
      <c r="A3" s="94" t="s">
        <v>167</v>
      </c>
      <c r="B3" s="80" t="s">
        <v>97</v>
      </c>
      <c r="C3" s="81"/>
      <c r="D3" s="81"/>
      <c r="E3" s="80"/>
      <c r="F3" s="80"/>
      <c r="G3" s="80"/>
      <c r="S3" s="58" t="s">
        <v>98</v>
      </c>
    </row>
    <row r="4" spans="1:19" ht="12.75" customHeight="1">
      <c r="A4" s="51" t="s">
        <v>123</v>
      </c>
      <c r="B4" s="50"/>
      <c r="C4" s="50"/>
      <c r="D4" s="50"/>
      <c r="E4" s="51" t="s">
        <v>99</v>
      </c>
      <c r="F4" s="51" t="s">
        <v>100</v>
      </c>
      <c r="G4" s="51" t="s">
        <v>147</v>
      </c>
      <c r="H4" s="51" t="s">
        <v>168</v>
      </c>
      <c r="I4" s="69" t="s">
        <v>169</v>
      </c>
      <c r="J4" s="69" t="s">
        <v>170</v>
      </c>
      <c r="K4" s="69" t="s">
        <v>171</v>
      </c>
      <c r="L4" s="69" t="s">
        <v>172</v>
      </c>
      <c r="M4" s="69" t="s">
        <v>173</v>
      </c>
      <c r="N4" s="69" t="s">
        <v>174</v>
      </c>
      <c r="O4" s="69" t="s">
        <v>175</v>
      </c>
      <c r="P4" s="69" t="s">
        <v>157</v>
      </c>
      <c r="Q4" s="69" t="s">
        <v>176</v>
      </c>
      <c r="R4" s="69" t="s">
        <v>177</v>
      </c>
      <c r="S4" s="51" t="s">
        <v>164</v>
      </c>
    </row>
    <row r="5" spans="1:19" ht="47.25" customHeight="1">
      <c r="A5" s="51" t="s">
        <v>126</v>
      </c>
      <c r="B5" s="51" t="s">
        <v>127</v>
      </c>
      <c r="C5" s="51" t="s">
        <v>128</v>
      </c>
      <c r="D5" s="52" t="s">
        <v>154</v>
      </c>
      <c r="E5" s="51"/>
      <c r="F5" s="51"/>
      <c r="G5" s="51"/>
      <c r="H5" s="51"/>
      <c r="I5" s="69"/>
      <c r="J5" s="69"/>
      <c r="K5" s="69"/>
      <c r="L5" s="69"/>
      <c r="M5" s="69"/>
      <c r="N5" s="69"/>
      <c r="O5" s="69"/>
      <c r="P5" s="69"/>
      <c r="Q5" s="69"/>
      <c r="R5" s="69"/>
      <c r="S5" s="51"/>
    </row>
    <row r="6" spans="1:19" ht="20.25" customHeight="1">
      <c r="A6" s="51" t="s">
        <v>119</v>
      </c>
      <c r="B6" s="51" t="s">
        <v>119</v>
      </c>
      <c r="C6" s="51" t="s">
        <v>119</v>
      </c>
      <c r="D6" s="51" t="s">
        <v>119</v>
      </c>
      <c r="E6" s="51" t="s">
        <v>119</v>
      </c>
      <c r="F6" s="51" t="s">
        <v>119</v>
      </c>
      <c r="G6" s="51">
        <v>1</v>
      </c>
      <c r="H6" s="51">
        <v>2</v>
      </c>
      <c r="I6" s="96">
        <v>3</v>
      </c>
      <c r="J6" s="96">
        <v>4</v>
      </c>
      <c r="K6" s="96">
        <v>5</v>
      </c>
      <c r="L6" s="96">
        <v>6</v>
      </c>
      <c r="M6" s="96">
        <v>7</v>
      </c>
      <c r="N6" s="96">
        <v>8</v>
      </c>
      <c r="O6" s="96">
        <v>9</v>
      </c>
      <c r="P6" s="96">
        <v>10</v>
      </c>
      <c r="Q6" s="96">
        <v>11</v>
      </c>
      <c r="R6" s="96">
        <v>12</v>
      </c>
      <c r="S6" s="96">
        <v>13</v>
      </c>
    </row>
    <row r="7" spans="1:19" s="63" customFormat="1" ht="42.75" customHeight="1">
      <c r="A7" s="79"/>
      <c r="B7" s="79"/>
      <c r="C7" s="79"/>
      <c r="D7" s="95"/>
      <c r="E7" s="79"/>
      <c r="F7" s="79" t="s">
        <v>113</v>
      </c>
      <c r="G7" s="91">
        <v>180.91</v>
      </c>
      <c r="H7" s="91">
        <v>0</v>
      </c>
      <c r="I7" s="92">
        <v>0</v>
      </c>
      <c r="J7" s="92">
        <v>0</v>
      </c>
      <c r="K7" s="92">
        <v>0</v>
      </c>
      <c r="L7" s="92">
        <v>180.01</v>
      </c>
      <c r="M7" s="92">
        <v>0</v>
      </c>
      <c r="N7" s="92">
        <v>0</v>
      </c>
      <c r="O7" s="92">
        <v>0</v>
      </c>
      <c r="P7" s="92">
        <v>0.9</v>
      </c>
      <c r="Q7" s="92">
        <v>0</v>
      </c>
      <c r="R7" s="92">
        <v>0</v>
      </c>
      <c r="S7" s="92">
        <v>0</v>
      </c>
    </row>
    <row r="8" spans="1:19" ht="42.75" customHeight="1">
      <c r="A8" s="79" t="s">
        <v>137</v>
      </c>
      <c r="B8" s="79" t="s">
        <v>138</v>
      </c>
      <c r="C8" s="79" t="s">
        <v>139</v>
      </c>
      <c r="D8" s="95" t="s">
        <v>140</v>
      </c>
      <c r="E8" s="79" t="s">
        <v>120</v>
      </c>
      <c r="F8" s="79" t="s">
        <v>97</v>
      </c>
      <c r="G8" s="91">
        <v>0.9</v>
      </c>
      <c r="H8" s="91">
        <v>0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0.9</v>
      </c>
      <c r="Q8" s="92">
        <v>0</v>
      </c>
      <c r="R8" s="92">
        <v>0</v>
      </c>
      <c r="S8" s="92">
        <v>0</v>
      </c>
    </row>
    <row r="9" spans="1:19" ht="42.75" customHeight="1">
      <c r="A9" s="79" t="s">
        <v>137</v>
      </c>
      <c r="B9" s="79" t="s">
        <v>138</v>
      </c>
      <c r="C9" s="79" t="s">
        <v>138</v>
      </c>
      <c r="D9" s="95" t="s">
        <v>141</v>
      </c>
      <c r="E9" s="79" t="s">
        <v>120</v>
      </c>
      <c r="F9" s="79" t="s">
        <v>97</v>
      </c>
      <c r="G9" s="91">
        <v>12.03</v>
      </c>
      <c r="H9" s="91">
        <v>0</v>
      </c>
      <c r="I9" s="92">
        <v>0</v>
      </c>
      <c r="J9" s="92">
        <v>0</v>
      </c>
      <c r="K9" s="92">
        <v>0</v>
      </c>
      <c r="L9" s="92">
        <v>12.03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92">
        <v>0</v>
      </c>
    </row>
    <row r="10" spans="1:19" ht="42.75" customHeight="1">
      <c r="A10" s="79" t="s">
        <v>131</v>
      </c>
      <c r="B10" s="79" t="s">
        <v>132</v>
      </c>
      <c r="C10" s="79" t="s">
        <v>133</v>
      </c>
      <c r="D10" s="95" t="s">
        <v>134</v>
      </c>
      <c r="E10" s="79" t="s">
        <v>120</v>
      </c>
      <c r="F10" s="79" t="s">
        <v>97</v>
      </c>
      <c r="G10" s="91">
        <v>105.48</v>
      </c>
      <c r="H10" s="91">
        <v>0</v>
      </c>
      <c r="I10" s="92">
        <v>0</v>
      </c>
      <c r="J10" s="92">
        <v>0</v>
      </c>
      <c r="K10" s="92">
        <v>0</v>
      </c>
      <c r="L10" s="92">
        <v>105.48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92">
        <v>0</v>
      </c>
    </row>
    <row r="11" spans="1:19" ht="42.75" customHeight="1">
      <c r="A11" s="79" t="s">
        <v>131</v>
      </c>
      <c r="B11" s="79" t="s">
        <v>132</v>
      </c>
      <c r="C11" s="79" t="s">
        <v>132</v>
      </c>
      <c r="D11" s="95" t="s">
        <v>136</v>
      </c>
      <c r="E11" s="79" t="s">
        <v>120</v>
      </c>
      <c r="F11" s="79" t="s">
        <v>97</v>
      </c>
      <c r="G11" s="91">
        <v>57.54</v>
      </c>
      <c r="H11" s="91">
        <v>0</v>
      </c>
      <c r="I11" s="92">
        <v>0</v>
      </c>
      <c r="J11" s="92">
        <v>0</v>
      </c>
      <c r="K11" s="92">
        <v>0</v>
      </c>
      <c r="L11" s="92">
        <v>57.54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</row>
    <row r="12" spans="1:19" ht="42.75" customHeight="1">
      <c r="A12" s="79" t="s">
        <v>142</v>
      </c>
      <c r="B12" s="79" t="s">
        <v>143</v>
      </c>
      <c r="C12" s="79" t="s">
        <v>132</v>
      </c>
      <c r="D12" s="95" t="s">
        <v>144</v>
      </c>
      <c r="E12" s="79" t="s">
        <v>120</v>
      </c>
      <c r="F12" s="79" t="s">
        <v>97</v>
      </c>
      <c r="G12" s="91">
        <v>4.96</v>
      </c>
      <c r="H12" s="91">
        <v>0</v>
      </c>
      <c r="I12" s="92">
        <v>0</v>
      </c>
      <c r="J12" s="92">
        <v>0</v>
      </c>
      <c r="K12" s="92">
        <v>0</v>
      </c>
      <c r="L12" s="92">
        <v>4.96</v>
      </c>
      <c r="M12" s="92">
        <v>0</v>
      </c>
      <c r="N12" s="92">
        <v>0</v>
      </c>
      <c r="O12" s="92">
        <v>0</v>
      </c>
      <c r="P12" s="92">
        <v>0</v>
      </c>
      <c r="Q12" s="92">
        <v>0</v>
      </c>
      <c r="R12" s="92">
        <v>0</v>
      </c>
      <c r="S12" s="92">
        <v>0</v>
      </c>
    </row>
    <row r="13" spans="1:256" ht="12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Y39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54" style="0" customWidth="1"/>
    <col min="2" max="2" width="15.66015625" style="0" customWidth="1"/>
    <col min="3" max="3" width="42.83203125" style="0" customWidth="1"/>
    <col min="4" max="4" width="11.33203125" style="0" customWidth="1"/>
    <col min="5" max="5" width="14.16015625" style="0" customWidth="1"/>
    <col min="6" max="6" width="12.16015625" style="0" customWidth="1"/>
    <col min="7" max="7" width="13" style="0" customWidth="1"/>
    <col min="8" max="21" width="12" style="0" customWidth="1"/>
    <col min="22" max="233" width="9" style="0" customWidth="1"/>
  </cols>
  <sheetData>
    <row r="1" spans="1:233" ht="10.5" customHeight="1">
      <c r="A1" s="160" t="s">
        <v>178</v>
      </c>
      <c r="B1" s="160"/>
      <c r="C1" s="160"/>
      <c r="D1" s="160"/>
      <c r="E1" s="160"/>
      <c r="F1" s="161"/>
      <c r="G1" s="162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/>
      <c r="DK1" s="161"/>
      <c r="DL1" s="161"/>
      <c r="DM1" s="161"/>
      <c r="DN1" s="161"/>
      <c r="DO1" s="161"/>
      <c r="DP1" s="161"/>
      <c r="DQ1" s="161"/>
      <c r="DR1" s="161"/>
      <c r="DS1" s="161"/>
      <c r="DT1" s="161"/>
      <c r="DU1" s="161"/>
      <c r="DV1" s="161"/>
      <c r="DW1" s="161"/>
      <c r="DX1" s="161"/>
      <c r="DY1" s="161"/>
      <c r="DZ1" s="161"/>
      <c r="EA1" s="161"/>
      <c r="EB1" s="161"/>
      <c r="EC1" s="161"/>
      <c r="ED1" s="161"/>
      <c r="EE1" s="161"/>
      <c r="EF1" s="161"/>
      <c r="EG1" s="161"/>
      <c r="EH1" s="161"/>
      <c r="EI1" s="161"/>
      <c r="EJ1" s="161"/>
      <c r="EK1" s="161"/>
      <c r="EL1" s="161"/>
      <c r="EM1" s="161"/>
      <c r="EN1" s="161"/>
      <c r="EO1" s="161"/>
      <c r="EP1" s="161"/>
      <c r="EQ1" s="161"/>
      <c r="ER1" s="161"/>
      <c r="ES1" s="161"/>
      <c r="ET1" s="161"/>
      <c r="EU1" s="161"/>
      <c r="EV1" s="161"/>
      <c r="EW1" s="161"/>
      <c r="EX1" s="161"/>
      <c r="EY1" s="161"/>
      <c r="EZ1" s="161"/>
      <c r="FA1" s="161"/>
      <c r="FB1" s="161"/>
      <c r="FC1" s="161"/>
      <c r="FD1" s="161"/>
      <c r="FE1" s="161"/>
      <c r="FF1" s="161"/>
      <c r="FG1" s="161"/>
      <c r="FH1" s="161"/>
      <c r="FI1" s="161"/>
      <c r="FJ1" s="161"/>
      <c r="FK1" s="161"/>
      <c r="FL1" s="161"/>
      <c r="FM1" s="161"/>
      <c r="FN1" s="161"/>
      <c r="FO1" s="161"/>
      <c r="FP1" s="161"/>
      <c r="FQ1" s="161"/>
      <c r="FR1" s="161"/>
      <c r="FS1" s="161"/>
      <c r="FT1" s="161"/>
      <c r="FU1" s="161"/>
      <c r="FV1" s="161"/>
      <c r="FW1" s="161"/>
      <c r="FX1" s="161"/>
      <c r="FY1" s="161"/>
      <c r="FZ1" s="161"/>
      <c r="GA1" s="161"/>
      <c r="GB1" s="161"/>
      <c r="GC1" s="161"/>
      <c r="GD1" s="161"/>
      <c r="GE1" s="161"/>
      <c r="GF1" s="161"/>
      <c r="GG1" s="161"/>
      <c r="GH1" s="161"/>
      <c r="GI1" s="161"/>
      <c r="GJ1" s="161"/>
      <c r="GK1" s="161"/>
      <c r="GL1" s="161"/>
      <c r="GM1" s="161"/>
      <c r="GN1" s="161"/>
      <c r="GO1" s="161"/>
      <c r="GP1" s="161"/>
      <c r="GQ1" s="161"/>
      <c r="GR1" s="161"/>
      <c r="GS1" s="161"/>
      <c r="GT1" s="161"/>
      <c r="GU1" s="161"/>
      <c r="GV1" s="161"/>
      <c r="GW1" s="161"/>
      <c r="GX1" s="161"/>
      <c r="GY1" s="161"/>
      <c r="GZ1" s="161"/>
      <c r="HA1" s="161"/>
      <c r="HB1" s="161"/>
      <c r="HC1" s="161"/>
      <c r="HD1" s="161"/>
      <c r="HE1" s="161"/>
      <c r="HF1" s="161"/>
      <c r="HG1" s="161"/>
      <c r="HH1" s="161"/>
      <c r="HI1" s="161"/>
      <c r="HJ1" s="161"/>
      <c r="HK1" s="161"/>
      <c r="HL1" s="161"/>
      <c r="HM1" s="161"/>
      <c r="HN1" s="161"/>
      <c r="HO1" s="161"/>
      <c r="HP1" s="161"/>
      <c r="HQ1" s="161"/>
      <c r="HR1" s="161"/>
      <c r="HS1" s="161"/>
      <c r="HT1" s="161"/>
      <c r="HU1" s="161"/>
      <c r="HV1" s="161"/>
      <c r="HW1" s="161"/>
      <c r="HX1" s="161"/>
      <c r="HY1" s="161"/>
    </row>
    <row r="2" spans="1:233" ht="16.5" customHeight="1">
      <c r="A2" s="163" t="s">
        <v>179</v>
      </c>
      <c r="B2" s="163"/>
      <c r="C2" s="163"/>
      <c r="D2" s="163"/>
      <c r="E2" s="163"/>
      <c r="F2" s="163"/>
      <c r="G2" s="163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  <c r="DT2" s="161"/>
      <c r="DU2" s="161"/>
      <c r="DV2" s="161"/>
      <c r="DW2" s="161"/>
      <c r="DX2" s="161"/>
      <c r="DY2" s="161"/>
      <c r="DZ2" s="161"/>
      <c r="EA2" s="161"/>
      <c r="EB2" s="161"/>
      <c r="EC2" s="161"/>
      <c r="ED2" s="161"/>
      <c r="EE2" s="161"/>
      <c r="EF2" s="161"/>
      <c r="EG2" s="161"/>
      <c r="EH2" s="161"/>
      <c r="EI2" s="161"/>
      <c r="EJ2" s="161"/>
      <c r="EK2" s="161"/>
      <c r="EL2" s="161"/>
      <c r="EM2" s="161"/>
      <c r="EN2" s="161"/>
      <c r="EO2" s="161"/>
      <c r="EP2" s="161"/>
      <c r="EQ2" s="161"/>
      <c r="ER2" s="161"/>
      <c r="ES2" s="161"/>
      <c r="ET2" s="161"/>
      <c r="EU2" s="161"/>
      <c r="EV2" s="161"/>
      <c r="EW2" s="161"/>
      <c r="EX2" s="161"/>
      <c r="EY2" s="161"/>
      <c r="EZ2" s="161"/>
      <c r="FA2" s="161"/>
      <c r="FB2" s="161"/>
      <c r="FC2" s="161"/>
      <c r="FD2" s="161"/>
      <c r="FE2" s="161"/>
      <c r="FF2" s="161"/>
      <c r="FG2" s="161"/>
      <c r="FH2" s="161"/>
      <c r="FI2" s="161"/>
      <c r="FJ2" s="161"/>
      <c r="FK2" s="161"/>
      <c r="FL2" s="161"/>
      <c r="FM2" s="161"/>
      <c r="FN2" s="161"/>
      <c r="FO2" s="161"/>
      <c r="FP2" s="161"/>
      <c r="FQ2" s="161"/>
      <c r="FR2" s="161"/>
      <c r="FS2" s="161"/>
      <c r="FT2" s="161"/>
      <c r="FU2" s="161"/>
      <c r="FV2" s="161"/>
      <c r="FW2" s="161"/>
      <c r="FX2" s="161"/>
      <c r="FY2" s="161"/>
      <c r="FZ2" s="161"/>
      <c r="GA2" s="161"/>
      <c r="GB2" s="161"/>
      <c r="GC2" s="161"/>
      <c r="GD2" s="161"/>
      <c r="GE2" s="161"/>
      <c r="GF2" s="161"/>
      <c r="GG2" s="161"/>
      <c r="GH2" s="161"/>
      <c r="GI2" s="161"/>
      <c r="GJ2" s="161"/>
      <c r="GK2" s="161"/>
      <c r="GL2" s="161"/>
      <c r="GM2" s="161"/>
      <c r="GN2" s="161"/>
      <c r="GO2" s="161"/>
      <c r="GP2" s="161"/>
      <c r="GQ2" s="161"/>
      <c r="GR2" s="161"/>
      <c r="GS2" s="161"/>
      <c r="GT2" s="161"/>
      <c r="GU2" s="161"/>
      <c r="GV2" s="161"/>
      <c r="GW2" s="161"/>
      <c r="GX2" s="161"/>
      <c r="GY2" s="161"/>
      <c r="GZ2" s="161"/>
      <c r="HA2" s="161"/>
      <c r="HB2" s="161"/>
      <c r="HC2" s="161"/>
      <c r="HD2" s="161"/>
      <c r="HE2" s="161"/>
      <c r="HF2" s="161"/>
      <c r="HG2" s="161"/>
      <c r="HH2" s="161"/>
      <c r="HI2" s="161"/>
      <c r="HJ2" s="161"/>
      <c r="HK2" s="161"/>
      <c r="HL2" s="161"/>
      <c r="HM2" s="161"/>
      <c r="HN2" s="161"/>
      <c r="HO2" s="161"/>
      <c r="HP2" s="161"/>
      <c r="HQ2" s="161"/>
      <c r="HR2" s="161"/>
      <c r="HS2" s="161"/>
      <c r="HT2" s="161"/>
      <c r="HU2" s="161"/>
      <c r="HV2" s="161"/>
      <c r="HW2" s="161"/>
      <c r="HX2" s="161"/>
      <c r="HY2" s="161"/>
    </row>
    <row r="3" spans="1:233" ht="21" customHeight="1">
      <c r="A3" s="164" t="s">
        <v>7</v>
      </c>
      <c r="B3" s="164"/>
      <c r="C3" s="164"/>
      <c r="D3" s="165"/>
      <c r="E3" s="166"/>
      <c r="F3" s="165"/>
      <c r="G3" s="167" t="s">
        <v>8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</row>
    <row r="4" spans="1:233" ht="21" customHeight="1">
      <c r="A4" s="168" t="s">
        <v>9</v>
      </c>
      <c r="B4" s="169"/>
      <c r="C4" s="169" t="s">
        <v>10</v>
      </c>
      <c r="D4" s="169"/>
      <c r="E4" s="170"/>
      <c r="F4" s="170"/>
      <c r="G4" s="170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</row>
    <row r="5" spans="1:233" ht="42.75" customHeight="1">
      <c r="A5" s="51" t="s">
        <v>11</v>
      </c>
      <c r="B5" s="51" t="s">
        <v>12</v>
      </c>
      <c r="C5" s="171" t="s">
        <v>11</v>
      </c>
      <c r="D5" s="172" t="s">
        <v>113</v>
      </c>
      <c r="E5" s="172" t="s">
        <v>180</v>
      </c>
      <c r="F5" s="172" t="s">
        <v>181</v>
      </c>
      <c r="G5" s="172" t="s">
        <v>182</v>
      </c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</row>
    <row r="6" spans="1:233" s="63" customFormat="1" ht="21" customHeight="1">
      <c r="A6" s="173" t="s">
        <v>16</v>
      </c>
      <c r="B6" s="91">
        <v>80.91</v>
      </c>
      <c r="C6" s="173" t="s">
        <v>17</v>
      </c>
      <c r="D6" s="91">
        <f aca="true" t="shared" si="0" ref="D6:D28">E6+F6</f>
        <v>0</v>
      </c>
      <c r="E6" s="91">
        <v>0</v>
      </c>
      <c r="F6" s="91">
        <v>0</v>
      </c>
      <c r="G6" s="174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</row>
    <row r="7" spans="1:233" s="63" customFormat="1" ht="21" customHeight="1">
      <c r="A7" s="173" t="s">
        <v>183</v>
      </c>
      <c r="B7" s="91">
        <v>75.91</v>
      </c>
      <c r="C7" s="173" t="s">
        <v>184</v>
      </c>
      <c r="D7" s="91">
        <f t="shared" si="0"/>
        <v>0</v>
      </c>
      <c r="E7" s="91">
        <v>0</v>
      </c>
      <c r="F7" s="91">
        <v>0</v>
      </c>
      <c r="G7" s="174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</row>
    <row r="8" spans="1:233" s="63" customFormat="1" ht="21" customHeight="1">
      <c r="A8" s="173" t="s">
        <v>185</v>
      </c>
      <c r="B8" s="91">
        <v>5</v>
      </c>
      <c r="C8" s="173" t="s">
        <v>186</v>
      </c>
      <c r="D8" s="91">
        <f t="shared" si="0"/>
        <v>0</v>
      </c>
      <c r="E8" s="91">
        <v>0</v>
      </c>
      <c r="F8" s="91">
        <v>0</v>
      </c>
      <c r="G8" s="174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</row>
    <row r="9" spans="1:233" s="63" customFormat="1" ht="21" customHeight="1">
      <c r="A9" s="173" t="s">
        <v>187</v>
      </c>
      <c r="B9" s="91">
        <v>0</v>
      </c>
      <c r="C9" s="173" t="s">
        <v>188</v>
      </c>
      <c r="D9" s="91">
        <f t="shared" si="0"/>
        <v>0</v>
      </c>
      <c r="E9" s="91">
        <v>0</v>
      </c>
      <c r="F9" s="91">
        <v>0</v>
      </c>
      <c r="G9" s="174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</row>
    <row r="10" spans="1:233" s="63" customFormat="1" ht="21" customHeight="1">
      <c r="A10" s="173" t="s">
        <v>189</v>
      </c>
      <c r="B10" s="91">
        <v>0</v>
      </c>
      <c r="C10" s="173" t="s">
        <v>190</v>
      </c>
      <c r="D10" s="91">
        <f t="shared" si="0"/>
        <v>63.02</v>
      </c>
      <c r="E10" s="91">
        <v>63.02</v>
      </c>
      <c r="F10" s="91">
        <v>0</v>
      </c>
      <c r="G10" s="174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</row>
    <row r="11" spans="1:233" s="63" customFormat="1" ht="21" customHeight="1">
      <c r="A11" s="173" t="s">
        <v>191</v>
      </c>
      <c r="B11" s="91">
        <v>0</v>
      </c>
      <c r="C11" s="173" t="s">
        <v>192</v>
      </c>
      <c r="D11" s="91">
        <f t="shared" si="0"/>
        <v>12.93</v>
      </c>
      <c r="E11" s="91">
        <v>12.93</v>
      </c>
      <c r="F11" s="91">
        <v>0</v>
      </c>
      <c r="G11" s="174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</row>
    <row r="12" spans="1:233" s="63" customFormat="1" ht="21" customHeight="1">
      <c r="A12" s="173" t="s">
        <v>193</v>
      </c>
      <c r="B12" s="91">
        <v>0</v>
      </c>
      <c r="C12" s="173" t="s">
        <v>194</v>
      </c>
      <c r="D12" s="91">
        <f t="shared" si="0"/>
        <v>0</v>
      </c>
      <c r="E12" s="91">
        <v>0</v>
      </c>
      <c r="F12" s="91">
        <v>0</v>
      </c>
      <c r="G12" s="174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</row>
    <row r="13" spans="1:233" s="63" customFormat="1" ht="21" customHeight="1">
      <c r="A13" s="173" t="s">
        <v>195</v>
      </c>
      <c r="B13" s="91">
        <v>5</v>
      </c>
      <c r="C13" s="173" t="s">
        <v>196</v>
      </c>
      <c r="D13" s="91">
        <f t="shared" si="0"/>
        <v>0</v>
      </c>
      <c r="E13" s="91">
        <v>0</v>
      </c>
      <c r="F13" s="91">
        <v>0</v>
      </c>
      <c r="G13" s="174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</row>
    <row r="14" spans="1:233" s="63" customFormat="1" ht="21" customHeight="1">
      <c r="A14" s="173" t="s">
        <v>197</v>
      </c>
      <c r="B14" s="91">
        <v>0</v>
      </c>
      <c r="C14" s="173" t="s">
        <v>198</v>
      </c>
      <c r="D14" s="91">
        <f t="shared" si="0"/>
        <v>0</v>
      </c>
      <c r="E14" s="91">
        <v>0</v>
      </c>
      <c r="F14" s="91">
        <v>0</v>
      </c>
      <c r="G14" s="174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</row>
    <row r="15" spans="1:233" s="63" customFormat="1" ht="21" customHeight="1">
      <c r="A15" s="173" t="s">
        <v>199</v>
      </c>
      <c r="B15" s="91">
        <v>0</v>
      </c>
      <c r="C15" s="173" t="s">
        <v>200</v>
      </c>
      <c r="D15" s="91">
        <f t="shared" si="0"/>
        <v>0</v>
      </c>
      <c r="E15" s="91">
        <v>0</v>
      </c>
      <c r="F15" s="91">
        <v>0</v>
      </c>
      <c r="G15" s="174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</row>
    <row r="16" spans="1:233" s="63" customFormat="1" ht="21" customHeight="1">
      <c r="A16" s="173" t="s">
        <v>201</v>
      </c>
      <c r="B16" s="91">
        <v>0</v>
      </c>
      <c r="C16" s="173" t="s">
        <v>202</v>
      </c>
      <c r="D16" s="91">
        <f t="shared" si="0"/>
        <v>0</v>
      </c>
      <c r="E16" s="91">
        <v>0</v>
      </c>
      <c r="F16" s="91">
        <v>0</v>
      </c>
      <c r="G16" s="174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</row>
    <row r="17" spans="1:233" s="63" customFormat="1" ht="21" customHeight="1">
      <c r="A17" s="173" t="s">
        <v>52</v>
      </c>
      <c r="B17" s="91">
        <v>0</v>
      </c>
      <c r="C17" s="175" t="s">
        <v>203</v>
      </c>
      <c r="D17" s="91">
        <f t="shared" si="0"/>
        <v>0</v>
      </c>
      <c r="E17" s="91">
        <v>0</v>
      </c>
      <c r="F17" s="91">
        <v>0</v>
      </c>
      <c r="G17" s="174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</row>
    <row r="18" spans="1:233" s="63" customFormat="1" ht="21" customHeight="1">
      <c r="A18" s="173" t="s">
        <v>204</v>
      </c>
      <c r="B18" s="176"/>
      <c r="C18" s="175" t="s">
        <v>205</v>
      </c>
      <c r="D18" s="91">
        <f t="shared" si="0"/>
        <v>0</v>
      </c>
      <c r="E18" s="91">
        <v>0</v>
      </c>
      <c r="F18" s="91">
        <v>0</v>
      </c>
      <c r="G18" s="174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</row>
    <row r="19" spans="1:233" s="63" customFormat="1" ht="21" customHeight="1">
      <c r="A19" s="173"/>
      <c r="B19" s="176"/>
      <c r="C19" s="175" t="s">
        <v>206</v>
      </c>
      <c r="D19" s="91">
        <f t="shared" si="0"/>
        <v>0</v>
      </c>
      <c r="E19" s="91">
        <v>0</v>
      </c>
      <c r="F19" s="91">
        <v>0</v>
      </c>
      <c r="G19" s="174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</row>
    <row r="20" spans="1:233" s="63" customFormat="1" ht="21" customHeight="1">
      <c r="A20" s="173"/>
      <c r="B20" s="176"/>
      <c r="C20" s="175" t="s">
        <v>207</v>
      </c>
      <c r="D20" s="91">
        <f t="shared" si="0"/>
        <v>0</v>
      </c>
      <c r="E20" s="91">
        <v>0</v>
      </c>
      <c r="F20" s="91">
        <v>0</v>
      </c>
      <c r="G20" s="174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</row>
    <row r="21" spans="1:233" s="63" customFormat="1" ht="21" customHeight="1">
      <c r="A21" s="173"/>
      <c r="B21" s="91"/>
      <c r="C21" s="175" t="s">
        <v>208</v>
      </c>
      <c r="D21" s="91">
        <f t="shared" si="0"/>
        <v>4.96</v>
      </c>
      <c r="E21" s="91">
        <v>4.96</v>
      </c>
      <c r="F21" s="91">
        <v>0</v>
      </c>
      <c r="G21" s="174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</row>
    <row r="22" spans="1:233" s="63" customFormat="1" ht="21" customHeight="1">
      <c r="A22" s="173"/>
      <c r="B22" s="91"/>
      <c r="C22" s="175" t="s">
        <v>209</v>
      </c>
      <c r="D22" s="91">
        <f t="shared" si="0"/>
        <v>0</v>
      </c>
      <c r="E22" s="91">
        <v>0</v>
      </c>
      <c r="F22" s="91">
        <v>0</v>
      </c>
      <c r="G22" s="174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</row>
    <row r="23" spans="1:233" s="63" customFormat="1" ht="21" customHeight="1">
      <c r="A23" s="173"/>
      <c r="B23" s="91"/>
      <c r="C23" s="175" t="s">
        <v>210</v>
      </c>
      <c r="D23" s="91">
        <f t="shared" si="0"/>
        <v>0</v>
      </c>
      <c r="E23" s="91">
        <v>0</v>
      </c>
      <c r="F23" s="91">
        <v>0</v>
      </c>
      <c r="G23" s="174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</row>
    <row r="24" spans="1:233" s="63" customFormat="1" ht="21" customHeight="1">
      <c r="A24" s="173"/>
      <c r="B24" s="91"/>
      <c r="C24" s="175" t="s">
        <v>80</v>
      </c>
      <c r="D24" s="91">
        <f t="shared" si="0"/>
        <v>0</v>
      </c>
      <c r="E24" s="91">
        <v>0</v>
      </c>
      <c r="F24" s="91">
        <v>0</v>
      </c>
      <c r="G24" s="174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</row>
    <row r="25" spans="1:233" s="63" customFormat="1" ht="21" customHeight="1">
      <c r="A25" s="173"/>
      <c r="B25" s="91"/>
      <c r="C25" s="175" t="s">
        <v>81</v>
      </c>
      <c r="D25" s="91">
        <f t="shared" si="0"/>
        <v>0</v>
      </c>
      <c r="E25" s="91">
        <v>0</v>
      </c>
      <c r="F25" s="91">
        <v>0</v>
      </c>
      <c r="G25" s="174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</row>
    <row r="26" spans="1:233" s="63" customFormat="1" ht="21" customHeight="1">
      <c r="A26" s="173"/>
      <c r="B26" s="91"/>
      <c r="C26" s="175" t="s">
        <v>82</v>
      </c>
      <c r="D26" s="91">
        <f t="shared" si="0"/>
        <v>0</v>
      </c>
      <c r="E26" s="91">
        <v>0</v>
      </c>
      <c r="F26" s="91">
        <v>0</v>
      </c>
      <c r="G26" s="174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</row>
    <row r="27" spans="1:233" s="63" customFormat="1" ht="21" customHeight="1">
      <c r="A27" s="173"/>
      <c r="B27" s="91"/>
      <c r="C27" s="175" t="s">
        <v>83</v>
      </c>
      <c r="D27" s="91">
        <f t="shared" si="0"/>
        <v>0</v>
      </c>
      <c r="E27" s="91">
        <v>0</v>
      </c>
      <c r="F27" s="91">
        <v>0</v>
      </c>
      <c r="G27" s="174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</row>
    <row r="28" spans="1:233" s="63" customFormat="1" ht="21" customHeight="1">
      <c r="A28" s="171"/>
      <c r="B28" s="91"/>
      <c r="C28" s="175" t="s">
        <v>211</v>
      </c>
      <c r="D28" s="91">
        <f t="shared" si="0"/>
        <v>0</v>
      </c>
      <c r="E28" s="91">
        <v>0</v>
      </c>
      <c r="F28" s="91">
        <v>0</v>
      </c>
      <c r="G28" s="174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</row>
    <row r="29" spans="1:233" ht="21" customHeight="1">
      <c r="A29" s="171" t="s">
        <v>84</v>
      </c>
      <c r="B29" s="91">
        <f>B6+B17</f>
        <v>80.91</v>
      </c>
      <c r="C29" s="171" t="s">
        <v>85</v>
      </c>
      <c r="D29" s="91">
        <f>SUM(D6:D28)</f>
        <v>80.91</v>
      </c>
      <c r="E29" s="91">
        <f>SUM(E6:E28)</f>
        <v>80.91</v>
      </c>
      <c r="F29" s="177">
        <f>SUM(F6:F28)</f>
        <v>0</v>
      </c>
      <c r="G29" s="174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</row>
    <row r="30" spans="1:233" ht="21" customHeight="1">
      <c r="A30" s="161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  <c r="DF30" s="161"/>
      <c r="DG30" s="161"/>
      <c r="DH30" s="161"/>
      <c r="DI30" s="161"/>
      <c r="DJ30" s="161"/>
      <c r="DK30" s="161"/>
      <c r="DL30" s="161"/>
      <c r="DM30" s="161"/>
      <c r="DN30" s="161"/>
      <c r="DO30" s="161"/>
      <c r="DP30" s="161"/>
      <c r="DQ30" s="161"/>
      <c r="DR30" s="161"/>
      <c r="DS30" s="161"/>
      <c r="DT30" s="161"/>
      <c r="DU30" s="161"/>
      <c r="DV30" s="161"/>
      <c r="DW30" s="161"/>
      <c r="DX30" s="161"/>
      <c r="DY30" s="161"/>
      <c r="DZ30" s="161"/>
      <c r="EA30" s="161"/>
      <c r="EB30" s="161"/>
      <c r="EC30" s="161"/>
      <c r="ED30" s="161"/>
      <c r="EE30" s="161"/>
      <c r="EF30" s="161"/>
      <c r="EG30" s="161"/>
      <c r="EH30" s="161"/>
      <c r="EI30" s="161"/>
      <c r="EJ30" s="161"/>
      <c r="EK30" s="161"/>
      <c r="EL30" s="161"/>
      <c r="EM30" s="161"/>
      <c r="EN30" s="161"/>
      <c r="EO30" s="161"/>
      <c r="EP30" s="161"/>
      <c r="EQ30" s="161"/>
      <c r="ER30" s="161"/>
      <c r="ES30" s="161"/>
      <c r="ET30" s="161"/>
      <c r="EU30" s="161"/>
      <c r="EV30" s="161"/>
      <c r="EW30" s="161"/>
      <c r="EX30" s="161"/>
      <c r="EY30" s="161"/>
      <c r="EZ30" s="161"/>
      <c r="FA30" s="161"/>
      <c r="FB30" s="161"/>
      <c r="FC30" s="161"/>
      <c r="FD30" s="161"/>
      <c r="FE30" s="161"/>
      <c r="FF30" s="161"/>
      <c r="FG30" s="161"/>
      <c r="FH30" s="161"/>
      <c r="FI30" s="161"/>
      <c r="FJ30" s="161"/>
      <c r="FK30" s="161"/>
      <c r="FL30" s="161"/>
      <c r="FM30" s="161"/>
      <c r="FN30" s="161"/>
      <c r="FO30" s="161"/>
      <c r="FP30" s="161"/>
      <c r="FQ30" s="161"/>
      <c r="FR30" s="161"/>
      <c r="FS30" s="161"/>
      <c r="FT30" s="161"/>
      <c r="FU30" s="161"/>
      <c r="FV30" s="161"/>
      <c r="FW30" s="161"/>
      <c r="FX30" s="161"/>
      <c r="FY30" s="161"/>
      <c r="FZ30" s="161"/>
      <c r="GA30" s="161"/>
      <c r="GB30" s="161"/>
      <c r="GC30" s="161"/>
      <c r="GD30" s="161"/>
      <c r="GE30" s="161"/>
      <c r="GF30" s="161"/>
      <c r="GG30" s="161"/>
      <c r="GH30" s="161"/>
      <c r="GI30" s="161"/>
      <c r="GJ30" s="161"/>
      <c r="GK30" s="161"/>
      <c r="GL30" s="161"/>
      <c r="GM30" s="161"/>
      <c r="GN30" s="161"/>
      <c r="GO30" s="161"/>
      <c r="GP30" s="161"/>
      <c r="GQ30" s="161"/>
      <c r="GR30" s="161"/>
      <c r="GS30" s="161"/>
      <c r="GT30" s="161"/>
      <c r="GU30" s="161"/>
      <c r="GV30" s="161"/>
      <c r="GW30" s="161"/>
      <c r="GX30" s="161"/>
      <c r="GY30" s="161"/>
      <c r="GZ30" s="161"/>
      <c r="HA30" s="161"/>
      <c r="HB30" s="161"/>
      <c r="HC30" s="161"/>
      <c r="HD30" s="161"/>
      <c r="HE30" s="161"/>
      <c r="HF30" s="161"/>
      <c r="HG30" s="161"/>
      <c r="HH30" s="161"/>
      <c r="HI30" s="161"/>
      <c r="HJ30" s="161"/>
      <c r="HK30" s="161"/>
      <c r="HL30" s="161"/>
      <c r="HM30" s="161"/>
      <c r="HN30" s="161"/>
      <c r="HO30" s="161"/>
      <c r="HP30" s="161"/>
      <c r="HQ30" s="161"/>
      <c r="HR30" s="161"/>
      <c r="HS30" s="161"/>
      <c r="HT30" s="161"/>
      <c r="HU30" s="161"/>
      <c r="HV30" s="161"/>
      <c r="HW30" s="161"/>
      <c r="HX30" s="161"/>
      <c r="HY30" s="161"/>
    </row>
    <row r="31" spans="1:233" ht="21" customHeight="1">
      <c r="A31" s="161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  <c r="BZ31" s="161"/>
      <c r="CA31" s="161"/>
      <c r="CB31" s="161"/>
      <c r="CC31" s="161"/>
      <c r="CD31" s="161"/>
      <c r="CE31" s="161"/>
      <c r="CF31" s="161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1"/>
      <c r="CS31" s="161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1"/>
      <c r="DF31" s="161"/>
      <c r="DG31" s="161"/>
      <c r="DH31" s="161"/>
      <c r="DI31" s="161"/>
      <c r="DJ31" s="161"/>
      <c r="DK31" s="161"/>
      <c r="DL31" s="161"/>
      <c r="DM31" s="161"/>
      <c r="DN31" s="161"/>
      <c r="DO31" s="161"/>
      <c r="DP31" s="161"/>
      <c r="DQ31" s="161"/>
      <c r="DR31" s="161"/>
      <c r="DS31" s="161"/>
      <c r="DT31" s="161"/>
      <c r="DU31" s="161"/>
      <c r="DV31" s="161"/>
      <c r="DW31" s="161"/>
      <c r="DX31" s="161"/>
      <c r="DY31" s="161"/>
      <c r="DZ31" s="161"/>
      <c r="EA31" s="161"/>
      <c r="EB31" s="161"/>
      <c r="EC31" s="161"/>
      <c r="ED31" s="161"/>
      <c r="EE31" s="161"/>
      <c r="EF31" s="161"/>
      <c r="EG31" s="161"/>
      <c r="EH31" s="161"/>
      <c r="EI31" s="161"/>
      <c r="EJ31" s="161"/>
      <c r="EK31" s="161"/>
      <c r="EL31" s="161"/>
      <c r="EM31" s="161"/>
      <c r="EN31" s="161"/>
      <c r="EO31" s="161"/>
      <c r="EP31" s="161"/>
      <c r="EQ31" s="161"/>
      <c r="ER31" s="161"/>
      <c r="ES31" s="161"/>
      <c r="ET31" s="161"/>
      <c r="EU31" s="161"/>
      <c r="EV31" s="161"/>
      <c r="EW31" s="161"/>
      <c r="EX31" s="161"/>
      <c r="EY31" s="161"/>
      <c r="EZ31" s="161"/>
      <c r="FA31" s="161"/>
      <c r="FB31" s="161"/>
      <c r="FC31" s="161"/>
      <c r="FD31" s="161"/>
      <c r="FE31" s="161"/>
      <c r="FF31" s="161"/>
      <c r="FG31" s="161"/>
      <c r="FH31" s="161"/>
      <c r="FI31" s="161"/>
      <c r="FJ31" s="161"/>
      <c r="FK31" s="161"/>
      <c r="FL31" s="161"/>
      <c r="FM31" s="161"/>
      <c r="FN31" s="161"/>
      <c r="FO31" s="161"/>
      <c r="FP31" s="161"/>
      <c r="FQ31" s="161"/>
      <c r="FR31" s="161"/>
      <c r="FS31" s="161"/>
      <c r="FT31" s="161"/>
      <c r="FU31" s="161"/>
      <c r="FV31" s="161"/>
      <c r="FW31" s="161"/>
      <c r="FX31" s="161"/>
      <c r="FY31" s="161"/>
      <c r="FZ31" s="161"/>
      <c r="GA31" s="161"/>
      <c r="GB31" s="161"/>
      <c r="GC31" s="161"/>
      <c r="GD31" s="161"/>
      <c r="GE31" s="161"/>
      <c r="GF31" s="161"/>
      <c r="GG31" s="161"/>
      <c r="GH31" s="161"/>
      <c r="GI31" s="161"/>
      <c r="GJ31" s="161"/>
      <c r="GK31" s="161"/>
      <c r="GL31" s="161"/>
      <c r="GM31" s="161"/>
      <c r="GN31" s="161"/>
      <c r="GO31" s="161"/>
      <c r="GP31" s="161"/>
      <c r="GQ31" s="161"/>
      <c r="GR31" s="161"/>
      <c r="GS31" s="161"/>
      <c r="GT31" s="161"/>
      <c r="GU31" s="161"/>
      <c r="GV31" s="161"/>
      <c r="GW31" s="161"/>
      <c r="GX31" s="161"/>
      <c r="GY31" s="161"/>
      <c r="GZ31" s="161"/>
      <c r="HA31" s="161"/>
      <c r="HB31" s="161"/>
      <c r="HC31" s="161"/>
      <c r="HD31" s="161"/>
      <c r="HE31" s="161"/>
      <c r="HF31" s="161"/>
      <c r="HG31" s="161"/>
      <c r="HH31" s="161"/>
      <c r="HI31" s="161"/>
      <c r="HJ31" s="161"/>
      <c r="HK31" s="161"/>
      <c r="HL31" s="161"/>
      <c r="HM31" s="161"/>
      <c r="HN31" s="161"/>
      <c r="HO31" s="161"/>
      <c r="HP31" s="161"/>
      <c r="HQ31" s="161"/>
      <c r="HR31" s="161"/>
      <c r="HS31" s="161"/>
      <c r="HT31" s="161"/>
      <c r="HU31" s="161"/>
      <c r="HV31" s="161"/>
      <c r="HW31" s="161"/>
      <c r="HX31" s="161"/>
      <c r="HY31" s="161"/>
    </row>
    <row r="32" spans="1:233" ht="21" customHeight="1">
      <c r="A32" s="161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1"/>
      <c r="CS32" s="161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  <c r="DE32" s="161"/>
      <c r="DF32" s="161"/>
      <c r="DG32" s="161"/>
      <c r="DH32" s="161"/>
      <c r="DI32" s="161"/>
      <c r="DJ32" s="161"/>
      <c r="DK32" s="161"/>
      <c r="DL32" s="161"/>
      <c r="DM32" s="161"/>
      <c r="DN32" s="161"/>
      <c r="DO32" s="161"/>
      <c r="DP32" s="161"/>
      <c r="DQ32" s="161"/>
      <c r="DR32" s="161"/>
      <c r="DS32" s="161"/>
      <c r="DT32" s="161"/>
      <c r="DU32" s="161"/>
      <c r="DV32" s="161"/>
      <c r="DW32" s="161"/>
      <c r="DX32" s="161"/>
      <c r="DY32" s="161"/>
      <c r="DZ32" s="161"/>
      <c r="EA32" s="161"/>
      <c r="EB32" s="161"/>
      <c r="EC32" s="161"/>
      <c r="ED32" s="161"/>
      <c r="EE32" s="161"/>
      <c r="EF32" s="161"/>
      <c r="EG32" s="161"/>
      <c r="EH32" s="161"/>
      <c r="EI32" s="161"/>
      <c r="EJ32" s="161"/>
      <c r="EK32" s="161"/>
      <c r="EL32" s="161"/>
      <c r="EM32" s="161"/>
      <c r="EN32" s="161"/>
      <c r="EO32" s="161"/>
      <c r="EP32" s="161"/>
      <c r="EQ32" s="161"/>
      <c r="ER32" s="161"/>
      <c r="ES32" s="161"/>
      <c r="ET32" s="161"/>
      <c r="EU32" s="161"/>
      <c r="EV32" s="161"/>
      <c r="EW32" s="161"/>
      <c r="EX32" s="161"/>
      <c r="EY32" s="161"/>
      <c r="EZ32" s="161"/>
      <c r="FA32" s="161"/>
      <c r="FB32" s="161"/>
      <c r="FC32" s="161"/>
      <c r="FD32" s="161"/>
      <c r="FE32" s="161"/>
      <c r="FF32" s="161"/>
      <c r="FG32" s="161"/>
      <c r="FH32" s="161"/>
      <c r="FI32" s="161"/>
      <c r="FJ32" s="161"/>
      <c r="FK32" s="161"/>
      <c r="FL32" s="161"/>
      <c r="FM32" s="161"/>
      <c r="FN32" s="161"/>
      <c r="FO32" s="161"/>
      <c r="FP32" s="161"/>
      <c r="FQ32" s="161"/>
      <c r="FR32" s="161"/>
      <c r="FS32" s="161"/>
      <c r="FT32" s="161"/>
      <c r="FU32" s="161"/>
      <c r="FV32" s="161"/>
      <c r="FW32" s="161"/>
      <c r="FX32" s="161"/>
      <c r="FY32" s="161"/>
      <c r="FZ32" s="161"/>
      <c r="GA32" s="161"/>
      <c r="GB32" s="161"/>
      <c r="GC32" s="161"/>
      <c r="GD32" s="161"/>
      <c r="GE32" s="161"/>
      <c r="GF32" s="161"/>
      <c r="GG32" s="161"/>
      <c r="GH32" s="161"/>
      <c r="GI32" s="161"/>
      <c r="GJ32" s="161"/>
      <c r="GK32" s="161"/>
      <c r="GL32" s="161"/>
      <c r="GM32" s="161"/>
      <c r="GN32" s="161"/>
      <c r="GO32" s="161"/>
      <c r="GP32" s="161"/>
      <c r="GQ32" s="161"/>
      <c r="GR32" s="161"/>
      <c r="GS32" s="161"/>
      <c r="GT32" s="161"/>
      <c r="GU32" s="161"/>
      <c r="GV32" s="161"/>
      <c r="GW32" s="161"/>
      <c r="GX32" s="161"/>
      <c r="GY32" s="161"/>
      <c r="GZ32" s="161"/>
      <c r="HA32" s="161"/>
      <c r="HB32" s="161"/>
      <c r="HC32" s="161"/>
      <c r="HD32" s="161"/>
      <c r="HE32" s="161"/>
      <c r="HF32" s="161"/>
      <c r="HG32" s="161"/>
      <c r="HH32" s="161"/>
      <c r="HI32" s="161"/>
      <c r="HJ32" s="161"/>
      <c r="HK32" s="161"/>
      <c r="HL32" s="161"/>
      <c r="HM32" s="161"/>
      <c r="HN32" s="161"/>
      <c r="HO32" s="161"/>
      <c r="HP32" s="161"/>
      <c r="HQ32" s="161"/>
      <c r="HR32" s="161"/>
      <c r="HS32" s="161"/>
      <c r="HT32" s="161"/>
      <c r="HU32" s="161"/>
      <c r="HV32" s="161"/>
      <c r="HW32" s="161"/>
      <c r="HX32" s="161"/>
      <c r="HY32" s="161"/>
    </row>
    <row r="33" spans="1:233" ht="21" customHeight="1">
      <c r="A33" s="161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1"/>
      <c r="DF33" s="161"/>
      <c r="DG33" s="161"/>
      <c r="DH33" s="161"/>
      <c r="DI33" s="161"/>
      <c r="DJ33" s="161"/>
      <c r="DK33" s="161"/>
      <c r="DL33" s="161"/>
      <c r="DM33" s="161"/>
      <c r="DN33" s="161"/>
      <c r="DO33" s="161"/>
      <c r="DP33" s="161"/>
      <c r="DQ33" s="161"/>
      <c r="DR33" s="161"/>
      <c r="DS33" s="161"/>
      <c r="DT33" s="161"/>
      <c r="DU33" s="161"/>
      <c r="DV33" s="161"/>
      <c r="DW33" s="161"/>
      <c r="DX33" s="161"/>
      <c r="DY33" s="161"/>
      <c r="DZ33" s="161"/>
      <c r="EA33" s="161"/>
      <c r="EB33" s="161"/>
      <c r="EC33" s="161"/>
      <c r="ED33" s="161"/>
      <c r="EE33" s="161"/>
      <c r="EF33" s="161"/>
      <c r="EG33" s="161"/>
      <c r="EH33" s="161"/>
      <c r="EI33" s="161"/>
      <c r="EJ33" s="161"/>
      <c r="EK33" s="161"/>
      <c r="EL33" s="161"/>
      <c r="EM33" s="161"/>
      <c r="EN33" s="161"/>
      <c r="EO33" s="161"/>
      <c r="EP33" s="161"/>
      <c r="EQ33" s="161"/>
      <c r="ER33" s="161"/>
      <c r="ES33" s="161"/>
      <c r="ET33" s="161"/>
      <c r="EU33" s="161"/>
      <c r="EV33" s="161"/>
      <c r="EW33" s="161"/>
      <c r="EX33" s="161"/>
      <c r="EY33" s="161"/>
      <c r="EZ33" s="161"/>
      <c r="FA33" s="161"/>
      <c r="FB33" s="161"/>
      <c r="FC33" s="161"/>
      <c r="FD33" s="161"/>
      <c r="FE33" s="161"/>
      <c r="FF33" s="161"/>
      <c r="FG33" s="161"/>
      <c r="FH33" s="161"/>
      <c r="FI33" s="161"/>
      <c r="FJ33" s="161"/>
      <c r="FK33" s="161"/>
      <c r="FL33" s="161"/>
      <c r="FM33" s="161"/>
      <c r="FN33" s="161"/>
      <c r="FO33" s="161"/>
      <c r="FP33" s="161"/>
      <c r="FQ33" s="161"/>
      <c r="FR33" s="161"/>
      <c r="FS33" s="161"/>
      <c r="FT33" s="161"/>
      <c r="FU33" s="161"/>
      <c r="FV33" s="161"/>
      <c r="FW33" s="161"/>
      <c r="FX33" s="161"/>
      <c r="FY33" s="161"/>
      <c r="FZ33" s="161"/>
      <c r="GA33" s="161"/>
      <c r="GB33" s="161"/>
      <c r="GC33" s="161"/>
      <c r="GD33" s="161"/>
      <c r="GE33" s="161"/>
      <c r="GF33" s="161"/>
      <c r="GG33" s="161"/>
      <c r="GH33" s="161"/>
      <c r="GI33" s="161"/>
      <c r="GJ33" s="161"/>
      <c r="GK33" s="161"/>
      <c r="GL33" s="161"/>
      <c r="GM33" s="161"/>
      <c r="GN33" s="161"/>
      <c r="GO33" s="161"/>
      <c r="GP33" s="161"/>
      <c r="GQ33" s="161"/>
      <c r="GR33" s="161"/>
      <c r="GS33" s="161"/>
      <c r="GT33" s="161"/>
      <c r="GU33" s="161"/>
      <c r="GV33" s="161"/>
      <c r="GW33" s="161"/>
      <c r="GX33" s="161"/>
      <c r="GY33" s="161"/>
      <c r="GZ33" s="161"/>
      <c r="HA33" s="161"/>
      <c r="HB33" s="161"/>
      <c r="HC33" s="161"/>
      <c r="HD33" s="161"/>
      <c r="HE33" s="161"/>
      <c r="HF33" s="161"/>
      <c r="HG33" s="161"/>
      <c r="HH33" s="161"/>
      <c r="HI33" s="161"/>
      <c r="HJ33" s="161"/>
      <c r="HK33" s="161"/>
      <c r="HL33" s="161"/>
      <c r="HM33" s="161"/>
      <c r="HN33" s="161"/>
      <c r="HO33" s="161"/>
      <c r="HP33" s="161"/>
      <c r="HQ33" s="161"/>
      <c r="HR33" s="161"/>
      <c r="HS33" s="161"/>
      <c r="HT33" s="161"/>
      <c r="HU33" s="161"/>
      <c r="HV33" s="161"/>
      <c r="HW33" s="161"/>
      <c r="HX33" s="161"/>
      <c r="HY33" s="161"/>
    </row>
    <row r="34" spans="1:233" ht="21" customHeight="1">
      <c r="A34" s="161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1"/>
      <c r="CL34" s="161"/>
      <c r="CM34" s="161"/>
      <c r="CN34" s="161"/>
      <c r="CO34" s="161"/>
      <c r="CP34" s="161"/>
      <c r="CQ34" s="161"/>
      <c r="CR34" s="161"/>
      <c r="CS34" s="161"/>
      <c r="CT34" s="161"/>
      <c r="CU34" s="161"/>
      <c r="CV34" s="161"/>
      <c r="CW34" s="161"/>
      <c r="CX34" s="161"/>
      <c r="CY34" s="161"/>
      <c r="CZ34" s="161"/>
      <c r="DA34" s="161"/>
      <c r="DB34" s="161"/>
      <c r="DC34" s="161"/>
      <c r="DD34" s="161"/>
      <c r="DE34" s="161"/>
      <c r="DF34" s="161"/>
      <c r="DG34" s="161"/>
      <c r="DH34" s="161"/>
      <c r="DI34" s="161"/>
      <c r="DJ34" s="161"/>
      <c r="DK34" s="161"/>
      <c r="DL34" s="161"/>
      <c r="DM34" s="161"/>
      <c r="DN34" s="161"/>
      <c r="DO34" s="161"/>
      <c r="DP34" s="161"/>
      <c r="DQ34" s="161"/>
      <c r="DR34" s="161"/>
      <c r="DS34" s="161"/>
      <c r="DT34" s="161"/>
      <c r="DU34" s="161"/>
      <c r="DV34" s="161"/>
      <c r="DW34" s="161"/>
      <c r="DX34" s="161"/>
      <c r="DY34" s="161"/>
      <c r="DZ34" s="161"/>
      <c r="EA34" s="161"/>
      <c r="EB34" s="161"/>
      <c r="EC34" s="161"/>
      <c r="ED34" s="161"/>
      <c r="EE34" s="161"/>
      <c r="EF34" s="161"/>
      <c r="EG34" s="161"/>
      <c r="EH34" s="161"/>
      <c r="EI34" s="161"/>
      <c r="EJ34" s="161"/>
      <c r="EK34" s="161"/>
      <c r="EL34" s="161"/>
      <c r="EM34" s="161"/>
      <c r="EN34" s="161"/>
      <c r="EO34" s="161"/>
      <c r="EP34" s="161"/>
      <c r="EQ34" s="161"/>
      <c r="ER34" s="161"/>
      <c r="ES34" s="161"/>
      <c r="ET34" s="161"/>
      <c r="EU34" s="161"/>
      <c r="EV34" s="161"/>
      <c r="EW34" s="161"/>
      <c r="EX34" s="161"/>
      <c r="EY34" s="161"/>
      <c r="EZ34" s="161"/>
      <c r="FA34" s="161"/>
      <c r="FB34" s="161"/>
      <c r="FC34" s="161"/>
      <c r="FD34" s="161"/>
      <c r="FE34" s="161"/>
      <c r="FF34" s="161"/>
      <c r="FG34" s="161"/>
      <c r="FH34" s="161"/>
      <c r="FI34" s="161"/>
      <c r="FJ34" s="161"/>
      <c r="FK34" s="161"/>
      <c r="FL34" s="161"/>
      <c r="FM34" s="161"/>
      <c r="FN34" s="161"/>
      <c r="FO34" s="161"/>
      <c r="FP34" s="161"/>
      <c r="FQ34" s="161"/>
      <c r="FR34" s="161"/>
      <c r="FS34" s="161"/>
      <c r="FT34" s="161"/>
      <c r="FU34" s="161"/>
      <c r="FV34" s="161"/>
      <c r="FW34" s="161"/>
      <c r="FX34" s="161"/>
      <c r="FY34" s="161"/>
      <c r="FZ34" s="161"/>
      <c r="GA34" s="161"/>
      <c r="GB34" s="161"/>
      <c r="GC34" s="161"/>
      <c r="GD34" s="161"/>
      <c r="GE34" s="161"/>
      <c r="GF34" s="161"/>
      <c r="GG34" s="161"/>
      <c r="GH34" s="161"/>
      <c r="GI34" s="161"/>
      <c r="GJ34" s="161"/>
      <c r="GK34" s="161"/>
      <c r="GL34" s="161"/>
      <c r="GM34" s="161"/>
      <c r="GN34" s="161"/>
      <c r="GO34" s="161"/>
      <c r="GP34" s="161"/>
      <c r="GQ34" s="161"/>
      <c r="GR34" s="161"/>
      <c r="GS34" s="161"/>
      <c r="GT34" s="161"/>
      <c r="GU34" s="161"/>
      <c r="GV34" s="161"/>
      <c r="GW34" s="161"/>
      <c r="GX34" s="161"/>
      <c r="GY34" s="161"/>
      <c r="GZ34" s="161"/>
      <c r="HA34" s="161"/>
      <c r="HB34" s="161"/>
      <c r="HC34" s="161"/>
      <c r="HD34" s="161"/>
      <c r="HE34" s="161"/>
      <c r="HF34" s="161"/>
      <c r="HG34" s="161"/>
      <c r="HH34" s="161"/>
      <c r="HI34" s="161"/>
      <c r="HJ34" s="161"/>
      <c r="HK34" s="161"/>
      <c r="HL34" s="161"/>
      <c r="HM34" s="161"/>
      <c r="HN34" s="161"/>
      <c r="HO34" s="161"/>
      <c r="HP34" s="161"/>
      <c r="HQ34" s="161"/>
      <c r="HR34" s="161"/>
      <c r="HS34" s="161"/>
      <c r="HT34" s="161"/>
      <c r="HU34" s="161"/>
      <c r="HV34" s="161"/>
      <c r="HW34" s="161"/>
      <c r="HX34" s="161"/>
      <c r="HY34" s="161"/>
    </row>
    <row r="35" spans="3:7" ht="21" customHeight="1">
      <c r="C35" s="178"/>
      <c r="D35" s="178"/>
      <c r="E35" s="178"/>
      <c r="F35" s="178"/>
      <c r="G35" s="178"/>
    </row>
    <row r="36" spans="3:7" ht="21" customHeight="1">
      <c r="C36" s="178"/>
      <c r="D36" s="178"/>
      <c r="E36" s="178"/>
      <c r="F36" s="178"/>
      <c r="G36" s="178"/>
    </row>
    <row r="37" spans="3:7" ht="21" customHeight="1">
      <c r="C37" s="178"/>
      <c r="D37" s="178"/>
      <c r="E37" s="178"/>
      <c r="F37" s="178"/>
      <c r="G37" s="178"/>
    </row>
    <row r="38" spans="3:7" ht="21" customHeight="1">
      <c r="C38" s="178"/>
      <c r="D38" s="178"/>
      <c r="E38" s="178"/>
      <c r="F38" s="178"/>
      <c r="G38" s="178"/>
    </row>
    <row r="39" spans="3:7" ht="21" customHeight="1">
      <c r="C39" s="178"/>
      <c r="D39" s="178"/>
      <c r="E39" s="178"/>
      <c r="F39" s="178"/>
      <c r="G39" s="178"/>
    </row>
  </sheetData>
  <sheetProtection formatCells="0" formatColumns="0" formatRows="0"/>
  <mergeCells count="2">
    <mergeCell ref="A1:E1"/>
    <mergeCell ref="A2:G2"/>
  </mergeCells>
  <printOptions horizontalCentered="1"/>
  <pageMargins left="0.59" right="0.59" top="0.79" bottom="0.79" header="0.51" footer="0.59"/>
  <pageSetup firstPageNumber="3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45" customWidth="1"/>
    <col min="2" max="2" width="8.83203125" style="45" customWidth="1"/>
    <col min="3" max="3" width="9.16015625" style="45" customWidth="1"/>
    <col min="4" max="4" width="12" style="45" customWidth="1"/>
    <col min="5" max="5" width="12.33203125" style="45" customWidth="1"/>
    <col min="6" max="6" width="22" style="45" customWidth="1"/>
    <col min="7" max="7" width="18.5" style="45" customWidth="1"/>
    <col min="8" max="8" width="13.5" style="45" customWidth="1"/>
    <col min="9" max="22" width="10.66015625" style="45" customWidth="1"/>
    <col min="23" max="16384" width="9.16015625" style="45" customWidth="1"/>
  </cols>
  <sheetData>
    <row r="1" spans="1:22" ht="12.75" customHeight="1">
      <c r="A1" s="45" t="s">
        <v>212</v>
      </c>
      <c r="V1" s="58"/>
    </row>
    <row r="2" spans="1:22" ht="27" customHeight="1">
      <c r="A2" s="46" t="s">
        <v>213</v>
      </c>
      <c r="B2" s="46"/>
      <c r="C2" s="46"/>
      <c r="D2" s="46"/>
      <c r="E2" s="46"/>
      <c r="F2" s="46"/>
      <c r="G2" s="46"/>
      <c r="H2" s="46"/>
      <c r="I2" s="46"/>
      <c r="J2" s="46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2" ht="22.5" customHeight="1">
      <c r="A3" s="97" t="s">
        <v>1</v>
      </c>
      <c r="B3" s="97"/>
      <c r="C3" s="80" t="s">
        <v>97</v>
      </c>
      <c r="D3" s="81"/>
      <c r="E3" s="81"/>
      <c r="F3" s="80"/>
      <c r="J3" s="58" t="s">
        <v>98</v>
      </c>
      <c r="V3" s="58"/>
    </row>
    <row r="4" spans="1:10" ht="23.25" customHeight="1">
      <c r="A4" s="51" t="s">
        <v>123</v>
      </c>
      <c r="B4" s="51"/>
      <c r="C4" s="50"/>
      <c r="D4" s="50"/>
      <c r="E4" s="50" t="s">
        <v>99</v>
      </c>
      <c r="F4" s="51" t="s">
        <v>100</v>
      </c>
      <c r="G4" s="51" t="s">
        <v>148</v>
      </c>
      <c r="H4" s="51"/>
      <c r="I4" s="51"/>
      <c r="J4" s="51"/>
    </row>
    <row r="5" spans="1:10" ht="37.5" customHeight="1">
      <c r="A5" s="51" t="s">
        <v>126</v>
      </c>
      <c r="B5" s="51" t="s">
        <v>127</v>
      </c>
      <c r="C5" s="51" t="s">
        <v>128</v>
      </c>
      <c r="D5" s="52" t="s">
        <v>154</v>
      </c>
      <c r="E5" s="51"/>
      <c r="F5" s="51"/>
      <c r="G5" s="51" t="s">
        <v>113</v>
      </c>
      <c r="H5" s="51" t="s">
        <v>155</v>
      </c>
      <c r="I5" s="51" t="s">
        <v>156</v>
      </c>
      <c r="J5" s="51" t="s">
        <v>157</v>
      </c>
    </row>
    <row r="6" spans="1:10" ht="23.25" customHeight="1">
      <c r="A6" s="53" t="s">
        <v>119</v>
      </c>
      <c r="B6" s="53" t="s">
        <v>119</v>
      </c>
      <c r="C6" s="53" t="s">
        <v>119</v>
      </c>
      <c r="D6" s="53" t="s">
        <v>119</v>
      </c>
      <c r="E6" s="53" t="s">
        <v>119</v>
      </c>
      <c r="F6" s="53" t="s">
        <v>119</v>
      </c>
      <c r="G6" s="53">
        <v>2</v>
      </c>
      <c r="H6" s="53">
        <v>3</v>
      </c>
      <c r="I6" s="53">
        <v>4</v>
      </c>
      <c r="J6" s="53">
        <v>5</v>
      </c>
    </row>
    <row r="7" spans="1:24" s="44" customFormat="1" ht="42" customHeight="1">
      <c r="A7" s="56" t="s">
        <v>137</v>
      </c>
      <c r="B7" s="56" t="s">
        <v>138</v>
      </c>
      <c r="C7" s="56" t="s">
        <v>139</v>
      </c>
      <c r="D7" s="157" t="s">
        <v>140</v>
      </c>
      <c r="E7" s="158">
        <v>303005</v>
      </c>
      <c r="F7" s="158" t="s">
        <v>97</v>
      </c>
      <c r="G7" s="60">
        <v>0.9</v>
      </c>
      <c r="H7" s="61">
        <v>0</v>
      </c>
      <c r="I7" s="57">
        <v>0</v>
      </c>
      <c r="J7" s="60">
        <v>0.9</v>
      </c>
      <c r="W7" s="134"/>
      <c r="X7" s="62"/>
    </row>
    <row r="8" spans="1:10" ht="42" customHeight="1">
      <c r="A8" s="56" t="s">
        <v>142</v>
      </c>
      <c r="B8" s="56" t="s">
        <v>143</v>
      </c>
      <c r="C8" s="56" t="s">
        <v>132</v>
      </c>
      <c r="D8" s="157" t="s">
        <v>144</v>
      </c>
      <c r="E8" s="158">
        <v>303005</v>
      </c>
      <c r="F8" s="158" t="s">
        <v>97</v>
      </c>
      <c r="G8" s="60">
        <v>4.96</v>
      </c>
      <c r="H8" s="61">
        <v>4.96</v>
      </c>
      <c r="I8" s="57">
        <v>0</v>
      </c>
      <c r="J8" s="60">
        <v>0</v>
      </c>
    </row>
    <row r="9" spans="1:10" ht="42" customHeight="1">
      <c r="A9" s="56" t="s">
        <v>137</v>
      </c>
      <c r="B9" s="56" t="s">
        <v>138</v>
      </c>
      <c r="C9" s="56" t="s">
        <v>138</v>
      </c>
      <c r="D9" s="157" t="s">
        <v>141</v>
      </c>
      <c r="E9" s="158">
        <v>303005</v>
      </c>
      <c r="F9" s="158" t="s">
        <v>97</v>
      </c>
      <c r="G9" s="60">
        <v>12.03</v>
      </c>
      <c r="H9" s="61">
        <v>12.03</v>
      </c>
      <c r="I9" s="57">
        <v>0</v>
      </c>
      <c r="J9" s="60">
        <v>0</v>
      </c>
    </row>
    <row r="10" spans="1:10" ht="42" customHeight="1">
      <c r="A10" s="56" t="s">
        <v>131</v>
      </c>
      <c r="B10" s="56" t="s">
        <v>132</v>
      </c>
      <c r="C10" s="56" t="s">
        <v>132</v>
      </c>
      <c r="D10" s="157" t="s">
        <v>136</v>
      </c>
      <c r="E10" s="158">
        <v>303005</v>
      </c>
      <c r="F10" s="158" t="s">
        <v>97</v>
      </c>
      <c r="G10" s="60">
        <v>50.82</v>
      </c>
      <c r="H10" s="61">
        <v>50.82</v>
      </c>
      <c r="I10" s="57">
        <v>0</v>
      </c>
      <c r="J10" s="60">
        <v>0</v>
      </c>
    </row>
  </sheetData>
  <sheetProtection formatCells="0" formatColumns="0" formatRows="0"/>
  <mergeCells count="7">
    <mergeCell ref="A2:J2"/>
    <mergeCell ref="A3:B3"/>
    <mergeCell ref="C3:E3"/>
    <mergeCell ref="A4:D4"/>
    <mergeCell ref="G4:J4"/>
    <mergeCell ref="E4:E5"/>
    <mergeCell ref="F4:F5"/>
  </mergeCells>
  <printOptions/>
  <pageMargins left="0.75" right="0.75" top="1" bottom="1" header="0.5" footer="0.5"/>
  <pageSetup fitToHeight="1" fitToWidth="1" horizontalDpi="600" verticalDpi="600" orientation="portrait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83203125" style="45" customWidth="1"/>
    <col min="4" max="4" width="14.33203125" style="45" customWidth="1"/>
    <col min="5" max="6" width="16.33203125" style="45" customWidth="1"/>
    <col min="7" max="7" width="16.16015625" style="45" customWidth="1"/>
    <col min="8" max="8" width="14.33203125" style="45" customWidth="1"/>
    <col min="9" max="13" width="10.33203125" style="45" customWidth="1"/>
    <col min="14" max="14" width="13.33203125" style="45" customWidth="1"/>
    <col min="15" max="19" width="10.33203125" style="45" customWidth="1"/>
    <col min="20" max="20" width="14.5" style="45" customWidth="1"/>
    <col min="21" max="21" width="11.66015625" style="45" customWidth="1"/>
    <col min="22" max="22" width="10.33203125" style="45" customWidth="1"/>
    <col min="23" max="16384" width="9.16015625" style="45" customWidth="1"/>
  </cols>
  <sheetData>
    <row r="1" spans="1:23" ht="12.75" customHeight="1">
      <c r="A1" s="45" t="s">
        <v>214</v>
      </c>
      <c r="V1" s="58"/>
      <c r="W1" s="58"/>
    </row>
    <row r="2" spans="1:22" ht="24.75" customHeight="1">
      <c r="A2" s="46" t="s">
        <v>215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3" ht="24" customHeight="1">
      <c r="A3" s="150" t="s">
        <v>1</v>
      </c>
      <c r="B3" s="150"/>
      <c r="C3" s="151" t="s">
        <v>97</v>
      </c>
      <c r="D3" s="152"/>
      <c r="V3" s="58"/>
      <c r="W3" s="58" t="s">
        <v>98</v>
      </c>
    </row>
    <row r="4" spans="1:23" ht="25.5" customHeight="1">
      <c r="A4" s="51" t="s">
        <v>123</v>
      </c>
      <c r="B4" s="51"/>
      <c r="C4" s="50"/>
      <c r="D4" s="50"/>
      <c r="E4" s="51" t="s">
        <v>99</v>
      </c>
      <c r="F4" s="51" t="s">
        <v>100</v>
      </c>
      <c r="G4" s="51" t="s">
        <v>147</v>
      </c>
      <c r="H4" s="51" t="s">
        <v>216</v>
      </c>
      <c r="I4" s="51"/>
      <c r="J4" s="51"/>
      <c r="K4" s="51"/>
      <c r="L4" s="51"/>
      <c r="M4" s="69"/>
      <c r="N4" s="51" t="s">
        <v>217</v>
      </c>
      <c r="O4" s="51"/>
      <c r="P4" s="51"/>
      <c r="Q4" s="51"/>
      <c r="R4" s="51"/>
      <c r="S4" s="69"/>
      <c r="T4" s="52" t="s">
        <v>218</v>
      </c>
      <c r="U4" s="142" t="s">
        <v>219</v>
      </c>
      <c r="V4" s="69" t="s">
        <v>220</v>
      </c>
      <c r="W4" s="52" t="s">
        <v>144</v>
      </c>
    </row>
    <row r="5" spans="1:23" ht="25.5" customHeight="1">
      <c r="A5" s="51" t="s">
        <v>126</v>
      </c>
      <c r="B5" s="51" t="s">
        <v>127</v>
      </c>
      <c r="C5" s="51" t="s">
        <v>128</v>
      </c>
      <c r="D5" s="52" t="s">
        <v>154</v>
      </c>
      <c r="E5" s="51"/>
      <c r="F5" s="51"/>
      <c r="G5" s="51"/>
      <c r="H5" s="51" t="s">
        <v>113</v>
      </c>
      <c r="I5" s="51" t="s">
        <v>221</v>
      </c>
      <c r="J5" s="51" t="s">
        <v>222</v>
      </c>
      <c r="K5" s="51" t="s">
        <v>223</v>
      </c>
      <c r="L5" s="51" t="s">
        <v>224</v>
      </c>
      <c r="M5" s="51" t="s">
        <v>225</v>
      </c>
      <c r="N5" s="50" t="s">
        <v>113</v>
      </c>
      <c r="O5" s="50" t="s">
        <v>226</v>
      </c>
      <c r="P5" s="50" t="s">
        <v>227</v>
      </c>
      <c r="Q5" s="50" t="s">
        <v>228</v>
      </c>
      <c r="R5" s="50" t="s">
        <v>229</v>
      </c>
      <c r="S5" s="72" t="s">
        <v>230</v>
      </c>
      <c r="T5" s="52"/>
      <c r="U5" s="142"/>
      <c r="V5" s="69"/>
      <c r="W5" s="153"/>
    </row>
    <row r="6" spans="1:23" ht="25.5" customHeight="1">
      <c r="A6" s="51" t="s">
        <v>119</v>
      </c>
      <c r="B6" s="51" t="s">
        <v>119</v>
      </c>
      <c r="C6" s="51" t="s">
        <v>119</v>
      </c>
      <c r="D6" s="51" t="s">
        <v>119</v>
      </c>
      <c r="E6" s="51" t="s">
        <v>119</v>
      </c>
      <c r="F6" s="51" t="s">
        <v>119</v>
      </c>
      <c r="G6" s="51">
        <v>1</v>
      </c>
      <c r="H6" s="53">
        <v>2</v>
      </c>
      <c r="I6" s="53">
        <v>3</v>
      </c>
      <c r="J6" s="53">
        <v>4</v>
      </c>
      <c r="K6" s="53">
        <v>5</v>
      </c>
      <c r="L6" s="53">
        <v>6</v>
      </c>
      <c r="M6" s="53">
        <v>7</v>
      </c>
      <c r="N6" s="53">
        <v>8</v>
      </c>
      <c r="O6" s="53">
        <v>9</v>
      </c>
      <c r="P6" s="53">
        <v>10</v>
      </c>
      <c r="Q6" s="53">
        <v>11</v>
      </c>
      <c r="R6" s="53">
        <v>12</v>
      </c>
      <c r="S6" s="75">
        <v>13</v>
      </c>
      <c r="T6" s="154">
        <v>14</v>
      </c>
      <c r="U6" s="154">
        <v>15</v>
      </c>
      <c r="V6" s="75">
        <v>16</v>
      </c>
      <c r="W6" s="126">
        <v>17</v>
      </c>
    </row>
    <row r="7" spans="1:24" s="63" customFormat="1" ht="48.75" customHeight="1">
      <c r="A7" s="56" t="s">
        <v>131</v>
      </c>
      <c r="B7" s="79" t="s">
        <v>132</v>
      </c>
      <c r="C7" s="71" t="s">
        <v>132</v>
      </c>
      <c r="D7" s="103" t="s">
        <v>136</v>
      </c>
      <c r="E7" s="79" t="s">
        <v>120</v>
      </c>
      <c r="F7" s="71" t="s">
        <v>97</v>
      </c>
      <c r="G7" s="92">
        <v>50.82</v>
      </c>
      <c r="H7" s="92">
        <v>50.82</v>
      </c>
      <c r="I7" s="92">
        <v>25.35</v>
      </c>
      <c r="J7" s="92">
        <v>0.04</v>
      </c>
      <c r="K7" s="104">
        <v>17.03</v>
      </c>
      <c r="L7" s="91">
        <v>0</v>
      </c>
      <c r="M7" s="104">
        <v>8.4</v>
      </c>
      <c r="N7" s="91">
        <v>0</v>
      </c>
      <c r="O7" s="92">
        <v>0</v>
      </c>
      <c r="P7" s="92">
        <v>0</v>
      </c>
      <c r="Q7" s="104">
        <v>0</v>
      </c>
      <c r="R7" s="91">
        <v>0</v>
      </c>
      <c r="S7" s="104">
        <v>0</v>
      </c>
      <c r="T7" s="109">
        <v>0</v>
      </c>
      <c r="U7" s="127">
        <v>0</v>
      </c>
      <c r="V7" s="105">
        <v>0</v>
      </c>
      <c r="W7" s="118">
        <v>0</v>
      </c>
      <c r="X7" s="101"/>
    </row>
    <row r="8" spans="1:23" ht="48.75" customHeight="1">
      <c r="A8" s="56" t="s">
        <v>142</v>
      </c>
      <c r="B8" s="79" t="s">
        <v>143</v>
      </c>
      <c r="C8" s="71" t="s">
        <v>132</v>
      </c>
      <c r="D8" s="103" t="s">
        <v>144</v>
      </c>
      <c r="E8" s="79" t="s">
        <v>120</v>
      </c>
      <c r="F8" s="71" t="s">
        <v>97</v>
      </c>
      <c r="G8" s="92">
        <v>4.96</v>
      </c>
      <c r="H8" s="92">
        <v>0</v>
      </c>
      <c r="I8" s="92">
        <v>0</v>
      </c>
      <c r="J8" s="92">
        <v>0</v>
      </c>
      <c r="K8" s="104">
        <v>0</v>
      </c>
      <c r="L8" s="91">
        <v>0</v>
      </c>
      <c r="M8" s="104">
        <v>0</v>
      </c>
      <c r="N8" s="91">
        <v>0</v>
      </c>
      <c r="O8" s="92">
        <v>0</v>
      </c>
      <c r="P8" s="92">
        <v>0</v>
      </c>
      <c r="Q8" s="104">
        <v>0</v>
      </c>
      <c r="R8" s="91">
        <v>0</v>
      </c>
      <c r="S8" s="104">
        <v>0</v>
      </c>
      <c r="T8" s="109">
        <v>0</v>
      </c>
      <c r="U8" s="127">
        <v>0</v>
      </c>
      <c r="V8" s="105">
        <v>0</v>
      </c>
      <c r="W8" s="118">
        <v>4.96</v>
      </c>
    </row>
    <row r="9" spans="1:23" ht="48.75" customHeight="1">
      <c r="A9" s="56" t="s">
        <v>137</v>
      </c>
      <c r="B9" s="79" t="s">
        <v>138</v>
      </c>
      <c r="C9" s="71" t="s">
        <v>138</v>
      </c>
      <c r="D9" s="103" t="s">
        <v>141</v>
      </c>
      <c r="E9" s="79" t="s">
        <v>120</v>
      </c>
      <c r="F9" s="71" t="s">
        <v>97</v>
      </c>
      <c r="G9" s="92">
        <v>12.03</v>
      </c>
      <c r="H9" s="92">
        <v>0</v>
      </c>
      <c r="I9" s="92">
        <v>0</v>
      </c>
      <c r="J9" s="92">
        <v>0</v>
      </c>
      <c r="K9" s="104">
        <v>0</v>
      </c>
      <c r="L9" s="91">
        <v>0</v>
      </c>
      <c r="M9" s="104">
        <v>0</v>
      </c>
      <c r="N9" s="91">
        <v>4.42</v>
      </c>
      <c r="O9" s="92">
        <v>3.52</v>
      </c>
      <c r="P9" s="92">
        <v>0.53</v>
      </c>
      <c r="Q9" s="104">
        <v>0</v>
      </c>
      <c r="R9" s="91">
        <v>0.37</v>
      </c>
      <c r="S9" s="104">
        <v>0</v>
      </c>
      <c r="T9" s="109">
        <v>6.61</v>
      </c>
      <c r="U9" s="127">
        <v>1</v>
      </c>
      <c r="V9" s="105">
        <v>0</v>
      </c>
      <c r="W9" s="118">
        <v>0</v>
      </c>
    </row>
    <row r="10" spans="23:256" ht="12.75" customHeight="1">
      <c r="W10" s="156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  <c r="FF10" s="152"/>
      <c r="FG10" s="152"/>
      <c r="FH10" s="152"/>
      <c r="FI10" s="152"/>
      <c r="FJ10" s="152"/>
      <c r="FK10" s="152"/>
      <c r="FL10" s="152"/>
      <c r="FM10" s="152"/>
      <c r="FN10" s="152"/>
      <c r="FO10" s="152"/>
      <c r="FP10" s="152"/>
      <c r="FQ10" s="152"/>
      <c r="FR10" s="152"/>
      <c r="FS10" s="152"/>
      <c r="FT10" s="152"/>
      <c r="FU10" s="152"/>
      <c r="FV10" s="152"/>
      <c r="FW10" s="152"/>
      <c r="FX10" s="152"/>
      <c r="FY10" s="152"/>
      <c r="FZ10" s="152"/>
      <c r="GA10" s="152"/>
      <c r="GB10" s="152"/>
      <c r="GC10" s="152"/>
      <c r="GD10" s="152"/>
      <c r="GE10" s="152"/>
      <c r="GF10" s="152"/>
      <c r="GG10" s="152"/>
      <c r="GH10" s="152"/>
      <c r="GI10" s="152"/>
      <c r="GJ10" s="152"/>
      <c r="GK10" s="152"/>
      <c r="GL10" s="152"/>
      <c r="GM10" s="152"/>
      <c r="GN10" s="152"/>
      <c r="GO10" s="152"/>
      <c r="GP10" s="152"/>
      <c r="GQ10" s="152"/>
      <c r="GR10" s="152"/>
      <c r="GS10" s="152"/>
      <c r="GT10" s="152"/>
      <c r="GU10" s="152"/>
      <c r="GV10" s="152"/>
      <c r="GW10" s="152"/>
      <c r="GX10" s="152"/>
      <c r="GY10" s="152"/>
      <c r="GZ10" s="152"/>
      <c r="HA10" s="152"/>
      <c r="HB10" s="152"/>
      <c r="HC10" s="152"/>
      <c r="HD10" s="152"/>
      <c r="HE10" s="152"/>
      <c r="HF10" s="152"/>
      <c r="HG10" s="152"/>
      <c r="HH10" s="152"/>
      <c r="HI10" s="152"/>
      <c r="HJ10" s="152"/>
      <c r="HK10" s="152"/>
      <c r="HL10" s="152"/>
      <c r="HM10" s="152"/>
      <c r="HN10" s="152"/>
      <c r="HO10" s="152"/>
      <c r="HP10" s="152"/>
      <c r="HQ10" s="152"/>
      <c r="HR10" s="152"/>
      <c r="HS10" s="152"/>
      <c r="HT10" s="152"/>
      <c r="HU10" s="152"/>
      <c r="HV10" s="152"/>
      <c r="HW10" s="152"/>
      <c r="HX10" s="152"/>
      <c r="HY10" s="152"/>
      <c r="HZ10" s="152"/>
      <c r="IA10" s="152"/>
      <c r="IB10" s="152"/>
      <c r="IC10" s="152"/>
      <c r="ID10" s="152"/>
      <c r="IE10" s="152"/>
      <c r="IF10" s="152"/>
      <c r="IG10" s="152"/>
      <c r="IH10" s="152"/>
      <c r="II10" s="152"/>
      <c r="IJ10" s="152"/>
      <c r="IK10" s="152"/>
      <c r="IL10" s="152"/>
      <c r="IM10" s="152"/>
      <c r="IN10" s="152"/>
      <c r="IO10" s="152"/>
      <c r="IP10" s="152"/>
      <c r="IQ10" s="152"/>
      <c r="IR10" s="152"/>
      <c r="IS10" s="152"/>
      <c r="IT10" s="152"/>
      <c r="IU10" s="152"/>
      <c r="IV10" s="152"/>
    </row>
    <row r="11" spans="25:256" ht="12.75" customHeight="1"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/>
      <c r="EA11" s="152"/>
      <c r="EB11" s="152"/>
      <c r="EC11" s="152"/>
      <c r="ED11" s="152"/>
      <c r="EE11" s="152"/>
      <c r="EF11" s="152"/>
      <c r="EG11" s="152"/>
      <c r="EH11" s="152"/>
      <c r="EI11" s="152"/>
      <c r="EJ11" s="152"/>
      <c r="EK11" s="152"/>
      <c r="EL11" s="152"/>
      <c r="EM11" s="152"/>
      <c r="EN11" s="152"/>
      <c r="EO11" s="152"/>
      <c r="EP11" s="152"/>
      <c r="EQ11" s="152"/>
      <c r="ER11" s="152"/>
      <c r="ES11" s="152"/>
      <c r="ET11" s="152"/>
      <c r="EU11" s="152"/>
      <c r="EV11" s="152"/>
      <c r="EW11" s="152"/>
      <c r="EX11" s="152"/>
      <c r="EY11" s="152"/>
      <c r="EZ11" s="152"/>
      <c r="FA11" s="152"/>
      <c r="FB11" s="152"/>
      <c r="FC11" s="152"/>
      <c r="FD11" s="152"/>
      <c r="FE11" s="152"/>
      <c r="FF11" s="152"/>
      <c r="FG11" s="152"/>
      <c r="FH11" s="152"/>
      <c r="FI11" s="152"/>
      <c r="FJ11" s="152"/>
      <c r="FK11" s="152"/>
      <c r="FL11" s="152"/>
      <c r="FM11" s="152"/>
      <c r="FN11" s="152"/>
      <c r="FO11" s="152"/>
      <c r="FP11" s="152"/>
      <c r="FQ11" s="152"/>
      <c r="FR11" s="152"/>
      <c r="FS11" s="152"/>
      <c r="FT11" s="152"/>
      <c r="FU11" s="152"/>
      <c r="FV11" s="152"/>
      <c r="FW11" s="152"/>
      <c r="FX11" s="152"/>
      <c r="FY11" s="152"/>
      <c r="FZ11" s="152"/>
      <c r="GA11" s="152"/>
      <c r="GB11" s="152"/>
      <c r="GC11" s="152"/>
      <c r="GD11" s="152"/>
      <c r="GE11" s="152"/>
      <c r="GF11" s="152"/>
      <c r="GG11" s="152"/>
      <c r="GH11" s="152"/>
      <c r="GI11" s="152"/>
      <c r="GJ11" s="152"/>
      <c r="GK11" s="152"/>
      <c r="GL11" s="152"/>
      <c r="GM11" s="152"/>
      <c r="GN11" s="152"/>
      <c r="GO11" s="152"/>
      <c r="GP11" s="152"/>
      <c r="GQ11" s="152"/>
      <c r="GR11" s="152"/>
      <c r="GS11" s="152"/>
      <c r="GT11" s="152"/>
      <c r="GU11" s="152"/>
      <c r="GV11" s="152"/>
      <c r="GW11" s="152"/>
      <c r="GX11" s="152"/>
      <c r="GY11" s="152"/>
      <c r="GZ11" s="152"/>
      <c r="HA11" s="152"/>
      <c r="HB11" s="152"/>
      <c r="HC11" s="152"/>
      <c r="HD11" s="152"/>
      <c r="HE11" s="152"/>
      <c r="HF11" s="152"/>
      <c r="HG11" s="152"/>
      <c r="HH11" s="152"/>
      <c r="HI11" s="152"/>
      <c r="HJ11" s="152"/>
      <c r="HK11" s="152"/>
      <c r="HL11" s="152"/>
      <c r="HM11" s="152"/>
      <c r="HN11" s="152"/>
      <c r="HO11" s="152"/>
      <c r="HP11" s="152"/>
      <c r="HQ11" s="152"/>
      <c r="HR11" s="152"/>
      <c r="HS11" s="152"/>
      <c r="HT11" s="152"/>
      <c r="HU11" s="152"/>
      <c r="HV11" s="152"/>
      <c r="HW11" s="152"/>
      <c r="HX11" s="152"/>
      <c r="HY11" s="152"/>
      <c r="HZ11" s="152"/>
      <c r="IA11" s="152"/>
      <c r="IB11" s="152"/>
      <c r="IC11" s="152"/>
      <c r="ID11" s="152"/>
      <c r="IE11" s="152"/>
      <c r="IF11" s="152"/>
      <c r="IG11" s="152"/>
      <c r="IH11" s="152"/>
      <c r="II11" s="152"/>
      <c r="IJ11" s="152"/>
      <c r="IK11" s="152"/>
      <c r="IL11" s="152"/>
      <c r="IM11" s="152"/>
      <c r="IN11" s="152"/>
      <c r="IO11" s="152"/>
      <c r="IP11" s="152"/>
      <c r="IQ11" s="152"/>
      <c r="IR11" s="152"/>
      <c r="IS11" s="152"/>
      <c r="IT11" s="152"/>
      <c r="IU11" s="152"/>
      <c r="IV11" s="152"/>
    </row>
    <row r="12" ht="48.75" customHeight="1"/>
    <row r="13" ht="48.75" customHeight="1"/>
    <row r="14" ht="48.75" customHeight="1"/>
    <row r="15" ht="48.75" customHeight="1"/>
    <row r="16" ht="48.75" customHeight="1"/>
    <row r="17" ht="48.75" customHeight="1"/>
    <row r="18" ht="48.75" customHeight="1"/>
    <row r="19" ht="48.75" customHeight="1"/>
    <row r="20" ht="48.75" customHeight="1"/>
    <row r="21" ht="48.75" customHeight="1"/>
    <row r="22" ht="48.75" customHeight="1"/>
    <row r="23" ht="48.75" customHeight="1"/>
    <row r="24" ht="48.75" customHeight="1"/>
    <row r="25" ht="48.75" customHeight="1"/>
    <row r="26" ht="48.75" customHeight="1"/>
  </sheetData>
  <sheetProtection formatCells="0" formatColumns="0" formatRows="0"/>
  <mergeCells count="13">
    <mergeCell ref="A2:V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2020-05-25T08:12:34Z</dcterms:created>
  <dcterms:modified xsi:type="dcterms:W3CDTF">2023-05-25T08:49:59Z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3605678</vt:r8>
  </property>
  <property fmtid="{D5CDD505-2E9C-101B-9397-08002B2CF9AE}" pid="4" name="KSOProductBuildV">
    <vt:lpwstr>2052-11.1.0.7989</vt:lpwstr>
  </property>
</Properties>
</file>